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0FBD2C65-DC0B-421E-8D1B-D1B24E3E6F37}"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<sst xmlns="http://schemas.openxmlformats.org/spreadsheetml/2006/main" count="3455" uniqueCount="901">
  <si>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</si>
  <si>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</si>
  <si>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</si>
  <si>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</si>
  <si>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</si>
  <si>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</si>
  <si>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</si>
  <si>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</si>
  <si>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</si>
  <si>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</si>
  <si>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</si>
  <si>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</si>
  <si>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</si>
  <si>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</si>
  <si>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</si>
  <si>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</si>
  <si>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</si>
  <si>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</si>
  <si>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</si>
  <si>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</si>
  <si>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</si>
  <si>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</si>
  <si>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</si>
  <si>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</si>
  <si>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</si>
  <si>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</si>
  <si>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</si>
  <si>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</si>
  <si>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</si>
  <si>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</si>
  <si>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</si>
  <si>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</si>
  <si>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</si>
  <si>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</si>
  <si>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</si>
  <si>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</si>
  <si>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</si>
  <si>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</si>
  <si>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</si>
  <si>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</si>
  <si>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</si>
  <si>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</si>
  <si>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</si>
  <si>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</si>
  <si>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</si>
  <si>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</si>
  <si>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</si>
  <si>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</si>
  <si>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</si>
  <si>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</si>
  <si>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</si>
  <si>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</si>
  <si>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</si>
  <si>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</si>
  <si>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</si>
  <si>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</si>
  <si>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</si>
  <si>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</si>
  <si>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</si>
  <si>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</si>
  <si>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</si>
  <si>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</si>
  <si>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</si>
  <si>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</si>
  <si>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</si>
  <si>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</si>
  <si>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</si>
  <si>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</si>
  <si>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</si>
  <si>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</si>
  <si>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</si>
  <si>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</si>
  <si>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</si>
  <si>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</si>
  <si>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</si>
  <si>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</si>
  <si>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</si>
  <si>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</si>
  <si>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</si>
  <si>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</si>
  <si>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</si>
  <si>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</si>
  <si>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</si>
  <si>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</si>
  <si>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</si>
  <si>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</si>
  <si>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</si>
  <si>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</si>
  <si>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</si>
  <si>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</si>
  <si>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</si>
  <si>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</si>
  <si>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</si>
  <si>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</si>
  <si>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</si>
  <si>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</si>
  <si>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</si>
  <si>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</si>
  <si>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</si>
  <si>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</si>
  <si>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</si>
  <si>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</si>
  <si>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</si>
  <si>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</si>
  <si>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</si>
  <si>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</si>
  <si>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</si>
  <si>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</si>
  <si>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</si>
  <si>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</si>
  <si>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</si>
  <si>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</si>
  <si>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</si>
  <si>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</si>
  <si>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</si>
  <si>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</si>
  <si>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</si>
  <si>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</si>
  <si>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</si>
  <si>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</si>
  <si>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</si>
  <si>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</si>
  <si>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</si>
  <si>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</si>
  <si>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</si>
  <si>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</si>
  <si>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</si>
  <si>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</si>
  <si>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</si>
  <si>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</si>
  <si>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</si>
  <si>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</si>
  <si>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</si>
  <si>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</si>
  <si>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</si>
  <si>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</si>
  <si>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</si>
  <si>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</si>
  <si>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</si>
  <si>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</si>
  <si>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</si>
  <si>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</si>
  <si>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</si>
  <si>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</si>
  <si>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</si>
  <si>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</si>
  <si>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</si>
  <si>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</si>
  <si>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</si>
  <si>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</si>
  <si>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</si>
  <si>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</si>
  <si>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</si>
  <si>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</si>
  <si>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</si>
  <si>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</si>
  <si>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</si>
  <si>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</si>
  <si>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</si>
  <si>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</si>
  <si>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</si>
  <si>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</si>
  <si>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</si>
  <si>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</si>
  <si>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</si>
  <si>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</si>
  <si>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</si>
  <si>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</si>
  <si>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</si>
  <si>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</si>
  <si>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</si>
  <si>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</si>
  <si>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</si>
  <si>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</si>
  <si>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</si>
  <si>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</si>
  <si>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</si>
  <si>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</si>
  <si>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</si>
  <si>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</si>
  <si>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</si>
  <si>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</si>
  <si>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</si>
  <si>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</si>
  <si>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</si>
  <si>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</si>
  <si>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</si>
  <si>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</si>
  <si>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</si>
  <si>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</si>
  <si>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</si>
  <si>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</si>
  <si>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</si>
  <si>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</si>
  <si>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</si>
  <si>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</si>
  <si>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</si>
  <si>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</si>
  <si>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</si>
  <si>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</si>
  <si>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</si>
  <si>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</si>
  <si>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</si>
  <si>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</si>
  <si>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</si>
  <si>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</si>
  <si>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</si>
  <si>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</si>
  <si>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</si>
  <si>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</si>
  <si>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</si>
  <si>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</si>
  <si>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</si>
  <si>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</si>
  <si>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</si>
  <si>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</si>
  <si>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</si>
  <si>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</si>
  <si>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</si>
  <si>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</si>
  <si>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</si>
  <si>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</si>
  <si>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</si>
  <si>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</si>
  <si>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</si>
  <si>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</si>
  <si>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</si>
  <si>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</si>
  <si>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</si>
  <si>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</si>
  <si>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</si>
  <si>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</si>
  <si>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</si>
  <si>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</si>
  <si>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</si>
  <si>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</si>
  <si>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</si>
  <si>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</si>
  <si>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</si>
  <si>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</si>
  <si>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</si>
  <si>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</si>
  <si>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</si>
  <si>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</si>
  <si>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</si>
  <si>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</si>
  <si>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</si>
  <si>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</si>
  <si>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</si>
  <si>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</si>
  <si>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</si>
  <si>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</si>
  <si>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</si>
  <si>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</si>
  <si>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</si>
  <si>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</si>
  <si>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</si>
  <si>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</si>
  <si>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</si>
  <si>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</si>
  <si>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</si>
  <si>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</si>
  <si>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</si>
  <si>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</si>
  <si>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</si>
  <si>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</si>
  <si>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</si>
  <si>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</si>
  <si>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</si>
  <si>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</si>
  <si>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</si>
  <si>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</si>
  <si>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</si>
  <si>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</si>
  <si>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</si>
  <si>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</si>
  <si>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</si>
  <si>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</si>
  <si>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</si>
  <si>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</si>
  <si>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</si>
  <si>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</si>
  <si>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</si>
  <si>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</si>
  <si>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</si>
  <si>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</si>
  <si>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</si>
  <si>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</si>
  <si>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</si>
  <si>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</si>
  <si>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</si>
  <si>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</si>
  <si>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</si>
  <si>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</si>
  <si>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</si>
  <si>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</si>
  <si>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</si>
  <si>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</si>
  <si>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</si>
  <si>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</si>
  <si>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</si>
  <si>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</si>
  <si>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</si>
  <si>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</si>
  <si>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</si>
  <si>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</si>
  <si>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</si>
  <si>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</si>
  <si>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</si>
  <si>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</si>
  <si>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</si>
  <si>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</si>
  <si>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</si>
  <si>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</si>
  <si>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</si>
  <si>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</si>
  <si>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</si>
  <si>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</si>
  <si>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</si>
  <si>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</si>
  <si>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</si>
  <si>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</si>
  <si>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</si>
  <si>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</si>
  <si>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</si>
  <si>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</si>
  <si>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</si>
  <si>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</si>
  <si>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</si>
  <si>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</si>
  <si>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</si>
  <si>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</si>
  <si>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</si>
  <si>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</si>
  <si>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</si>
  <si>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</si>
  <si>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</si>
  <si>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</si>
  <si>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</si>
  <si>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</si>
  <si>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</si>
  <si>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</si>
  <si>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</si>
  <si>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</si>
  <si>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</si>
  <si>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</si>
  <si>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</si>
  <si>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</si>
  <si>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</si>
  <si>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</si>
  <si>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</si>
  <si>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</si>
  <si>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</si>
  <si>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</si>
  <si>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</si>
  <si>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</si>
  <si>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</si>
  <si>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</si>
  <si>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</si>
  <si>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</si>
  <si>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</si>
  <si>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</si>
  <si>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</si>
  <si>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</si>
  <si>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</si>
  <si>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</si>
  <si>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</si>
  <si>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</si>
  <si>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</si>
  <si>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</si>
  <si>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</si>
  <si>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</si>
  <si>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</si>
  <si>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</si>
  <si>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</si>
  <si>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</si>
  <si>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</si>
  <si>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</si>
  <si>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</si>
  <si>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</si>
  <si>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</si>
  <si>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</si>
  <si>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</si>
  <si>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</si>
  <si>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</si>
  <si>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</si>
  <si>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</si>
  <si>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</si>
  <si>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</si>
  <si>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</si>
  <si>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</si>
  <si>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</si>
  <si>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</si>
  <si>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</si>
  <si>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</si>
  <si>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</si>
  <si>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</si>
  <si>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</si>
  <si>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</si>
  <si>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</si>
  <si>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</si>
  <si>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</si>
  <si>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</si>
  <si>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</si>
  <si>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</si>
  <si>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</si>
  <si>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</si>
  <si>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</si>
  <si>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</si>
  <si>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</si>
  <si>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</si>
  <si>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</si>
  <si>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</si>
  <si>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</si>
  <si>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</si>
  <si>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</si>
  <si>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</si>
  <si>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</si>
  <si>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</si>
  <si>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</si>
  <si>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</si>
  <si>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</si>
  <si>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</si>
  <si>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</si>
  <si>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</si>
  <si>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</si>
  <si>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</si>
  <si>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</si>
  <si>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</si>
  <si>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</si>
  <si>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</si>
  <si>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</si>
  <si>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</si>
  <si>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</si>
  <si>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</si>
  <si>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</si>
  <si>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</si>
  <si>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</si>
  <si>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</si>
  <si>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</si>
  <si>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</si>
  <si>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</si>
  <si>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</si>
  <si>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</si>
  <si>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</si>
  <si>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</si>
  <si>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</si>
  <si>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</si>
  <si>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</si>
  <si>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</si>
  <si>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</si>
  <si>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</si>
  <si>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</si>
  <si>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</si>
  <si>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</si>
  <si>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</si>
  <si>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</si>
  <si>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</si>
  <si>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</si>
  <si>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</si>
  <si>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</si>
  <si>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</si>
  <si>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</si>
  <si>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</si>
  <si>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</si>
  <si>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</si>
  <si>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</si>
  <si>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</si>
  <si>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</si>
  <si>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</si>
  <si>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</si>
  <si>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</si>
  <si>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</si>
  <si>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</si>
  <si>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</si>
  <si>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</si>
  <si>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</si>
  <si>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</si>
  <si>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</si>
  <si>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</si>
  <si>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</si>
  <si>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</si>
  <si>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</si>
  <si>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</si>
  <si>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</si>
  <si>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</si>
  <si>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</si>
  <si>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</si>
  <si>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</si>
  <si>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</si>
  <si>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</si>
  <si>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</si>
  <si>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</si>
  <si>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</si>
  <si>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</si>
  <si>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</si>
  <si>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</si>
  <si>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</si>
  <si>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</si>
  <si>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</si>
  <si>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</si>
  <si>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</si>
  <si>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</si>
  <si>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</si>
  <si>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</si>
  <si>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</si>
  <si>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</si>
  <si>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</si>
  <si>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</si>
  <si>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</si>
  <si>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</si>
  <si>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</si>
  <si>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</si>
  <si>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</si>
  <si>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</si>
  <si>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</si>
  <si>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</si>
  <si>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</si>
  <si>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</si>
  <si>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</si>
  <si>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</si>
  <si>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</si>
  <si>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</si>
  <si>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</si>
  <si>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</si>
  <si>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</si>
  <si>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</si>
  <si>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</si>
  <si>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</si>
  <si>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</si>
  <si>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</si>
  <si>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</si>
  <si>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</si>
  <si>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</si>
  <si>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</si>
  <si>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</si>
  <si>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</si>
  <si>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</si>
  <si>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</si>
  <si>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</si>
  <si>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</si>
  <si>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</si>
  <si>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</si>
  <si>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</si>
  <si>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</si>
  <si>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</si>
  <si>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</si>
  <si>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</si>
  <si>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</si>
  <si>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</si>
  <si>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</si>
  <si>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</si>
  <si>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</si>
  <si>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</si>
  <si>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</si>
  <si>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</si>
  <si>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</si>
  <si>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</si>
  <si>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</si>
  <si>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</si>
  <si>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</si>
  <si>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</si>
  <si>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</si>
  <si>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</si>
  <si>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</si>
  <si>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t>
    <phoneticPr fontId="6"/>
  </si>
  <si>
    <t>件</t>
  </si>
  <si>
    <t>文部科学省</t>
  </si>
  <si>
    <t>文部科学省</t>
    <phoneticPr fontId="6"/>
  </si>
  <si>
    <t>平成２５年度</t>
    <phoneticPr fontId="6"/>
  </si>
  <si>
    <t>終了予定なし</t>
    <phoneticPr fontId="6"/>
  </si>
  <si>
    <t>文化芸術振興基本法
第10条、第12条、第13条、第14条</t>
    <phoneticPr fontId="6"/>
  </si>
  <si>
    <t>文化芸術の振興に関する基本的な方針（第4次基本方針）
（平成27年5月22日閣議決定）</t>
    <phoneticPr fontId="6"/>
  </si>
  <si>
    <t>-</t>
    <phoneticPr fontId="6"/>
  </si>
  <si>
    <t>-</t>
    <phoneticPr fontId="6"/>
  </si>
  <si>
    <t>-</t>
    <phoneticPr fontId="6"/>
  </si>
  <si>
    <t>文化芸術振興費補助金</t>
    <phoneticPr fontId="6"/>
  </si>
  <si>
    <t>文化芸術振興委託費</t>
  </si>
  <si>
    <t>庁費</t>
  </si>
  <si>
    <t>諸謝金</t>
  </si>
  <si>
    <t>委員等旅費</t>
  </si>
  <si>
    <t>実施計画の達成率80％以上となる地方公共団体の割合80％以上を目指す。</t>
    <phoneticPr fontId="6"/>
  </si>
  <si>
    <t>実施計画の達成率80％以上となる地方公共団体の割合
（実施計画の達成率80%以上となる地方公共団体数/実施報告地方公共団体数）</t>
    <phoneticPr fontId="6"/>
  </si>
  <si>
    <t>割合</t>
    <phoneticPr fontId="6"/>
  </si>
  <si>
    <t>-</t>
    <phoneticPr fontId="6"/>
  </si>
  <si>
    <t>文化遺産総合活用推進事業（旧：文化遺産を活かした地域活性化事業）実施報告</t>
    <phoneticPr fontId="6"/>
  </si>
  <si>
    <t>歴史文化基本構想の策定件数１００件を目指す。</t>
    <phoneticPr fontId="6"/>
  </si>
  <si>
    <t>歴史文化基本構想の策定済み件数</t>
    <phoneticPr fontId="6"/>
  </si>
  <si>
    <t>件</t>
    <phoneticPr fontId="6"/>
  </si>
  <si>
    <t>文化財活用・理解促進戦略プログラム2020</t>
  </si>
  <si>
    <t>文化財活用・理解促進戦略プログラム2020</t>
    <phoneticPr fontId="6"/>
  </si>
  <si>
    <t>モデル事業実施地域の外国人宿泊客数を平成32年度までに平成27年度比2倍を目指す。</t>
  </si>
  <si>
    <t>モデル事業実施地域の外国人延べ宿泊者数</t>
  </si>
  <si>
    <t>倍</t>
  </si>
  <si>
    <t>地域文化遺産活性化事業
補助事業実施件数</t>
    <phoneticPr fontId="6"/>
  </si>
  <si>
    <t>世界文化遺産活性化事業
補助事業実施件数</t>
    <phoneticPr fontId="6"/>
  </si>
  <si>
    <t>件</t>
    <phoneticPr fontId="6"/>
  </si>
  <si>
    <t>地域の文化財の総合的な保存活用に係る基本計画（仮称）等策定支援事業実施件数</t>
  </si>
  <si>
    <t>①地域文化遺産活性化事業
補助額／補助件数</t>
    <phoneticPr fontId="6"/>
  </si>
  <si>
    <t>千円</t>
  </si>
  <si>
    <t>千円</t>
    <phoneticPr fontId="6"/>
  </si>
  <si>
    <t>　　千円/件</t>
    <phoneticPr fontId="6"/>
  </si>
  <si>
    <t>1,756,494/321</t>
    <phoneticPr fontId="6"/>
  </si>
  <si>
    <t>1,378,366/260</t>
    <phoneticPr fontId="6"/>
  </si>
  <si>
    <t>②世界文化遺産活性化事業
補助額／補助件数</t>
    <phoneticPr fontId="6"/>
  </si>
  <si>
    <t>　　千円/件</t>
    <phoneticPr fontId="6"/>
  </si>
  <si>
    <t>159,228/13</t>
  </si>
  <si>
    <t>161,303/18</t>
  </si>
  <si>
    <t>168,671/35</t>
  </si>
  <si>
    <t>③地域の文化財の総合的な保存活用に係る基本計画（仮称）等策定支援事業
補助額／補助件数　　　　　　　　　　　　　　</t>
    <phoneticPr fontId="6"/>
  </si>
  <si>
    <t>141,746/48</t>
  </si>
  <si>
    <t>191,576/63</t>
  </si>
  <si>
    <t>千円/件</t>
    <phoneticPr fontId="6"/>
  </si>
  <si>
    <t>文化庁が主催する文化財関連展覧会の来場者数</t>
    <phoneticPr fontId="6"/>
  </si>
  <si>
    <t>文化遺産オンラインへの訪問回数</t>
  </si>
  <si>
    <t>「歴史文化基本構想」の策定地域数</t>
  </si>
  <si>
    <t>人</t>
    <phoneticPr fontId="6"/>
  </si>
  <si>
    <t>回</t>
  </si>
  <si>
    <t>地域</t>
  </si>
  <si>
    <t>-</t>
    <phoneticPr fontId="6"/>
  </si>
  <si>
    <t>本事業の成果目標の一つである「歴史文化基本構想」の策定地域数は、政策目標実現のための活動指標と同じであり、地域に存在する文化財を、指定・未指定にかかわらず幅広く捉えて的確に把握し、文化財をその周辺環境まで含めて総合的に保存・活用することにつながる。併せて本事業で文化財の適切な保存に配慮しつつ、積極的な公開・活用を行うことにより、文化庁主催の文化財展覧会の来場者数や文化遺産オンラインへの訪問回数も増加し、政策評価で掲げる広く国民が文化財に親しむ機会の充実を図るという目標が達成される。</t>
    <phoneticPr fontId="6"/>
  </si>
  <si>
    <t>地域の核となる美術館・歴史博物館支援事業</t>
  </si>
  <si>
    <t>文化芸術の振興に関する基本的な方針において重点戦略となっている。</t>
    <phoneticPr fontId="6"/>
  </si>
  <si>
    <t>文化芸術の振興に関する基本的な方針において重点戦略となっており、国として実施する必要がある。</t>
    <phoneticPr fontId="6"/>
  </si>
  <si>
    <t>文化芸術の振興に関する基本的な方針において重点戦略となっており、優先度の高い事業である。</t>
    <phoneticPr fontId="6"/>
  </si>
  <si>
    <t>支出先の選定は、企画競争により行い、選定の妥当性や競争性を確保している。一者応募となったが、他事業と同程度以上の公募期間を確保しており、広く募集を実施しているところである。当該事業は、特殊性、専門性の必要な業務であるため、受注希望の事業者自体が少ないことも推察されるが、説明会を実施することや、公告期間をこれまでより延長するなどの方策を行うことで複数者の応募を目指すこととしたい。</t>
    <phoneticPr fontId="6"/>
  </si>
  <si>
    <t>受益者負担すべきものは補助対象外としている。</t>
    <phoneticPr fontId="6"/>
  </si>
  <si>
    <t>補助対象経費ごとに上限額を設定している。</t>
    <phoneticPr fontId="6"/>
  </si>
  <si>
    <t>補助対象経費、補助対象外経費を厳格に定めている。</t>
    <phoneticPr fontId="6"/>
  </si>
  <si>
    <t>補助対象経費ごとに上限額を設定するとともに、高額な経費は複数者から見積書を取り寄せることを条件としている。</t>
    <phoneticPr fontId="6"/>
  </si>
  <si>
    <t>定量的な成果指標を定め、達成状況を把握することとしている。</t>
    <phoneticPr fontId="6"/>
  </si>
  <si>
    <t>地域のストックである文化遺産の活用は、効果的な地域活性化手段である。</t>
    <phoneticPr fontId="6"/>
  </si>
  <si>
    <t>見込と実績に大きな乖離はない。</t>
    <phoneticPr fontId="6"/>
  </si>
  <si>
    <t>地域の活性化ツールとして活用されている。</t>
    <phoneticPr fontId="6"/>
  </si>
  <si>
    <t>追加25-0003</t>
    <phoneticPr fontId="6"/>
  </si>
  <si>
    <t>新25-0038</t>
    <phoneticPr fontId="6"/>
  </si>
  <si>
    <t>392</t>
    <phoneticPr fontId="6"/>
  </si>
  <si>
    <t>388</t>
    <phoneticPr fontId="6"/>
  </si>
  <si>
    <t>366</t>
    <phoneticPr fontId="6"/>
  </si>
  <si>
    <t>○</t>
    <phoneticPr fontId="6"/>
  </si>
  <si>
    <t>12-1 文化芸術の創造・発展・継承と教育の充実</t>
    <phoneticPr fontId="6"/>
  </si>
  <si>
    <t>地域文化財総合活用推進事業</t>
    <phoneticPr fontId="6"/>
  </si>
  <si>
    <t>文化庁</t>
    <phoneticPr fontId="6"/>
  </si>
  <si>
    <t>地域文化創生本部</t>
    <rPh sb="0" eb="2">
      <t>チイキ</t>
    </rPh>
    <rPh sb="2" eb="4">
      <t>ブンカ</t>
    </rPh>
    <rPh sb="4" eb="6">
      <t>ソウセイ</t>
    </rPh>
    <rPh sb="6" eb="8">
      <t>ホンブ</t>
    </rPh>
    <phoneticPr fontId="6"/>
  </si>
  <si>
    <t>　地域に古くから継承されている当該地域に固有の文化遺産を活用した、伝統行事・伝統芸能の公開、後継者養成、古典に親しむ活動等の地域の特色ある総合的な取組を支援することで、文化振興とともに地域活性化を推進することを目的とする。</t>
    <rPh sb="1" eb="3">
      <t>チイキ</t>
    </rPh>
    <rPh sb="4" eb="5">
      <t>フル</t>
    </rPh>
    <rPh sb="8" eb="10">
      <t>ケイショウ</t>
    </rPh>
    <rPh sb="15" eb="19">
      <t>トウガイチイキ</t>
    </rPh>
    <rPh sb="20" eb="22">
      <t>コユウ</t>
    </rPh>
    <rPh sb="23" eb="25">
      <t>ブンカ</t>
    </rPh>
    <rPh sb="25" eb="27">
      <t>イサン</t>
    </rPh>
    <phoneticPr fontId="6"/>
  </si>
  <si>
    <t>入込客数の増加</t>
    <rPh sb="0" eb="1">
      <t>イ</t>
    </rPh>
    <rPh sb="1" eb="2">
      <t>コ</t>
    </rPh>
    <rPh sb="2" eb="4">
      <t>キャクスウ</t>
    </rPh>
    <rPh sb="5" eb="7">
      <t>ゾウカ</t>
    </rPh>
    <phoneticPr fontId="6"/>
  </si>
  <si>
    <t>支援市町村への入込数（各市町村の目標値の達成割合）</t>
    <rPh sb="0" eb="2">
      <t>シエン</t>
    </rPh>
    <rPh sb="2" eb="5">
      <t>シチョウソン</t>
    </rPh>
    <rPh sb="7" eb="8">
      <t>イ</t>
    </rPh>
    <rPh sb="8" eb="9">
      <t>コ</t>
    </rPh>
    <rPh sb="9" eb="10">
      <t>スウ</t>
    </rPh>
    <rPh sb="11" eb="15">
      <t>カクシチョウソン</t>
    </rPh>
    <rPh sb="16" eb="19">
      <t>モクヒョウチ</t>
    </rPh>
    <rPh sb="20" eb="22">
      <t>タッセイ</t>
    </rPh>
    <rPh sb="22" eb="24">
      <t>ワリアイ</t>
    </rPh>
    <phoneticPr fontId="6"/>
  </si>
  <si>
    <t>-</t>
    <phoneticPr fontId="6"/>
  </si>
  <si>
    <t>歴史文化基本構想を活用した観光拠点づくり事業及び優良モデル事業の実施報告</t>
    <rPh sb="0" eb="2">
      <t>レキシ</t>
    </rPh>
    <rPh sb="2" eb="4">
      <t>ブンカ</t>
    </rPh>
    <rPh sb="4" eb="6">
      <t>キホン</t>
    </rPh>
    <rPh sb="6" eb="8">
      <t>コウソウ</t>
    </rPh>
    <rPh sb="9" eb="11">
      <t>カツヨウ</t>
    </rPh>
    <rPh sb="13" eb="15">
      <t>カンコウ</t>
    </rPh>
    <rPh sb="15" eb="17">
      <t>キョテン</t>
    </rPh>
    <rPh sb="20" eb="22">
      <t>ジギョウ</t>
    </rPh>
    <rPh sb="22" eb="23">
      <t>オヨ</t>
    </rPh>
    <rPh sb="24" eb="26">
      <t>ユウリョウ</t>
    </rPh>
    <rPh sb="29" eb="31">
      <t>ジギョウ</t>
    </rPh>
    <rPh sb="32" eb="34">
      <t>ジッシ</t>
    </rPh>
    <rPh sb="34" eb="36">
      <t>ホウコク</t>
    </rPh>
    <phoneticPr fontId="6"/>
  </si>
  <si>
    <t>歴史文化基本構想を活用した観光拠点づくり事業補助件数</t>
    <rPh sb="0" eb="2">
      <t>レキシ</t>
    </rPh>
    <rPh sb="2" eb="4">
      <t>ブンカ</t>
    </rPh>
    <rPh sb="4" eb="6">
      <t>キホン</t>
    </rPh>
    <rPh sb="6" eb="8">
      <t>コウソウ</t>
    </rPh>
    <rPh sb="9" eb="11">
      <t>カツヨウ</t>
    </rPh>
    <rPh sb="13" eb="15">
      <t>カンコウ</t>
    </rPh>
    <rPh sb="15" eb="17">
      <t>キョテン</t>
    </rPh>
    <rPh sb="20" eb="22">
      <t>ジギョウ</t>
    </rPh>
    <rPh sb="22" eb="24">
      <t>ホジョ</t>
    </rPh>
    <rPh sb="24" eb="26">
      <t>ケンスウ</t>
    </rPh>
    <phoneticPr fontId="6"/>
  </si>
  <si>
    <t>千円</t>
    <rPh sb="0" eb="2">
      <t>センエン</t>
    </rPh>
    <phoneticPr fontId="6"/>
  </si>
  <si>
    <t>　　千円/件</t>
    <phoneticPr fontId="6"/>
  </si>
  <si>
    <t>1,224,000千円/37件</t>
    <rPh sb="9" eb="11">
      <t>センエン</t>
    </rPh>
    <rPh sb="14" eb="15">
      <t>ケン</t>
    </rPh>
    <phoneticPr fontId="6"/>
  </si>
  <si>
    <t>1,282,600千円/54件</t>
    <rPh sb="9" eb="11">
      <t>センエン</t>
    </rPh>
    <rPh sb="14" eb="15">
      <t>ケン</t>
    </rPh>
    <phoneticPr fontId="6"/>
  </si>
  <si>
    <t>本事業は、民間団体が、地域の伝統芸能・伝統行事等を活用して地域活性化を図る事業に対し補助するものである。
類似事業は、美術館・歴史博物館活用して地域活性化を図る事業であり、補助対象は明確に区分されているため、事業内容が重複することはない。</t>
    <phoneticPr fontId="6"/>
  </si>
  <si>
    <t>有</t>
  </si>
  <si>
    <t>無</t>
  </si>
  <si>
    <t>‐</t>
  </si>
  <si>
    <t>本事業においては、定量的な成果指標を定めるとともに、目標を明確化し、その達成状況を把握することにより、事業の有効性を確認している。
また、事業の実施に係る経費については、適切な執行に係る留意事項を周知するとともに、留意事項に基づいた会計手続きが行われているか確認することなどにより、適切かつ効率的に執行されるよう努めている。</t>
    <rPh sb="0" eb="1">
      <t>ホン</t>
    </rPh>
    <rPh sb="1" eb="3">
      <t>ジギョウ</t>
    </rPh>
    <rPh sb="9" eb="12">
      <t>テイリョウテキ</t>
    </rPh>
    <rPh sb="13" eb="15">
      <t>セイカ</t>
    </rPh>
    <rPh sb="15" eb="17">
      <t>シヒョウ</t>
    </rPh>
    <rPh sb="18" eb="19">
      <t>サダ</t>
    </rPh>
    <rPh sb="26" eb="28">
      <t>モクヒョウ</t>
    </rPh>
    <rPh sb="29" eb="32">
      <t>メイカクカ</t>
    </rPh>
    <rPh sb="36" eb="38">
      <t>タッセイ</t>
    </rPh>
    <rPh sb="38" eb="40">
      <t>ジョウキョウ</t>
    </rPh>
    <rPh sb="41" eb="43">
      <t>ハアク</t>
    </rPh>
    <rPh sb="51" eb="53">
      <t>ジギョウ</t>
    </rPh>
    <rPh sb="54" eb="57">
      <t>ユウコウセイ</t>
    </rPh>
    <rPh sb="58" eb="60">
      <t>カクニン</t>
    </rPh>
    <rPh sb="69" eb="71">
      <t>ジギョウ</t>
    </rPh>
    <rPh sb="72" eb="74">
      <t>ジッシ</t>
    </rPh>
    <rPh sb="75" eb="76">
      <t>カカ</t>
    </rPh>
    <rPh sb="77" eb="79">
      <t>ケイヒ</t>
    </rPh>
    <rPh sb="85" eb="87">
      <t>テキセツ</t>
    </rPh>
    <rPh sb="88" eb="90">
      <t>シッコウ</t>
    </rPh>
    <rPh sb="91" eb="92">
      <t>カカ</t>
    </rPh>
    <rPh sb="93" eb="95">
      <t>リュウイ</t>
    </rPh>
    <rPh sb="95" eb="97">
      <t>ジコウ</t>
    </rPh>
    <rPh sb="98" eb="100">
      <t>シュウチ</t>
    </rPh>
    <rPh sb="107" eb="109">
      <t>リュウイ</t>
    </rPh>
    <rPh sb="109" eb="111">
      <t>ジコウ</t>
    </rPh>
    <rPh sb="112" eb="113">
      <t>モト</t>
    </rPh>
    <rPh sb="116" eb="118">
      <t>カイケイ</t>
    </rPh>
    <rPh sb="118" eb="120">
      <t>テツヅキ</t>
    </rPh>
    <rPh sb="122" eb="123">
      <t>オコナ</t>
    </rPh>
    <rPh sb="129" eb="131">
      <t>カクニン</t>
    </rPh>
    <rPh sb="141" eb="143">
      <t>テキセツ</t>
    </rPh>
    <rPh sb="145" eb="148">
      <t>コウリツテキ</t>
    </rPh>
    <rPh sb="149" eb="151">
      <t>シッコウ</t>
    </rPh>
    <rPh sb="156" eb="157">
      <t>ツト</t>
    </rPh>
    <phoneticPr fontId="6"/>
  </si>
  <si>
    <t>を含む</t>
    <rPh sb="1" eb="2">
      <t>フク</t>
    </rPh>
    <phoneticPr fontId="6"/>
  </si>
  <si>
    <t>⑤日本遺産１件当たりの補助金交付額
補助金総額／認定件数　　　　　　　　　　　　　　</t>
    <rPh sb="1" eb="3">
      <t>ニホン</t>
    </rPh>
    <rPh sb="3" eb="5">
      <t>イサン</t>
    </rPh>
    <rPh sb="6" eb="7">
      <t>ケン</t>
    </rPh>
    <rPh sb="7" eb="8">
      <t>ア</t>
    </rPh>
    <rPh sb="11" eb="14">
      <t>ホジョキン</t>
    </rPh>
    <rPh sb="14" eb="16">
      <t>コウフ</t>
    </rPh>
    <rPh sb="16" eb="17">
      <t>ガク</t>
    </rPh>
    <rPh sb="18" eb="21">
      <t>ホジョキン</t>
    </rPh>
    <rPh sb="21" eb="23">
      <t>ソウガク</t>
    </rPh>
    <rPh sb="24" eb="26">
      <t>ニンテイ</t>
    </rPh>
    <rPh sb="26" eb="28">
      <t>ケンスウ</t>
    </rPh>
    <phoneticPr fontId="6"/>
  </si>
  <si>
    <t>④歴史文化基本構想を活用した観光拠点づくり事業
補助額／補助件数　</t>
    <rPh sb="1" eb="3">
      <t>レキシ</t>
    </rPh>
    <rPh sb="3" eb="5">
      <t>ブンカ</t>
    </rPh>
    <rPh sb="5" eb="7">
      <t>キホン</t>
    </rPh>
    <rPh sb="7" eb="9">
      <t>コウソウ</t>
    </rPh>
    <rPh sb="10" eb="12">
      <t>カツヨウ</t>
    </rPh>
    <rPh sb="14" eb="16">
      <t>カンコウ</t>
    </rPh>
    <rPh sb="16" eb="18">
      <t>キョテン</t>
    </rPh>
    <rPh sb="21" eb="23">
      <t>ジギョウ</t>
    </rPh>
    <phoneticPr fontId="6"/>
  </si>
  <si>
    <t>-</t>
    <phoneticPr fontId="6"/>
  </si>
  <si>
    <t>-</t>
    <phoneticPr fontId="6"/>
  </si>
  <si>
    <t>村山市</t>
    <rPh sb="0" eb="2">
      <t>ムラヤマ</t>
    </rPh>
    <rPh sb="2" eb="3">
      <t>シ</t>
    </rPh>
    <phoneticPr fontId="6"/>
  </si>
  <si>
    <t>歴史文化基本構想策定に向けた調査、会議等</t>
    <rPh sb="0" eb="2">
      <t>レキシ</t>
    </rPh>
    <rPh sb="2" eb="4">
      <t>ブンカ</t>
    </rPh>
    <rPh sb="4" eb="6">
      <t>キホン</t>
    </rPh>
    <rPh sb="6" eb="8">
      <t>コウソウ</t>
    </rPh>
    <rPh sb="8" eb="10">
      <t>サクテイ</t>
    </rPh>
    <rPh sb="11" eb="12">
      <t>ム</t>
    </rPh>
    <rPh sb="14" eb="16">
      <t>チョウサ</t>
    </rPh>
    <rPh sb="17" eb="19">
      <t>カイギ</t>
    </rPh>
    <rPh sb="19" eb="20">
      <t>トウ</t>
    </rPh>
    <phoneticPr fontId="6"/>
  </si>
  <si>
    <t>補助金等交付</t>
  </si>
  <si>
    <t>-</t>
    <phoneticPr fontId="6"/>
  </si>
  <si>
    <t>泉佐野市</t>
    <rPh sb="0" eb="4">
      <t>イズミサノシ</t>
    </rPh>
    <phoneticPr fontId="6"/>
  </si>
  <si>
    <t>鳥取市</t>
    <rPh sb="0" eb="3">
      <t>トットリシ</t>
    </rPh>
    <phoneticPr fontId="6"/>
  </si>
  <si>
    <t>国見町</t>
    <rPh sb="0" eb="2">
      <t>クニミ</t>
    </rPh>
    <rPh sb="2" eb="3">
      <t>チョウ</t>
    </rPh>
    <phoneticPr fontId="6"/>
  </si>
  <si>
    <t>八代市</t>
    <rPh sb="0" eb="3">
      <t>ヤツシロシ</t>
    </rPh>
    <phoneticPr fontId="6"/>
  </si>
  <si>
    <t>棚倉町</t>
    <rPh sb="0" eb="2">
      <t>タナクラ</t>
    </rPh>
    <rPh sb="2" eb="3">
      <t>チョウ</t>
    </rPh>
    <phoneticPr fontId="6"/>
  </si>
  <si>
    <t>札幌市</t>
    <rPh sb="0" eb="3">
      <t>サッポロシ</t>
    </rPh>
    <phoneticPr fontId="6"/>
  </si>
  <si>
    <t>大阪狭山市</t>
    <rPh sb="0" eb="5">
      <t>オオサカサヤマシ</t>
    </rPh>
    <phoneticPr fontId="6"/>
  </si>
  <si>
    <t>壱岐市</t>
    <rPh sb="0" eb="3">
      <t>イキシ</t>
    </rPh>
    <phoneticPr fontId="6"/>
  </si>
  <si>
    <t>山口市</t>
    <rPh sb="0" eb="3">
      <t>ヤマグチシ</t>
    </rPh>
    <phoneticPr fontId="6"/>
  </si>
  <si>
    <t>C.村山市</t>
    <rPh sb="2" eb="4">
      <t>ムラヤマ</t>
    </rPh>
    <rPh sb="4" eb="5">
      <t>シ</t>
    </rPh>
    <phoneticPr fontId="6"/>
  </si>
  <si>
    <t>委託費</t>
    <rPh sb="0" eb="2">
      <t>イタク</t>
    </rPh>
    <rPh sb="2" eb="3">
      <t>ヒ</t>
    </rPh>
    <phoneticPr fontId="6"/>
  </si>
  <si>
    <t>調査・構想策定</t>
    <rPh sb="0" eb="2">
      <t>チョウサ</t>
    </rPh>
    <rPh sb="3" eb="5">
      <t>コウソウ</t>
    </rPh>
    <rPh sb="5" eb="7">
      <t>サクテイ</t>
    </rPh>
    <phoneticPr fontId="6"/>
  </si>
  <si>
    <t>賃金</t>
    <rPh sb="0" eb="2">
      <t>チンギン</t>
    </rPh>
    <phoneticPr fontId="6"/>
  </si>
  <si>
    <t>資料調査・編集</t>
    <rPh sb="0" eb="2">
      <t>シリョウ</t>
    </rPh>
    <rPh sb="2" eb="4">
      <t>チョウサ</t>
    </rPh>
    <rPh sb="5" eb="7">
      <t>ヘンシュウ</t>
    </rPh>
    <phoneticPr fontId="6"/>
  </si>
  <si>
    <t>報償費</t>
    <rPh sb="0" eb="3">
      <t>ホウショウヒ</t>
    </rPh>
    <phoneticPr fontId="6"/>
  </si>
  <si>
    <t>調査・委員会・原稿執筆・シンポジウム等</t>
    <rPh sb="0" eb="2">
      <t>チョウサ</t>
    </rPh>
    <rPh sb="3" eb="6">
      <t>イインカイ</t>
    </rPh>
    <rPh sb="7" eb="9">
      <t>ゲンコウ</t>
    </rPh>
    <rPh sb="9" eb="11">
      <t>シッピツ</t>
    </rPh>
    <rPh sb="18" eb="19">
      <t>トウ</t>
    </rPh>
    <phoneticPr fontId="6"/>
  </si>
  <si>
    <t>需用費</t>
    <rPh sb="0" eb="3">
      <t>ジュヨウヒ</t>
    </rPh>
    <phoneticPr fontId="6"/>
  </si>
  <si>
    <t>印刷製本・事務費</t>
    <rPh sb="0" eb="2">
      <t>インサツ</t>
    </rPh>
    <rPh sb="2" eb="4">
      <t>セイホン</t>
    </rPh>
    <rPh sb="5" eb="7">
      <t>ジム</t>
    </rPh>
    <rPh sb="7" eb="8">
      <t>ヒ</t>
    </rPh>
    <phoneticPr fontId="6"/>
  </si>
  <si>
    <t>旅費</t>
    <rPh sb="0" eb="2">
      <t>リョヒ</t>
    </rPh>
    <phoneticPr fontId="6"/>
  </si>
  <si>
    <t>シンポジウム等</t>
    <rPh sb="6" eb="7">
      <t>トウ</t>
    </rPh>
    <phoneticPr fontId="6"/>
  </si>
  <si>
    <t>会議費</t>
    <rPh sb="0" eb="3">
      <t>カイギヒ</t>
    </rPh>
    <phoneticPr fontId="6"/>
  </si>
  <si>
    <t>会場借料</t>
    <rPh sb="0" eb="2">
      <t>カイジョウ</t>
    </rPh>
    <rPh sb="2" eb="4">
      <t>シャクリョウ</t>
    </rPh>
    <phoneticPr fontId="6"/>
  </si>
  <si>
    <t>役務費</t>
    <rPh sb="0" eb="3">
      <t>エキムヒ</t>
    </rPh>
    <phoneticPr fontId="6"/>
  </si>
  <si>
    <t>通信運搬費</t>
    <rPh sb="0" eb="2">
      <t>ツウシン</t>
    </rPh>
    <rPh sb="2" eb="4">
      <t>ウンパン</t>
    </rPh>
    <rPh sb="4" eb="5">
      <t>ヒ</t>
    </rPh>
    <phoneticPr fontId="6"/>
  </si>
  <si>
    <t>246,000/125</t>
    <phoneticPr fontId="6"/>
  </si>
  <si>
    <t>214,135/61</t>
    <phoneticPr fontId="6"/>
  </si>
  <si>
    <t>補助金</t>
    <rPh sb="0" eb="3">
      <t>ホジョキン</t>
    </rPh>
    <phoneticPr fontId="6"/>
  </si>
  <si>
    <t>支出委任</t>
    <rPh sb="0" eb="2">
      <t>シシュツ</t>
    </rPh>
    <rPh sb="2" eb="4">
      <t>イニン</t>
    </rPh>
    <phoneticPr fontId="6"/>
  </si>
  <si>
    <t>事業費</t>
    <rPh sb="0" eb="3">
      <t>ジギョウヒ</t>
    </rPh>
    <phoneticPr fontId="6"/>
  </si>
  <si>
    <t>岐阜県</t>
    <rPh sb="0" eb="3">
      <t>ギフケン</t>
    </rPh>
    <phoneticPr fontId="6"/>
  </si>
  <si>
    <t>長崎県</t>
    <rPh sb="0" eb="3">
      <t>ナガサキケン</t>
    </rPh>
    <phoneticPr fontId="6"/>
  </si>
  <si>
    <t>兵庫県</t>
    <rPh sb="0" eb="3">
      <t>ヒョウゴケン</t>
    </rPh>
    <phoneticPr fontId="6"/>
  </si>
  <si>
    <t>青森県</t>
    <rPh sb="0" eb="3">
      <t>アオモリケン</t>
    </rPh>
    <phoneticPr fontId="6"/>
  </si>
  <si>
    <t>-</t>
    <phoneticPr fontId="6"/>
  </si>
  <si>
    <t>-</t>
    <phoneticPr fontId="6"/>
  </si>
  <si>
    <t>-</t>
    <phoneticPr fontId="6"/>
  </si>
  <si>
    <t>-</t>
    <phoneticPr fontId="6"/>
  </si>
  <si>
    <t>-</t>
    <phoneticPr fontId="6"/>
  </si>
  <si>
    <t>高山市</t>
    <rPh sb="0" eb="3">
      <t>タカヤマシ</t>
    </rPh>
    <phoneticPr fontId="6"/>
  </si>
  <si>
    <t>長崎市</t>
    <rPh sb="0" eb="3">
      <t>ナガサキシ</t>
    </rPh>
    <phoneticPr fontId="6"/>
  </si>
  <si>
    <t>篠山市</t>
    <rPh sb="0" eb="3">
      <t>ササヤマシ</t>
    </rPh>
    <phoneticPr fontId="6"/>
  </si>
  <si>
    <t>弘前市</t>
    <rPh sb="0" eb="3">
      <t>ヒロサキシ</t>
    </rPh>
    <phoneticPr fontId="6"/>
  </si>
  <si>
    <t>F. 岐阜県</t>
    <rPh sb="3" eb="6">
      <t>ギフケン</t>
    </rPh>
    <phoneticPr fontId="6"/>
  </si>
  <si>
    <t>G.高山市</t>
    <rPh sb="2" eb="5">
      <t>タカヤマシ</t>
    </rPh>
    <phoneticPr fontId="6"/>
  </si>
  <si>
    <t>E.伊勢原市歴史文化を活かした地域づくり協議会</t>
    <rPh sb="2" eb="6">
      <t>イセハラシ</t>
    </rPh>
    <rPh sb="6" eb="8">
      <t>レキシ</t>
    </rPh>
    <rPh sb="8" eb="10">
      <t>ブンカ</t>
    </rPh>
    <rPh sb="11" eb="12">
      <t>イ</t>
    </rPh>
    <rPh sb="15" eb="17">
      <t>チイキ</t>
    </rPh>
    <rPh sb="20" eb="23">
      <t>キョウギカイ</t>
    </rPh>
    <phoneticPr fontId="6"/>
  </si>
  <si>
    <t>情報発信、普及啓発、活用整備（トイレ改修）</t>
    <rPh sb="0" eb="2">
      <t>ジョウホウ</t>
    </rPh>
    <rPh sb="2" eb="4">
      <t>ハッシン</t>
    </rPh>
    <rPh sb="5" eb="7">
      <t>フキュウ</t>
    </rPh>
    <rPh sb="7" eb="9">
      <t>ケイハツ</t>
    </rPh>
    <rPh sb="10" eb="12">
      <t>カツヨウ</t>
    </rPh>
    <rPh sb="12" eb="14">
      <t>セイビ</t>
    </rPh>
    <rPh sb="18" eb="20">
      <t>カイシュウ</t>
    </rPh>
    <phoneticPr fontId="6"/>
  </si>
  <si>
    <t>重要伝統的建造物群の建造物の美装化</t>
    <rPh sb="0" eb="2">
      <t>ジュウヨウ</t>
    </rPh>
    <rPh sb="2" eb="5">
      <t>デントウテキ</t>
    </rPh>
    <rPh sb="5" eb="8">
      <t>ケンゾウブツ</t>
    </rPh>
    <rPh sb="8" eb="9">
      <t>グン</t>
    </rPh>
    <rPh sb="10" eb="13">
      <t>ケンゾウブツ</t>
    </rPh>
    <rPh sb="14" eb="17">
      <t>ビソウカ</t>
    </rPh>
    <phoneticPr fontId="6"/>
  </si>
  <si>
    <t>史跡篠山城跡において、
南内堀について石垣の復元整備等を実施。</t>
    <phoneticPr fontId="6"/>
  </si>
  <si>
    <t>南山手伝統的建造物群保存地区内において、伝統的建造
物の修理・改修を実施することと公開施設として活用する伝統的建造物の耐震化を実施。</t>
    <phoneticPr fontId="6"/>
  </si>
  <si>
    <t>重要文化財旧第五十九銀行本店本館の外装の劣化部分の改修により、建造物の美観を保持し、公開のために防災設備を整備する。また、活用のための設備の改修等について定める保存活用計画を策定する。</t>
    <phoneticPr fontId="6"/>
  </si>
  <si>
    <t>重要伝統的建造物群保存地区三町地区及び下二之町大新町地区における町家や土蔵１４棟の修理・修景</t>
    <phoneticPr fontId="6"/>
  </si>
  <si>
    <t>281,734/23</t>
    <phoneticPr fontId="6"/>
  </si>
  <si>
    <t>235,916/15</t>
    <phoneticPr fontId="6"/>
  </si>
  <si>
    <t>伊勢原市歴史文化を活かした地域づくり協議会</t>
    <rPh sb="0" eb="4">
      <t>イセハラシ</t>
    </rPh>
    <rPh sb="4" eb="8">
      <t>レキシブンカ</t>
    </rPh>
    <rPh sb="9" eb="10">
      <t>イ</t>
    </rPh>
    <rPh sb="13" eb="15">
      <t>チイキ</t>
    </rPh>
    <rPh sb="18" eb="21">
      <t>キョウギカイ</t>
    </rPh>
    <phoneticPr fontId="6"/>
  </si>
  <si>
    <t>瀬戸市歴史文化基本構想を活用した観光拠点形成のための協議会</t>
    <rPh sb="0" eb="3">
      <t>セトシ</t>
    </rPh>
    <rPh sb="3" eb="5">
      <t>レキシ</t>
    </rPh>
    <rPh sb="5" eb="7">
      <t>ブンカ</t>
    </rPh>
    <rPh sb="7" eb="9">
      <t>キホン</t>
    </rPh>
    <rPh sb="9" eb="11">
      <t>コウソウ</t>
    </rPh>
    <rPh sb="12" eb="14">
      <t>カツヨウ</t>
    </rPh>
    <rPh sb="16" eb="18">
      <t>カンコウ</t>
    </rPh>
    <rPh sb="18" eb="20">
      <t>キョテン</t>
    </rPh>
    <rPh sb="20" eb="22">
      <t>ケイセイ</t>
    </rPh>
    <rPh sb="26" eb="29">
      <t>キョウギカイ</t>
    </rPh>
    <phoneticPr fontId="6"/>
  </si>
  <si>
    <t>津和野町歴史文化基本構想活用観光拠点形成事業推進協議会</t>
    <rPh sb="0" eb="4">
      <t>ツワノチョウ</t>
    </rPh>
    <rPh sb="4" eb="6">
      <t>レキシ</t>
    </rPh>
    <rPh sb="6" eb="8">
      <t>ブンカ</t>
    </rPh>
    <rPh sb="8" eb="10">
      <t>キホン</t>
    </rPh>
    <rPh sb="10" eb="12">
      <t>コウソウ</t>
    </rPh>
    <rPh sb="12" eb="14">
      <t>カツヨウ</t>
    </rPh>
    <rPh sb="14" eb="16">
      <t>カンコウ</t>
    </rPh>
    <rPh sb="16" eb="18">
      <t>キョテン</t>
    </rPh>
    <rPh sb="18" eb="20">
      <t>ケイセイ</t>
    </rPh>
    <rPh sb="20" eb="22">
      <t>ジギョウ</t>
    </rPh>
    <rPh sb="22" eb="24">
      <t>スイシン</t>
    </rPh>
    <rPh sb="24" eb="27">
      <t>キョウギカイ</t>
    </rPh>
    <phoneticPr fontId="6"/>
  </si>
  <si>
    <t>若狭おばま歴史文化活用観光協議会</t>
    <rPh sb="0" eb="2">
      <t>ワカサ</t>
    </rPh>
    <rPh sb="5" eb="7">
      <t>レキシ</t>
    </rPh>
    <rPh sb="7" eb="9">
      <t>ブンカ</t>
    </rPh>
    <rPh sb="9" eb="11">
      <t>カツヨウ</t>
    </rPh>
    <rPh sb="11" eb="13">
      <t>カンコウ</t>
    </rPh>
    <rPh sb="13" eb="16">
      <t>キョウギカイ</t>
    </rPh>
    <phoneticPr fontId="6"/>
  </si>
  <si>
    <t>篠山市西京街道拠点形成協議会</t>
    <rPh sb="0" eb="3">
      <t>ササヤマシ</t>
    </rPh>
    <rPh sb="3" eb="4">
      <t>ニシ</t>
    </rPh>
    <rPh sb="4" eb="5">
      <t>キョウ</t>
    </rPh>
    <rPh sb="5" eb="7">
      <t>カイドウ</t>
    </rPh>
    <rPh sb="7" eb="9">
      <t>キョテン</t>
    </rPh>
    <rPh sb="9" eb="11">
      <t>ケイセイ</t>
    </rPh>
    <rPh sb="11" eb="14">
      <t>キョウギカイ</t>
    </rPh>
    <phoneticPr fontId="6"/>
  </si>
  <si>
    <t>下野市の歴史文化を活用した観光振興協議会</t>
    <rPh sb="0" eb="2">
      <t>シモツケ</t>
    </rPh>
    <rPh sb="2" eb="3">
      <t>シ</t>
    </rPh>
    <rPh sb="4" eb="6">
      <t>レキシ</t>
    </rPh>
    <rPh sb="6" eb="8">
      <t>ブンカ</t>
    </rPh>
    <rPh sb="9" eb="11">
      <t>カツヨウ</t>
    </rPh>
    <rPh sb="13" eb="15">
      <t>カンコウ</t>
    </rPh>
    <rPh sb="15" eb="17">
      <t>シンコウ</t>
    </rPh>
    <rPh sb="17" eb="20">
      <t>キョウギカイ</t>
    </rPh>
    <phoneticPr fontId="6"/>
  </si>
  <si>
    <t>神河町歴史文化まちづくり協議会</t>
    <rPh sb="0" eb="3">
      <t>カミカワチョウ</t>
    </rPh>
    <rPh sb="3" eb="5">
      <t>レキシ</t>
    </rPh>
    <rPh sb="5" eb="7">
      <t>ブンカ</t>
    </rPh>
    <rPh sb="12" eb="15">
      <t>キョウギカイ</t>
    </rPh>
    <phoneticPr fontId="6"/>
  </si>
  <si>
    <t>なごや歴史文化活用協議会</t>
    <rPh sb="3" eb="5">
      <t>レキシ</t>
    </rPh>
    <rPh sb="5" eb="7">
      <t>ブンカ</t>
    </rPh>
    <rPh sb="7" eb="9">
      <t>カツヨウ</t>
    </rPh>
    <rPh sb="9" eb="12">
      <t>キョウギカイ</t>
    </rPh>
    <phoneticPr fontId="6"/>
  </si>
  <si>
    <t>益子町歴史文化基本構想を活用した観光拠点づくり協議会</t>
    <rPh sb="0" eb="2">
      <t>マシコ</t>
    </rPh>
    <rPh sb="2" eb="3">
      <t>チョウ</t>
    </rPh>
    <rPh sb="3" eb="5">
      <t>レキシ</t>
    </rPh>
    <rPh sb="5" eb="7">
      <t>ブンカ</t>
    </rPh>
    <rPh sb="7" eb="9">
      <t>キホン</t>
    </rPh>
    <rPh sb="9" eb="11">
      <t>コウソウ</t>
    </rPh>
    <rPh sb="12" eb="14">
      <t>カツヨウ</t>
    </rPh>
    <rPh sb="16" eb="18">
      <t>カンコウ</t>
    </rPh>
    <rPh sb="18" eb="20">
      <t>キョテン</t>
    </rPh>
    <rPh sb="23" eb="26">
      <t>キョウギカイ</t>
    </rPh>
    <phoneticPr fontId="6"/>
  </si>
  <si>
    <t>飫肥城下文化財を活用した観光まちづくり事業協議会</t>
    <rPh sb="0" eb="2">
      <t>オビ</t>
    </rPh>
    <rPh sb="2" eb="4">
      <t>シロシタ</t>
    </rPh>
    <rPh sb="4" eb="7">
      <t>ブンカザイ</t>
    </rPh>
    <rPh sb="8" eb="10">
      <t>カツヨウ</t>
    </rPh>
    <rPh sb="12" eb="14">
      <t>カンコウ</t>
    </rPh>
    <rPh sb="19" eb="21">
      <t>ジギョウ</t>
    </rPh>
    <rPh sb="21" eb="24">
      <t>キョウギカイ</t>
    </rPh>
    <phoneticPr fontId="6"/>
  </si>
  <si>
    <t>-</t>
    <phoneticPr fontId="6"/>
  </si>
  <si>
    <t>-</t>
    <phoneticPr fontId="6"/>
  </si>
  <si>
    <t>-</t>
    <phoneticPr fontId="6"/>
  </si>
  <si>
    <t>-</t>
    <phoneticPr fontId="6"/>
  </si>
  <si>
    <t>-</t>
    <phoneticPr fontId="6"/>
  </si>
  <si>
    <t>文化財ガイドアプリの開発、ガイド育成、スタンプラリー開催、文化財トレーディングカード作成</t>
    <rPh sb="0" eb="3">
      <t>ブンカザイ</t>
    </rPh>
    <rPh sb="10" eb="12">
      <t>カイハツ</t>
    </rPh>
    <rPh sb="16" eb="18">
      <t>イクセイ</t>
    </rPh>
    <rPh sb="26" eb="28">
      <t>カイサイ</t>
    </rPh>
    <rPh sb="29" eb="32">
      <t>ブンカザイ</t>
    </rPh>
    <rPh sb="42" eb="44">
      <t>サクセイ</t>
    </rPh>
    <phoneticPr fontId="6"/>
  </si>
  <si>
    <t>案内板の設置、ガイド育成、モニターツアー実施、トイレ整備</t>
    <rPh sb="0" eb="3">
      <t>アンナイバン</t>
    </rPh>
    <rPh sb="4" eb="6">
      <t>セッチ</t>
    </rPh>
    <rPh sb="10" eb="12">
      <t>イクセイ</t>
    </rPh>
    <rPh sb="20" eb="22">
      <t>ジッシ</t>
    </rPh>
    <rPh sb="26" eb="28">
      <t>セイビ</t>
    </rPh>
    <phoneticPr fontId="6"/>
  </si>
  <si>
    <t>サイン設置、案内板設置、ホームページ開設、イベント開催、モニターツアー実施、トイレ改修</t>
    <rPh sb="3" eb="5">
      <t>セッチ</t>
    </rPh>
    <rPh sb="6" eb="9">
      <t>アンナイバン</t>
    </rPh>
    <rPh sb="9" eb="11">
      <t>セッチ</t>
    </rPh>
    <rPh sb="18" eb="20">
      <t>カイセツ</t>
    </rPh>
    <rPh sb="25" eb="27">
      <t>カイサイ</t>
    </rPh>
    <rPh sb="35" eb="37">
      <t>ジッシ</t>
    </rPh>
    <rPh sb="41" eb="43">
      <t>カイシュウ</t>
    </rPh>
    <phoneticPr fontId="6"/>
  </si>
  <si>
    <t>ホームページ開設、ガイド育成、モニターツアー実施、宿泊施設整備</t>
    <rPh sb="6" eb="8">
      <t>カイセツ</t>
    </rPh>
    <rPh sb="12" eb="14">
      <t>イクセイ</t>
    </rPh>
    <rPh sb="22" eb="24">
      <t>ジッシ</t>
    </rPh>
    <rPh sb="25" eb="27">
      <t>シュクハク</t>
    </rPh>
    <rPh sb="27" eb="29">
      <t>シセツ</t>
    </rPh>
    <rPh sb="29" eb="31">
      <t>セイビ</t>
    </rPh>
    <phoneticPr fontId="6"/>
  </si>
  <si>
    <t>アプリ改修、コンテンツ作成、案内板設置、観光マップ作成、ワークショップ開催</t>
    <rPh sb="3" eb="5">
      <t>カイシュウ</t>
    </rPh>
    <rPh sb="11" eb="13">
      <t>サクセイ</t>
    </rPh>
    <rPh sb="14" eb="17">
      <t>アンナイバン</t>
    </rPh>
    <rPh sb="17" eb="19">
      <t>セッチ</t>
    </rPh>
    <rPh sb="20" eb="22">
      <t>カンコウ</t>
    </rPh>
    <rPh sb="25" eb="27">
      <t>サクセイ</t>
    </rPh>
    <rPh sb="35" eb="37">
      <t>カイサイ</t>
    </rPh>
    <phoneticPr fontId="6"/>
  </si>
  <si>
    <t>ポータルサイト作成、ガイドマップ作成、ＡＲアプリ作成、看板ＱＲコード設置、ワークショップ開催、スタンプラリー開催</t>
    <rPh sb="7" eb="9">
      <t>サクセイ</t>
    </rPh>
    <rPh sb="16" eb="18">
      <t>サクセイ</t>
    </rPh>
    <rPh sb="24" eb="26">
      <t>サクセイ</t>
    </rPh>
    <rPh sb="27" eb="29">
      <t>カンバン</t>
    </rPh>
    <rPh sb="34" eb="36">
      <t>セッチ</t>
    </rPh>
    <rPh sb="44" eb="46">
      <t>カイサイ</t>
    </rPh>
    <rPh sb="54" eb="56">
      <t>カイサイ</t>
    </rPh>
    <phoneticPr fontId="6"/>
  </si>
  <si>
    <t>サイト開設、ガイド育成、モニターツアー実施</t>
    <rPh sb="3" eb="5">
      <t>カイセツ</t>
    </rPh>
    <rPh sb="9" eb="11">
      <t>イクセイ</t>
    </rPh>
    <rPh sb="19" eb="21">
      <t>ジッシ</t>
    </rPh>
    <phoneticPr fontId="6"/>
  </si>
  <si>
    <t>シンポジウム開催、観光拠点施設整備、協議会開催</t>
    <rPh sb="6" eb="8">
      <t>カイサイ</t>
    </rPh>
    <rPh sb="9" eb="11">
      <t>カンコウ</t>
    </rPh>
    <rPh sb="11" eb="13">
      <t>キョテン</t>
    </rPh>
    <rPh sb="13" eb="15">
      <t>シセツ</t>
    </rPh>
    <rPh sb="15" eb="17">
      <t>セイビ</t>
    </rPh>
    <rPh sb="18" eb="21">
      <t>キョウギカイ</t>
    </rPh>
    <rPh sb="21" eb="23">
      <t>カイサイ</t>
    </rPh>
    <phoneticPr fontId="6"/>
  </si>
  <si>
    <t>アプリ作成、ガイド育成、イベント開催、観光拠点施設整備</t>
    <rPh sb="3" eb="5">
      <t>サクセイ</t>
    </rPh>
    <rPh sb="9" eb="11">
      <t>イクセイ</t>
    </rPh>
    <rPh sb="16" eb="18">
      <t>カイサイ</t>
    </rPh>
    <rPh sb="19" eb="21">
      <t>カンコウ</t>
    </rPh>
    <rPh sb="21" eb="23">
      <t>キョテン</t>
    </rPh>
    <rPh sb="23" eb="25">
      <t>シセツ</t>
    </rPh>
    <rPh sb="25" eb="27">
      <t>セイビ</t>
    </rPh>
    <phoneticPr fontId="6"/>
  </si>
  <si>
    <t>ＷＥＢサイト改修、モニターツアー実施、イベント開催</t>
    <rPh sb="6" eb="8">
      <t>カイシュウ</t>
    </rPh>
    <rPh sb="16" eb="18">
      <t>ジッシ</t>
    </rPh>
    <rPh sb="23" eb="25">
      <t>カイサイ</t>
    </rPh>
    <phoneticPr fontId="6"/>
  </si>
  <si>
    <t>246,111/23</t>
    <phoneticPr fontId="6"/>
  </si>
  <si>
    <t>1,356,001/223</t>
    <phoneticPr fontId="6"/>
  </si>
  <si>
    <t>1,133,259/340</t>
    <phoneticPr fontId="6"/>
  </si>
  <si>
    <t>A.文化遺産総合活用推進事業（秋田市）実施実行委員会</t>
    <rPh sb="2" eb="4">
      <t>ブンカ</t>
    </rPh>
    <rPh sb="4" eb="6">
      <t>イサン</t>
    </rPh>
    <rPh sb="6" eb="8">
      <t>ソウゴウ</t>
    </rPh>
    <rPh sb="8" eb="10">
      <t>カツヨウ</t>
    </rPh>
    <rPh sb="10" eb="12">
      <t>スイシン</t>
    </rPh>
    <rPh sb="12" eb="14">
      <t>ジギョウ</t>
    </rPh>
    <rPh sb="15" eb="18">
      <t>アキタシ</t>
    </rPh>
    <rPh sb="19" eb="21">
      <t>ジッシ</t>
    </rPh>
    <rPh sb="21" eb="23">
      <t>ジッコウ</t>
    </rPh>
    <rPh sb="23" eb="26">
      <t>イインカイ</t>
    </rPh>
    <phoneticPr fontId="6"/>
  </si>
  <si>
    <t>文化遺産総合活用推進事業（秋田市）実施実行委員会</t>
    <phoneticPr fontId="6"/>
  </si>
  <si>
    <t>曳山行事歴史ウォークアプリ開発等</t>
    <rPh sb="15" eb="16">
      <t>トウ</t>
    </rPh>
    <phoneticPr fontId="6"/>
  </si>
  <si>
    <t>-</t>
    <phoneticPr fontId="6"/>
  </si>
  <si>
    <t>-</t>
    <phoneticPr fontId="6"/>
  </si>
  <si>
    <t>-</t>
    <phoneticPr fontId="6"/>
  </si>
  <si>
    <t>京都の文化遺産総合活性化実行委員会</t>
    <phoneticPr fontId="6"/>
  </si>
  <si>
    <t>-</t>
    <phoneticPr fontId="6"/>
  </si>
  <si>
    <t>京都市文化財マネージャー（建造物）のスキルアップ事業等</t>
    <rPh sb="26" eb="27">
      <t>トウ</t>
    </rPh>
    <phoneticPr fontId="6"/>
  </si>
  <si>
    <t>-</t>
    <phoneticPr fontId="6"/>
  </si>
  <si>
    <t>-</t>
    <phoneticPr fontId="6"/>
  </si>
  <si>
    <t>二峠六宿道旅推進実行委員会</t>
    <phoneticPr fontId="6"/>
  </si>
  <si>
    <t>二峠六宿語り部ガイドの育成・実習等</t>
    <rPh sb="16" eb="17">
      <t>トウ</t>
    </rPh>
    <phoneticPr fontId="6"/>
  </si>
  <si>
    <t>かながわの伝統文化の継承と創造プロジェクト実行委員会</t>
    <phoneticPr fontId="6"/>
  </si>
  <si>
    <t>カナガワ　リ・古典プロジェクト2018　茅ヶ崎</t>
    <phoneticPr fontId="6"/>
  </si>
  <si>
    <t>鳥取県文化財保存協会</t>
    <phoneticPr fontId="6"/>
  </si>
  <si>
    <t>大山開山1300年　学ぶ・楽しむ淀江・大山の歴史遺産講座等</t>
    <rPh sb="28" eb="29">
      <t>トウ</t>
    </rPh>
    <phoneticPr fontId="6"/>
  </si>
  <si>
    <t>幸せ出ずる国いわて実行委員会</t>
    <phoneticPr fontId="6"/>
  </si>
  <si>
    <t>三陸伝統芸能フェスティバル等</t>
    <rPh sb="13" eb="14">
      <t>トウ</t>
    </rPh>
    <phoneticPr fontId="6"/>
  </si>
  <si>
    <t>明和町日本遺産活用推進協議会</t>
    <phoneticPr fontId="6"/>
  </si>
  <si>
    <t>無形文化財の保存・伝承用記録映像作成等</t>
    <rPh sb="18" eb="19">
      <t>トウ</t>
    </rPh>
    <phoneticPr fontId="6"/>
  </si>
  <si>
    <t>恵南地区文化遺産活用実行委員会</t>
    <phoneticPr fontId="6"/>
  </si>
  <si>
    <t>恵南地区映像資料およびアーカイブHP制作・SNS情報発信</t>
    <phoneticPr fontId="6"/>
  </si>
  <si>
    <t>善通寺市文化事業推進委員会</t>
    <phoneticPr fontId="6"/>
  </si>
  <si>
    <t>西下所蛭子獅子舞用具等整備等</t>
    <rPh sb="8" eb="10">
      <t>ヨウグ</t>
    </rPh>
    <rPh sb="10" eb="11">
      <t>トウ</t>
    </rPh>
    <rPh sb="11" eb="13">
      <t>セイビ</t>
    </rPh>
    <rPh sb="13" eb="14">
      <t>トウ</t>
    </rPh>
    <phoneticPr fontId="6"/>
  </si>
  <si>
    <t>堺市地域文化遺産活性化実行委員会</t>
    <phoneticPr fontId="6"/>
  </si>
  <si>
    <t>船待神社神楽子供獅子踊り用具等整備事業　他7件等</t>
    <rPh sb="23" eb="24">
      <t>トウ</t>
    </rPh>
    <phoneticPr fontId="6"/>
  </si>
  <si>
    <t>B.「神宿る島」宗像・沖ノ島と関連遺産群保存活用協議会</t>
    <phoneticPr fontId="6"/>
  </si>
  <si>
    <t>委託費</t>
    <rPh sb="0" eb="3">
      <t>イタクヒ</t>
    </rPh>
    <phoneticPr fontId="6"/>
  </si>
  <si>
    <t>映像制作、国際会議開催、調査研究等</t>
    <rPh sb="0" eb="2">
      <t>エイゾウ</t>
    </rPh>
    <rPh sb="2" eb="4">
      <t>セイサク</t>
    </rPh>
    <rPh sb="5" eb="7">
      <t>コクサイ</t>
    </rPh>
    <rPh sb="7" eb="9">
      <t>カイギ</t>
    </rPh>
    <rPh sb="9" eb="11">
      <t>カイサイ</t>
    </rPh>
    <rPh sb="12" eb="14">
      <t>チョウサ</t>
    </rPh>
    <rPh sb="14" eb="16">
      <t>ケンキュウ</t>
    </rPh>
    <rPh sb="16" eb="17">
      <t>トウ</t>
    </rPh>
    <phoneticPr fontId="6"/>
  </si>
  <si>
    <t>調査旅費、会議出席旅費等</t>
    <rPh sb="0" eb="2">
      <t>チョウサ</t>
    </rPh>
    <rPh sb="2" eb="4">
      <t>リョヒ</t>
    </rPh>
    <rPh sb="5" eb="7">
      <t>カイギ</t>
    </rPh>
    <rPh sb="7" eb="9">
      <t>シュッセキ</t>
    </rPh>
    <rPh sb="9" eb="11">
      <t>リョヒ</t>
    </rPh>
    <rPh sb="11" eb="12">
      <t>トウ</t>
    </rPh>
    <phoneticPr fontId="6"/>
  </si>
  <si>
    <t>調査謝金、会議出席謝金等</t>
    <rPh sb="0" eb="2">
      <t>チョウサ</t>
    </rPh>
    <rPh sb="2" eb="4">
      <t>シャキン</t>
    </rPh>
    <rPh sb="5" eb="7">
      <t>カイギ</t>
    </rPh>
    <rPh sb="7" eb="9">
      <t>シュッセキ</t>
    </rPh>
    <rPh sb="9" eb="11">
      <t>シャキン</t>
    </rPh>
    <rPh sb="11" eb="12">
      <t>トウ</t>
    </rPh>
    <phoneticPr fontId="6"/>
  </si>
  <si>
    <t>その他</t>
    <rPh sb="2" eb="3">
      <t>ホカ</t>
    </rPh>
    <phoneticPr fontId="6"/>
  </si>
  <si>
    <t>使用料及び借料</t>
    <rPh sb="0" eb="3">
      <t>シヨウリョウ</t>
    </rPh>
    <rPh sb="3" eb="4">
      <t>オヨ</t>
    </rPh>
    <rPh sb="5" eb="7">
      <t>シャクリョウ</t>
    </rPh>
    <phoneticPr fontId="6"/>
  </si>
  <si>
    <t>「神宿る島」宗像・沖ノ島と関連遺産群保存活用協議会</t>
    <rPh sb="1" eb="3">
      <t>カミヤド</t>
    </rPh>
    <rPh sb="4" eb="5">
      <t>シマ</t>
    </rPh>
    <rPh sb="6" eb="8">
      <t>ムナカタ</t>
    </rPh>
    <rPh sb="9" eb="10">
      <t>オキ</t>
    </rPh>
    <rPh sb="11" eb="12">
      <t>シマ</t>
    </rPh>
    <rPh sb="13" eb="15">
      <t>カンレン</t>
    </rPh>
    <rPh sb="15" eb="17">
      <t>イサン</t>
    </rPh>
    <rPh sb="17" eb="18">
      <t>グン</t>
    </rPh>
    <rPh sb="18" eb="20">
      <t>ホゾン</t>
    </rPh>
    <rPh sb="20" eb="22">
      <t>カツヨウ</t>
    </rPh>
    <rPh sb="22" eb="25">
      <t>キョウギカイ</t>
    </rPh>
    <phoneticPr fontId="1"/>
  </si>
  <si>
    <t>-</t>
    <phoneticPr fontId="6"/>
  </si>
  <si>
    <t>「神宿る島」宗像・沖ノ島と関連遺産群世界文化遺産活性化事業</t>
    <rPh sb="1" eb="3">
      <t>カミヤド</t>
    </rPh>
    <rPh sb="4" eb="5">
      <t>シマ</t>
    </rPh>
    <rPh sb="6" eb="8">
      <t>ムナカタ</t>
    </rPh>
    <rPh sb="9" eb="10">
      <t>オキ</t>
    </rPh>
    <rPh sb="11" eb="12">
      <t>シマ</t>
    </rPh>
    <rPh sb="13" eb="18">
      <t>カンレンイサングン</t>
    </rPh>
    <rPh sb="18" eb="20">
      <t>セカイ</t>
    </rPh>
    <rPh sb="20" eb="22">
      <t>ブンカ</t>
    </rPh>
    <rPh sb="22" eb="24">
      <t>イサン</t>
    </rPh>
    <rPh sb="24" eb="29">
      <t>カッセイカジギョウ</t>
    </rPh>
    <phoneticPr fontId="1"/>
  </si>
  <si>
    <t>-</t>
    <phoneticPr fontId="6"/>
  </si>
  <si>
    <t>群馬歴史文化遺産発掘・活用・発信実行委員会</t>
    <rPh sb="0" eb="2">
      <t>グンマ</t>
    </rPh>
    <rPh sb="2" eb="4">
      <t>レキシ</t>
    </rPh>
    <rPh sb="4" eb="6">
      <t>ブンカ</t>
    </rPh>
    <rPh sb="6" eb="8">
      <t>イサン</t>
    </rPh>
    <rPh sb="8" eb="10">
      <t>ハックツ</t>
    </rPh>
    <rPh sb="11" eb="13">
      <t>カツヨウ</t>
    </rPh>
    <rPh sb="14" eb="16">
      <t>ハッシン</t>
    </rPh>
    <rPh sb="16" eb="18">
      <t>ジッコウ</t>
    </rPh>
    <rPh sb="18" eb="21">
      <t>イインカイ</t>
    </rPh>
    <phoneticPr fontId="1"/>
  </si>
  <si>
    <t>世界遺産「富岡製糸場と絹産業遺産群」を活かした地域活性化事業</t>
    <rPh sb="0" eb="2">
      <t>セカイ</t>
    </rPh>
    <rPh sb="2" eb="4">
      <t>イサン</t>
    </rPh>
    <rPh sb="5" eb="7">
      <t>トミオカ</t>
    </rPh>
    <rPh sb="7" eb="10">
      <t>セイシジョウ</t>
    </rPh>
    <rPh sb="11" eb="12">
      <t>キヌ</t>
    </rPh>
    <rPh sb="12" eb="14">
      <t>サンギョウ</t>
    </rPh>
    <rPh sb="14" eb="17">
      <t>イサングン</t>
    </rPh>
    <rPh sb="19" eb="20">
      <t>イ</t>
    </rPh>
    <rPh sb="23" eb="25">
      <t>チイキ</t>
    </rPh>
    <rPh sb="25" eb="28">
      <t>カッセイカ</t>
    </rPh>
    <rPh sb="28" eb="30">
      <t>ジギョウ</t>
    </rPh>
    <phoneticPr fontId="1"/>
  </si>
  <si>
    <t>比叡山坂本活性化事業実行委員会</t>
    <rPh sb="0" eb="3">
      <t>ヒエイザン</t>
    </rPh>
    <rPh sb="3" eb="5">
      <t>サカモト</t>
    </rPh>
    <rPh sb="5" eb="8">
      <t>カッセイカ</t>
    </rPh>
    <rPh sb="8" eb="10">
      <t>ジギョウ</t>
    </rPh>
    <rPh sb="10" eb="12">
      <t>ジッコウ</t>
    </rPh>
    <rPh sb="12" eb="15">
      <t>イインカイ</t>
    </rPh>
    <phoneticPr fontId="1"/>
  </si>
  <si>
    <t>世界文化遺産「比叡山延暦寺」を活かした活性化事業</t>
    <rPh sb="0" eb="2">
      <t>セカイ</t>
    </rPh>
    <rPh sb="2" eb="4">
      <t>ブンカ</t>
    </rPh>
    <rPh sb="4" eb="6">
      <t>イサン</t>
    </rPh>
    <rPh sb="7" eb="10">
      <t>ヒエイザン</t>
    </rPh>
    <rPh sb="10" eb="13">
      <t>エンリャクジ</t>
    </rPh>
    <rPh sb="15" eb="16">
      <t>イ</t>
    </rPh>
    <rPh sb="19" eb="22">
      <t>カッセイカ</t>
    </rPh>
    <rPh sb="22" eb="24">
      <t>ジギョウ</t>
    </rPh>
    <phoneticPr fontId="1"/>
  </si>
  <si>
    <t>「長崎と天草地方の潜伏キリシタン関連遺産」保存活用実行委員会</t>
    <rPh sb="1" eb="3">
      <t>ナガサキ</t>
    </rPh>
    <rPh sb="4" eb="8">
      <t>アマクサチホウ</t>
    </rPh>
    <rPh sb="9" eb="11">
      <t>センプク</t>
    </rPh>
    <rPh sb="16" eb="18">
      <t>カンレン</t>
    </rPh>
    <rPh sb="18" eb="20">
      <t>イサン</t>
    </rPh>
    <rPh sb="21" eb="23">
      <t>ホゾン</t>
    </rPh>
    <rPh sb="23" eb="25">
      <t>カツヨウ</t>
    </rPh>
    <rPh sb="25" eb="30">
      <t>ジッコウイインカイ</t>
    </rPh>
    <phoneticPr fontId="1"/>
  </si>
  <si>
    <t>「長崎と天草地方の潜伏キリシタン関連遺産」保存活用推進事業</t>
    <rPh sb="1" eb="3">
      <t>ナガサキ</t>
    </rPh>
    <rPh sb="4" eb="8">
      <t>アマクサチホウ</t>
    </rPh>
    <rPh sb="9" eb="11">
      <t>センプク</t>
    </rPh>
    <rPh sb="16" eb="18">
      <t>カンレン</t>
    </rPh>
    <rPh sb="18" eb="20">
      <t>イサン</t>
    </rPh>
    <rPh sb="21" eb="23">
      <t>ホゾン</t>
    </rPh>
    <rPh sb="23" eb="25">
      <t>カツヨウ</t>
    </rPh>
    <rPh sb="25" eb="27">
      <t>スイシン</t>
    </rPh>
    <rPh sb="27" eb="29">
      <t>ジギョウ</t>
    </rPh>
    <phoneticPr fontId="1"/>
  </si>
  <si>
    <t>「世界文化遺産」地域連携会議・紀伊山地の霊場と参詣道プロジェクトチーム</t>
    <rPh sb="1" eb="3">
      <t>セカイ</t>
    </rPh>
    <rPh sb="3" eb="5">
      <t>ブンカ</t>
    </rPh>
    <rPh sb="5" eb="7">
      <t>イサン</t>
    </rPh>
    <rPh sb="8" eb="10">
      <t>チイキ</t>
    </rPh>
    <rPh sb="10" eb="12">
      <t>レンケイ</t>
    </rPh>
    <rPh sb="12" eb="13">
      <t>カイ</t>
    </rPh>
    <rPh sb="13" eb="14">
      <t>ギ</t>
    </rPh>
    <rPh sb="15" eb="17">
      <t>キイ</t>
    </rPh>
    <rPh sb="17" eb="19">
      <t>サンチ</t>
    </rPh>
    <rPh sb="20" eb="22">
      <t>レイジョウ</t>
    </rPh>
    <rPh sb="23" eb="25">
      <t>サンケイ</t>
    </rPh>
    <rPh sb="25" eb="26">
      <t>ミチ</t>
    </rPh>
    <phoneticPr fontId="1"/>
  </si>
  <si>
    <t>熊野古道（中辺路）を中心とした「紀伊山地の霊場と参詣道」活性化事業</t>
    <rPh sb="0" eb="1">
      <t>クマ</t>
    </rPh>
    <rPh sb="1" eb="2">
      <t>ノ</t>
    </rPh>
    <rPh sb="2" eb="4">
      <t>コドウ</t>
    </rPh>
    <rPh sb="5" eb="8">
      <t>ナカヘチ</t>
    </rPh>
    <rPh sb="10" eb="12">
      <t>チュウシン</t>
    </rPh>
    <rPh sb="16" eb="18">
      <t>キイ</t>
    </rPh>
    <rPh sb="18" eb="20">
      <t>サンチ</t>
    </rPh>
    <rPh sb="21" eb="23">
      <t>レイジョウ</t>
    </rPh>
    <rPh sb="24" eb="26">
      <t>サンケイ</t>
    </rPh>
    <rPh sb="26" eb="27">
      <t>ミチ</t>
    </rPh>
    <rPh sb="28" eb="31">
      <t>カッセイカ</t>
    </rPh>
    <rPh sb="31" eb="33">
      <t>ジギョウ</t>
    </rPh>
    <phoneticPr fontId="1"/>
  </si>
  <si>
    <t>世界文化遺産「明治日本の産業革命遺産」集成館事業活用事業実行委員会</t>
    <rPh sb="0" eb="6">
      <t>セカイブンカイサン</t>
    </rPh>
    <rPh sb="7" eb="9">
      <t>メイジ</t>
    </rPh>
    <rPh sb="9" eb="11">
      <t>ニホン</t>
    </rPh>
    <rPh sb="12" eb="14">
      <t>サンギョウ</t>
    </rPh>
    <rPh sb="14" eb="16">
      <t>カクメイ</t>
    </rPh>
    <rPh sb="16" eb="18">
      <t>イサン</t>
    </rPh>
    <rPh sb="19" eb="21">
      <t>シュウセイ</t>
    </rPh>
    <rPh sb="21" eb="22">
      <t>カン</t>
    </rPh>
    <rPh sb="22" eb="24">
      <t>ジギョウ</t>
    </rPh>
    <rPh sb="24" eb="26">
      <t>カツヨウ</t>
    </rPh>
    <rPh sb="26" eb="28">
      <t>ジギョウ</t>
    </rPh>
    <rPh sb="28" eb="33">
      <t>ジッコウイインカイ</t>
    </rPh>
    <phoneticPr fontId="1"/>
  </si>
  <si>
    <t>世界文化遺産「明治日本の産業革命遺産」集成館事業活用事業</t>
  </si>
  <si>
    <t>山梨県富士山世界文化遺産保存活用推進協議会</t>
    <rPh sb="0" eb="3">
      <t>ヤマナシケン</t>
    </rPh>
    <rPh sb="3" eb="6">
      <t>フジサン</t>
    </rPh>
    <rPh sb="6" eb="8">
      <t>セカイ</t>
    </rPh>
    <rPh sb="8" eb="12">
      <t>ブンカイサン</t>
    </rPh>
    <rPh sb="12" eb="14">
      <t>ホゾン</t>
    </rPh>
    <rPh sb="14" eb="16">
      <t>カツヨウ</t>
    </rPh>
    <rPh sb="16" eb="18">
      <t>スイシン</t>
    </rPh>
    <rPh sb="18" eb="21">
      <t>キョウギカイ</t>
    </rPh>
    <phoneticPr fontId="1"/>
  </si>
  <si>
    <t>世界遺産富士山普及啓発事業</t>
    <rPh sb="0" eb="2">
      <t>セカイ</t>
    </rPh>
    <rPh sb="2" eb="4">
      <t>イサン</t>
    </rPh>
    <rPh sb="4" eb="7">
      <t>フジサン</t>
    </rPh>
    <rPh sb="7" eb="9">
      <t>フキュウ</t>
    </rPh>
    <rPh sb="9" eb="11">
      <t>ケイハツ</t>
    </rPh>
    <rPh sb="11" eb="13">
      <t>ジギョウ</t>
    </rPh>
    <phoneticPr fontId="1"/>
  </si>
  <si>
    <t>「世界文化遺産」地域連携会議・斑鳩プロジェクトチーム</t>
    <rPh sb="1" eb="3">
      <t>セカイ</t>
    </rPh>
    <rPh sb="3" eb="5">
      <t>ブンカ</t>
    </rPh>
    <rPh sb="5" eb="7">
      <t>イサン</t>
    </rPh>
    <rPh sb="8" eb="10">
      <t>チイキ</t>
    </rPh>
    <rPh sb="10" eb="12">
      <t>レンケイ</t>
    </rPh>
    <rPh sb="12" eb="14">
      <t>カイギ</t>
    </rPh>
    <rPh sb="15" eb="17">
      <t>イカルガ</t>
    </rPh>
    <phoneticPr fontId="1"/>
  </si>
  <si>
    <t>斑鳩（法隆寺とその周辺地域）活性化事業</t>
    <rPh sb="0" eb="2">
      <t>イカルガ</t>
    </rPh>
    <rPh sb="3" eb="6">
      <t>ホウリュウジ</t>
    </rPh>
    <rPh sb="9" eb="11">
      <t>シュウヘン</t>
    </rPh>
    <rPh sb="11" eb="13">
      <t>チイキ</t>
    </rPh>
    <rPh sb="14" eb="17">
      <t>カッセイカ</t>
    </rPh>
    <rPh sb="17" eb="19">
      <t>ジギョウ</t>
    </rPh>
    <phoneticPr fontId="1"/>
  </si>
  <si>
    <t>「世界文化遺産」地域連携会議・石見銀山プロジェクトチーム</t>
    <rPh sb="1" eb="7">
      <t>セカイブンカイサン</t>
    </rPh>
    <rPh sb="8" eb="10">
      <t>チイキ</t>
    </rPh>
    <rPh sb="10" eb="12">
      <t>レンケイ</t>
    </rPh>
    <rPh sb="12" eb="14">
      <t>カイギ</t>
    </rPh>
    <rPh sb="15" eb="17">
      <t>イワミ</t>
    </rPh>
    <rPh sb="17" eb="19">
      <t>ギンザン</t>
    </rPh>
    <phoneticPr fontId="1"/>
  </si>
  <si>
    <t>石見銀山活性化事業</t>
    <rPh sb="0" eb="4">
      <t>イワミギンザン</t>
    </rPh>
    <rPh sb="4" eb="7">
      <t>カッセイカ</t>
    </rPh>
    <rPh sb="7" eb="9">
      <t>ジギョウ</t>
    </rPh>
    <phoneticPr fontId="1"/>
  </si>
  <si>
    <t>「世界遺産平泉」保存活用推進実行委員会</t>
    <rPh sb="1" eb="3">
      <t>セカイ</t>
    </rPh>
    <rPh sb="3" eb="5">
      <t>イサン</t>
    </rPh>
    <rPh sb="5" eb="7">
      <t>ヒライズミ</t>
    </rPh>
    <rPh sb="8" eb="10">
      <t>ホゾン</t>
    </rPh>
    <rPh sb="10" eb="12">
      <t>カツヨウ</t>
    </rPh>
    <rPh sb="12" eb="14">
      <t>スイシン</t>
    </rPh>
    <rPh sb="14" eb="16">
      <t>ジッコウ</t>
    </rPh>
    <rPh sb="16" eb="19">
      <t>イインカイ</t>
    </rPh>
    <phoneticPr fontId="1"/>
  </si>
  <si>
    <t>「世界遺産平泉」保存活用推進事業</t>
    <rPh sb="1" eb="3">
      <t>セカイ</t>
    </rPh>
    <rPh sb="3" eb="5">
      <t>イサン</t>
    </rPh>
    <rPh sb="5" eb="7">
      <t>ヒライズミ</t>
    </rPh>
    <rPh sb="8" eb="10">
      <t>ホゾン</t>
    </rPh>
    <rPh sb="10" eb="12">
      <t>カツヨウ</t>
    </rPh>
    <rPh sb="12" eb="14">
      <t>スイシン</t>
    </rPh>
    <rPh sb="14" eb="16">
      <t>ジギョウ</t>
    </rPh>
    <phoneticPr fontId="1"/>
  </si>
  <si>
    <t>役務費</t>
    <rPh sb="0" eb="3">
      <t>エキムヒ</t>
    </rPh>
    <phoneticPr fontId="6"/>
  </si>
  <si>
    <t>アプリの多言語化等</t>
    <rPh sb="4" eb="8">
      <t>タゲンゴカ</t>
    </rPh>
    <rPh sb="8" eb="9">
      <t>トウ</t>
    </rPh>
    <phoneticPr fontId="6"/>
  </si>
  <si>
    <t>リーフレット制作</t>
    <rPh sb="6" eb="8">
      <t>セイサク</t>
    </rPh>
    <phoneticPr fontId="6"/>
  </si>
  <si>
    <t>広報用パンフレット・ポスター制作等</t>
    <rPh sb="0" eb="3">
      <t>コウホウヨウ</t>
    </rPh>
    <rPh sb="14" eb="16">
      <t>セイサク</t>
    </rPh>
    <rPh sb="16" eb="17">
      <t>トウ</t>
    </rPh>
    <phoneticPr fontId="6"/>
  </si>
  <si>
    <t>-</t>
    <phoneticPr fontId="6"/>
  </si>
  <si>
    <t>日本遺産認定件数</t>
    <rPh sb="0" eb="2">
      <t>ニホン</t>
    </rPh>
    <rPh sb="2" eb="4">
      <t>イサン</t>
    </rPh>
    <rPh sb="4" eb="6">
      <t>ニンテイ</t>
    </rPh>
    <rPh sb="6" eb="8">
      <t>ケンスウ</t>
    </rPh>
    <phoneticPr fontId="6"/>
  </si>
  <si>
    <t>542,282千円/46件</t>
    <phoneticPr fontId="6"/>
  </si>
  <si>
    <t>1,129,956千円/49件</t>
    <phoneticPr fontId="6"/>
  </si>
  <si>
    <t>補助事業者が行う実態調査</t>
    <rPh sb="0" eb="2">
      <t>ホジョ</t>
    </rPh>
    <rPh sb="2" eb="4">
      <t>ジギョウ</t>
    </rPh>
    <rPh sb="4" eb="5">
      <t>シャ</t>
    </rPh>
    <rPh sb="6" eb="7">
      <t>オコナ</t>
    </rPh>
    <rPh sb="8" eb="10">
      <t>ジッタイ</t>
    </rPh>
    <rPh sb="10" eb="12">
      <t>チョウサ</t>
    </rPh>
    <phoneticPr fontId="6"/>
  </si>
  <si>
    <t>各補助事業者における「日本遺産を活用した集客・活性化」に係る成果指標について、達成率80%以上となる補助事業者について毎年度80%以上の達成度を目指す。</t>
    <rPh sb="0" eb="1">
      <t>カク</t>
    </rPh>
    <rPh sb="1" eb="3">
      <t>ホジョ</t>
    </rPh>
    <rPh sb="3" eb="5">
      <t>ジギョウ</t>
    </rPh>
    <rPh sb="5" eb="6">
      <t>シャ</t>
    </rPh>
    <rPh sb="11" eb="13">
      <t>ニホン</t>
    </rPh>
    <rPh sb="13" eb="15">
      <t>イサン</t>
    </rPh>
    <rPh sb="16" eb="18">
      <t>カツヨウ</t>
    </rPh>
    <rPh sb="20" eb="22">
      <t>シュウキャク</t>
    </rPh>
    <rPh sb="23" eb="26">
      <t>カッセイカ</t>
    </rPh>
    <rPh sb="28" eb="29">
      <t>カカ</t>
    </rPh>
    <rPh sb="30" eb="32">
      <t>セイカ</t>
    </rPh>
    <rPh sb="32" eb="34">
      <t>シヒョウ</t>
    </rPh>
    <rPh sb="39" eb="42">
      <t>タッセイリツ</t>
    </rPh>
    <rPh sb="45" eb="47">
      <t>イジョウ</t>
    </rPh>
    <rPh sb="50" eb="52">
      <t>ホジョ</t>
    </rPh>
    <rPh sb="52" eb="54">
      <t>ジギョウ</t>
    </rPh>
    <rPh sb="54" eb="55">
      <t>シャ</t>
    </rPh>
    <rPh sb="59" eb="62">
      <t>マイネンド</t>
    </rPh>
    <rPh sb="65" eb="67">
      <t>イジョウ</t>
    </rPh>
    <rPh sb="68" eb="70">
      <t>タッセイ</t>
    </rPh>
    <rPh sb="70" eb="71">
      <t>ド</t>
    </rPh>
    <rPh sb="72" eb="74">
      <t>メザ</t>
    </rPh>
    <phoneticPr fontId="6"/>
  </si>
  <si>
    <t>実施計画の達成率80％以上となる補助事業者の割合</t>
    <rPh sb="11" eb="13">
      <t>イジョウ</t>
    </rPh>
    <rPh sb="16" eb="18">
      <t>ホジョ</t>
    </rPh>
    <rPh sb="18" eb="20">
      <t>ジギョウ</t>
    </rPh>
    <rPh sb="20" eb="21">
      <t>シャ</t>
    </rPh>
    <rPh sb="22" eb="24">
      <t>ワリアイ</t>
    </rPh>
    <phoneticPr fontId="6"/>
  </si>
  <si>
    <t>-</t>
    <phoneticPr fontId="6"/>
  </si>
  <si>
    <t>-</t>
    <phoneticPr fontId="6"/>
  </si>
  <si>
    <t>％</t>
    <phoneticPr fontId="6"/>
  </si>
  <si>
    <t>％</t>
    <phoneticPr fontId="6"/>
  </si>
  <si>
    <t>153,671/35</t>
    <phoneticPr fontId="6"/>
  </si>
  <si>
    <t>D.六郷満山日本遺産推進協議会</t>
    <phoneticPr fontId="6"/>
  </si>
  <si>
    <t>情報発信、人材育成、普及啓発、調査研究、公開活用のための整備</t>
    <rPh sb="0" eb="2">
      <t>ジョウホウ</t>
    </rPh>
    <rPh sb="2" eb="4">
      <t>ハッシン</t>
    </rPh>
    <rPh sb="5" eb="7">
      <t>ジンザイ</t>
    </rPh>
    <rPh sb="7" eb="9">
      <t>イクセイ</t>
    </rPh>
    <rPh sb="10" eb="12">
      <t>フキュウ</t>
    </rPh>
    <rPh sb="12" eb="14">
      <t>ケイハツ</t>
    </rPh>
    <rPh sb="15" eb="17">
      <t>チョウサ</t>
    </rPh>
    <rPh sb="17" eb="19">
      <t>ケンキュウ</t>
    </rPh>
    <rPh sb="20" eb="22">
      <t>コウカイ</t>
    </rPh>
    <rPh sb="22" eb="24">
      <t>カツヨウ</t>
    </rPh>
    <rPh sb="28" eb="30">
      <t>セイビ</t>
    </rPh>
    <phoneticPr fontId="6"/>
  </si>
  <si>
    <t>六郷満山日本遺産推進協議会</t>
    <phoneticPr fontId="6"/>
  </si>
  <si>
    <t>日本遺産「鬼が仏になった里『くにさき』」総合活用活性化事業</t>
    <phoneticPr fontId="6"/>
  </si>
  <si>
    <t>広川町日本遺産推進協議会</t>
    <phoneticPr fontId="6"/>
  </si>
  <si>
    <t>日本遺産「百世の安堵」総合活用活性化事業</t>
    <phoneticPr fontId="6"/>
  </si>
  <si>
    <t>大雪山麓上川アイヌ日本遺産推進協議会</t>
    <phoneticPr fontId="6"/>
  </si>
  <si>
    <t>大雪山麓上川アイヌ総合活性化事業</t>
    <phoneticPr fontId="6"/>
  </si>
  <si>
    <t>那須野が原開拓日本遺産活用推進協議会</t>
    <phoneticPr fontId="6"/>
  </si>
  <si>
    <t>日本遺産「明治貴族が描いた未来」総合活用活性化事業</t>
    <phoneticPr fontId="6"/>
  </si>
  <si>
    <t>箱根八里街道観光推進協議会</t>
    <phoneticPr fontId="6"/>
  </si>
  <si>
    <t>日本遺産「箱根八里」地域活性化事業</t>
    <phoneticPr fontId="6"/>
  </si>
  <si>
    <t>日本遺産鞆の浦魅力発信協議会</t>
    <phoneticPr fontId="6"/>
  </si>
  <si>
    <t>日本遺産鞆の浦魅力発信推進事業</t>
    <phoneticPr fontId="6"/>
  </si>
  <si>
    <t>甲信縄文文化発信・活性化協議会</t>
    <phoneticPr fontId="6"/>
  </si>
  <si>
    <t>日本遺産　南国宮崎の古墳景観活用協議会</t>
    <phoneticPr fontId="6"/>
  </si>
  <si>
    <t>日本遺産「古代人のモニュメント－台地に絵を描く 南国宮崎の古墳景観－」総合活用活性化事業</t>
    <phoneticPr fontId="6"/>
  </si>
  <si>
    <t>宇都宮市大谷石文化推進協議会</t>
    <phoneticPr fontId="6"/>
  </si>
  <si>
    <t>日本遺産「大谷石文化」魅力発信推進事業</t>
    <phoneticPr fontId="6"/>
  </si>
  <si>
    <t>井波日本遺産推進協議会</t>
    <phoneticPr fontId="6"/>
  </si>
  <si>
    <t>日本遺産「宮大工の鑿一丁から生まれた木彫刻美術館・井波」総合活用活性化事業</t>
    <phoneticPr fontId="6"/>
  </si>
  <si>
    <t>文化資源活用課長　伊藤史恵
地域文化創生本部事務局長　三木　忠一</t>
    <rPh sb="0" eb="2">
      <t>ブンカ</t>
    </rPh>
    <rPh sb="2" eb="4">
      <t>シゲン</t>
    </rPh>
    <rPh sb="4" eb="6">
      <t>カツヨウ</t>
    </rPh>
    <rPh sb="27" eb="29">
      <t>ミキ</t>
    </rPh>
    <rPh sb="30" eb="32">
      <t>チュウイチ</t>
    </rPh>
    <phoneticPr fontId="6"/>
  </si>
  <si>
    <t>I.有限会社　インターテイク</t>
    <phoneticPr fontId="6"/>
  </si>
  <si>
    <t>有限会社　インターテイク</t>
    <phoneticPr fontId="6"/>
  </si>
  <si>
    <t>☑</t>
  </si>
  <si>
    <t>H.一般社団法人フュートゥラディションワオ</t>
    <rPh sb="2" eb="4">
      <t>イッパン</t>
    </rPh>
    <rPh sb="4" eb="6">
      <t>シャダン</t>
    </rPh>
    <rPh sb="6" eb="8">
      <t>ホウジン</t>
    </rPh>
    <phoneticPr fontId="6"/>
  </si>
  <si>
    <t>人件費</t>
    <rPh sb="0" eb="3">
      <t>ジンケンヒ</t>
    </rPh>
    <phoneticPr fontId="6"/>
  </si>
  <si>
    <t>事務局等業務</t>
    <rPh sb="0" eb="3">
      <t>ジムキョク</t>
    </rPh>
    <rPh sb="3" eb="4">
      <t>トウ</t>
    </rPh>
    <rPh sb="4" eb="6">
      <t>ギョウム</t>
    </rPh>
    <phoneticPr fontId="6"/>
  </si>
  <si>
    <t>諸謝金</t>
    <rPh sb="0" eb="3">
      <t>ショシャキン</t>
    </rPh>
    <phoneticPr fontId="6"/>
  </si>
  <si>
    <t>旅費</t>
    <rPh sb="0" eb="2">
      <t>リョヒ</t>
    </rPh>
    <phoneticPr fontId="6"/>
  </si>
  <si>
    <t>プロデューサー派遣</t>
    <rPh sb="7" eb="9">
      <t>ハケン</t>
    </rPh>
    <phoneticPr fontId="6"/>
  </si>
  <si>
    <t>借損料</t>
    <rPh sb="0" eb="3">
      <t>シャクソンリョウ</t>
    </rPh>
    <phoneticPr fontId="6"/>
  </si>
  <si>
    <t>プロデューサー派遣、セミナー開催</t>
    <rPh sb="7" eb="9">
      <t>ハケン</t>
    </rPh>
    <rPh sb="14" eb="16">
      <t>カイサイ</t>
    </rPh>
    <phoneticPr fontId="6"/>
  </si>
  <si>
    <t>雑役務費</t>
    <rPh sb="0" eb="1">
      <t>ザツ</t>
    </rPh>
    <rPh sb="1" eb="4">
      <t>エキムヒ</t>
    </rPh>
    <phoneticPr fontId="6"/>
  </si>
  <si>
    <t>チャンネル映像制作、サイト制作</t>
    <rPh sb="5" eb="7">
      <t>エイゾウ</t>
    </rPh>
    <rPh sb="7" eb="9">
      <t>セイサク</t>
    </rPh>
    <rPh sb="13" eb="15">
      <t>セイサク</t>
    </rPh>
    <phoneticPr fontId="6"/>
  </si>
  <si>
    <t>一般管理費</t>
    <rPh sb="0" eb="2">
      <t>イッパン</t>
    </rPh>
    <rPh sb="2" eb="5">
      <t>カンリヒ</t>
    </rPh>
    <phoneticPr fontId="6"/>
  </si>
  <si>
    <t>再委託費</t>
    <rPh sb="0" eb="3">
      <t>サイイタク</t>
    </rPh>
    <rPh sb="3" eb="4">
      <t>ヒ</t>
    </rPh>
    <phoneticPr fontId="6"/>
  </si>
  <si>
    <t>消費税</t>
    <rPh sb="0" eb="3">
      <t>ショウヒゼイ</t>
    </rPh>
    <phoneticPr fontId="6"/>
  </si>
  <si>
    <t>消耗品、会議費、通信運搬費</t>
    <rPh sb="0" eb="3">
      <t>ショウモウヒン</t>
    </rPh>
    <rPh sb="4" eb="7">
      <t>カイギヒ</t>
    </rPh>
    <rPh sb="8" eb="10">
      <t>ツウシン</t>
    </rPh>
    <rPh sb="10" eb="12">
      <t>ウンパン</t>
    </rPh>
    <rPh sb="12" eb="13">
      <t>ヒ</t>
    </rPh>
    <phoneticPr fontId="6"/>
  </si>
  <si>
    <t>図書購入、資料印刷、資料送料</t>
    <rPh sb="0" eb="2">
      <t>トショ</t>
    </rPh>
    <rPh sb="2" eb="4">
      <t>コウニュウ</t>
    </rPh>
    <rPh sb="5" eb="7">
      <t>シリョウ</t>
    </rPh>
    <rPh sb="7" eb="9">
      <t>インサツ</t>
    </rPh>
    <rPh sb="10" eb="12">
      <t>シリョウ</t>
    </rPh>
    <rPh sb="12" eb="14">
      <t>ソウリョウ</t>
    </rPh>
    <phoneticPr fontId="6"/>
  </si>
  <si>
    <t>一般社団法人フュートゥラディションワオ</t>
    <phoneticPr fontId="6"/>
  </si>
  <si>
    <t>「日本遺産ブランド推進事業」委託業務</t>
    <rPh sb="1" eb="3">
      <t>ニホン</t>
    </rPh>
    <rPh sb="3" eb="5">
      <t>イサン</t>
    </rPh>
    <rPh sb="9" eb="11">
      <t>スイシン</t>
    </rPh>
    <rPh sb="11" eb="13">
      <t>ジギョウ</t>
    </rPh>
    <rPh sb="14" eb="16">
      <t>イタク</t>
    </rPh>
    <rPh sb="16" eb="18">
      <t>ギョウム</t>
    </rPh>
    <phoneticPr fontId="6"/>
  </si>
  <si>
    <t>事業費</t>
    <rPh sb="0" eb="3">
      <t>ジギョウヒ</t>
    </rPh>
    <phoneticPr fontId="6"/>
  </si>
  <si>
    <t>日本遺産テーマソングの音源制作</t>
    <rPh sb="11" eb="13">
      <t>オンゲン</t>
    </rPh>
    <rPh sb="13" eb="15">
      <t>セイサク</t>
    </rPh>
    <phoneticPr fontId="6"/>
  </si>
  <si>
    <t>演奏等人件費</t>
    <rPh sb="0" eb="2">
      <t>エンソウ</t>
    </rPh>
    <rPh sb="2" eb="3">
      <t>トウ</t>
    </rPh>
    <rPh sb="3" eb="6">
      <t>ジンケンヒ</t>
    </rPh>
    <phoneticPr fontId="6"/>
  </si>
  <si>
    <t>株式会社近畿日本ツーリストコーポレートビジネス</t>
    <phoneticPr fontId="6"/>
  </si>
  <si>
    <t>日本遺産ポータルサイトを基盤としたデジタルマーケティングの構築等事業</t>
    <phoneticPr fontId="6"/>
  </si>
  <si>
    <t>○財務省予算執行調査結果（平成28年6月28日）
（１）指摘概要　
　次世代継承事業については、十分な効果の把握や検証、継続的な実施を行っていない団体が多数あり、地方公共団体等の事業との重複もあったことから、本事業はその存続の可否を含めて再検証する必要があり、仮に継続する場合であっても、①効果検証などＰＤＣＡサイクルがしっかりと確立されており、②国の支援終了後も自主的な取組を継続する意欲と能力があり、③地方公共団体等において競合する事業を行っていない団体へ支援の対象を重点化するなど抜本的な見直しを行いつつ、予算規模を大幅に圧縮すべき。
　基本構想策定事業については、策定された基本構想に基づいた文化財の一体的な活用を進めていくことが重要であるため、基本構想に基づいた取組を予め計画している地方公共団体に支援の対象を重点化すべき。また、基本構想策定の必要性への理解を深める取組や、基本構想の普及を目的とした取組等の実施を検討すべき。
（２）指摘への対応
　次世代継承事業（現：地域文化遺産活性化事業）については、補助事業者が事業の成果を把握して評価し、地方公共団体が実施計画達成状況を把握して地域への波及効果を評価する仕組みを体系化し、PDCAサイクルを確立するため、平成29年度事業において評価体制等について見直しを行った。具体的には、地方公共団体が策定する実施計画において、地方公共団体及び補助事業者の双方が、当該計画期間の最終年度に達成すべき目標と目標値を予め設定し、実施計画期間中は最終目標に対する毎年度の達成状況を把握することとした。また、実施計画において、予め計画期間終了後の補助事業者による活動計画も記載することとし、地方公共団体は実施計画期間終了１年後に、補助事業者の目標達成度及び地域への波及効果の到達度について総括評価を行うこととした。なお、実施計画期間は最大で５年間までとし、計画期間終了後1年間を評価期間として、補助事業への応募を制限することとした。
　基本構想策定支援事業については、要望書に歴史文化基本構想後に実施する具体的な取組を記載させることとし、当該取組内容も審査項目とする旨募集段階で明示した。また、基本構想策定の必要性の理解促進や基本構想の普及については、文化庁が主催する研修会において、基本構想策定市町の具体的な取組事例を紹介することで、基本構想策定の趣旨やその効果を理解してもらう取組を実施し、策定の必要性のさらなる普及促進に努めていくこととした。
○会計検査院検査報告（平成28年度）
（１）指摘概要
　平成26年度事業において、事業期間経過後に納品された成果品に係る経費を補助対象経費に含めていたことにより、補助金が過大に交付されていたことについて、不当事項として指摘を受けたもの。
（２）指摘への対応
　過大交付を指摘された実行委員会の関係責任者に対し、今後同様の事態が生じることのないよう実施体制を整えるなどの工夫をするよう厳重な指示を与えるとともに、交付決定の一部を取りし、加算金とともに取消額を返還させた。
　また、平成28年度の本事業実施計画策定地方公共団体及び補助事業者に対して、「文化芸術振興費補助金（文化遺産を活かした地域活性化事業）の適切な執行について（通知）」（平成28年8月25日付財伝文第46号）を発出し、補助事業の遂行に当たっての経費処理等のうち、特に留意すべき点について改めて周知し、併せて都道府県に対しても適切な指導について依頼した。
○行政事業レビュー公開プロセス（平成30年度）
（１）指摘概要
　　日本遺産魅力発信推進事業は、公開プロセスの判定結果を踏まえ、適切なアウトカム指標の設定、事業の設計・執行面での大幅な見直し、事業終了後の成果の継続性の確保のための制度設計の構築、事業の執行方法の適正化及び透明性の観点で改善をすべきである。
　　観光拠点形成重点支援事業は、公開プロセスの反映結果を踏まえ、地域ごとの目標達成状況についての原因分析とそれを踏まえた適切なアウトカム指標の設定、適切な事業規模での展開の観点で改善をすべきである。
（２）指摘への対応
　　日本遺産に関連する指標の抜本的な見直しのため、今後１０～１２月に開催予定の「日本遺産フォローアップ委員会」にて日本遺産のアウトカム指標等を審議して検討を行う予定。また、今後の入札について、より公平性・透明性が担保できる方法に変更し、（目）文化芸術振興委託費のうち、行政事業レビューの指摘を受けた「プロデューサー派遣事業」の単価を見直して、８百万円反映した。
　　事業成果や目標未達成の事例などの原因分析を行い、事業全体のアウトカム指標の再設定を行い、平成31年度事業に反映させる。これらの分析結果を踏まえ、適切な文化財観光等についてのマニュアル等を作成する。優良モデル事業の予算について、平成31年度概算要求に５０百万円反映した。</t>
    <phoneticPr fontId="6"/>
  </si>
  <si>
    <t>株式会社ジェイアール東日本企画</t>
    <rPh sb="0" eb="4">
      <t>カブシキガイシャ</t>
    </rPh>
    <rPh sb="10" eb="11">
      <t>ヒガシ</t>
    </rPh>
    <rPh sb="11" eb="13">
      <t>ニホン</t>
    </rPh>
    <rPh sb="13" eb="15">
      <t>キカク</t>
    </rPh>
    <phoneticPr fontId="6"/>
  </si>
  <si>
    <t>株式会社近畿日本ツーリスト</t>
    <rPh sb="0" eb="4">
      <t>カブシキガイシャ</t>
    </rPh>
    <rPh sb="4" eb="8">
      <t>キンキニホン</t>
    </rPh>
    <phoneticPr fontId="6"/>
  </si>
  <si>
    <t>J.株式会社ジェイアール東日本企画</t>
    <phoneticPr fontId="6"/>
  </si>
  <si>
    <t>①地域文化遺産活性化
　地方公共団体が策定する事業実施計画に基づき、地域の文化遺産の所有者、保護団体等によって構成される実行委員会等が実施する地域の文化遺産に関する情報発信、人材育成、普及啓発、調査研究、記録作成、後継者養成、用具等整備等の取組に対して補助（補助率：定額）。
②世界文化遺産活性化事業（平成27年度～）
　地方公共団体が策定する事業実施計画に基づき、世界文化遺産の構成資産の所有者、保護団体等によって構成される実行委員会等が実施する世界文化遺産に関する情報発信、人材育成、普及啓発、調査研究等の取組に対して補助（補助率：定額）。
③地域の文化財の保存及び活用に関する総合的な計画等作成支援事業（平成27年度～）
 文化財を中核とする観光拠点形成を図るための「地域の文化財の保存及び計画に関する総合的な計画」や「歴史文化基本構想」の作成等及び改訂に要する経費を地方公共団体に対して補助（補助率：定額）。　
④地域計画等活用拠点形成事業（平成29年度～）
　文化財を中核とする活用拠点の整備を推進するため、文化財保存活用地域計画等作成地域や、他の地域のモデルとなる優良な取組に対する重点的な支援（補助率：定額）。
⑤日本遺産活性化推進事業（平成27年度～）
地域に点在する有形・無形の文化財をパッケージ化し、我が国の文化・伝統を語るストーリーを「日本遺産」として認定するとともに、認定地域の文化財群を総合的に整備・活用し、国内外に戦略的に発信する取組等への支援（補助率：定額）。</t>
    <rPh sb="281" eb="283">
      <t>ホゾン</t>
    </rPh>
    <rPh sb="283" eb="284">
      <t>オヨ</t>
    </rPh>
    <rPh sb="285" eb="287">
      <t>カツヨウ</t>
    </rPh>
    <rPh sb="288" eb="289">
      <t>カン</t>
    </rPh>
    <rPh sb="291" eb="294">
      <t>ソウゴウテキ</t>
    </rPh>
    <rPh sb="295" eb="297">
      <t>ケイカク</t>
    </rPh>
    <rPh sb="297" eb="298">
      <t>トウ</t>
    </rPh>
    <rPh sb="298" eb="300">
      <t>サクセイ</t>
    </rPh>
    <rPh sb="344" eb="346">
      <t>ホゾン</t>
    </rPh>
    <rPh sb="346" eb="347">
      <t>オヨ</t>
    </rPh>
    <rPh sb="348" eb="350">
      <t>ケイカク</t>
    </rPh>
    <rPh sb="351" eb="352">
      <t>カン</t>
    </rPh>
    <rPh sb="354" eb="357">
      <t>ソウゴウテキ</t>
    </rPh>
    <rPh sb="373" eb="375">
      <t>サクセイ</t>
    </rPh>
    <rPh sb="375" eb="376">
      <t>トウ</t>
    </rPh>
    <rPh sb="411" eb="413">
      <t>チイキ</t>
    </rPh>
    <rPh sb="413" eb="415">
      <t>ケイカク</t>
    </rPh>
    <rPh sb="415" eb="416">
      <t>トウ</t>
    </rPh>
    <rPh sb="416" eb="418">
      <t>カツヨウ</t>
    </rPh>
    <rPh sb="418" eb="420">
      <t>キョテン</t>
    </rPh>
    <rPh sb="420" eb="422">
      <t>ケイセイ</t>
    </rPh>
    <rPh sb="422" eb="424">
      <t>ジギョウ</t>
    </rPh>
    <rPh sb="435" eb="438">
      <t>ブンカザイ</t>
    </rPh>
    <rPh sb="439" eb="441">
      <t>チュウカク</t>
    </rPh>
    <rPh sb="444" eb="446">
      <t>カツヨウ</t>
    </rPh>
    <rPh sb="446" eb="448">
      <t>キョテン</t>
    </rPh>
    <rPh sb="449" eb="451">
      <t>セイビ</t>
    </rPh>
    <rPh sb="452" eb="454">
      <t>スイシン</t>
    </rPh>
    <rPh sb="459" eb="462">
      <t>ブンカザイ</t>
    </rPh>
    <rPh sb="462" eb="464">
      <t>ホゾン</t>
    </rPh>
    <rPh sb="464" eb="466">
      <t>カツヨウ</t>
    </rPh>
    <rPh sb="466" eb="468">
      <t>チイキ</t>
    </rPh>
    <rPh sb="468" eb="470">
      <t>ケイカク</t>
    </rPh>
    <rPh sb="470" eb="471">
      <t>トウ</t>
    </rPh>
    <rPh sb="471" eb="473">
      <t>サクセイ</t>
    </rPh>
    <rPh sb="473" eb="475">
      <t>チイキ</t>
    </rPh>
    <rPh sb="477" eb="478">
      <t>ホカ</t>
    </rPh>
    <rPh sb="479" eb="481">
      <t>チイキ</t>
    </rPh>
    <rPh sb="488" eb="490">
      <t>ユウリョウ</t>
    </rPh>
    <rPh sb="491" eb="493">
      <t>トリクミ</t>
    </rPh>
    <rPh sb="494" eb="495">
      <t>タイ</t>
    </rPh>
    <rPh sb="497" eb="500">
      <t>ジュウテンテキ</t>
    </rPh>
    <rPh sb="501" eb="503">
      <t>シエン</t>
    </rPh>
    <rPh sb="514" eb="516">
      <t>ニホン</t>
    </rPh>
    <rPh sb="516" eb="518">
      <t>イサン</t>
    </rPh>
    <rPh sb="518" eb="521">
      <t>カッセイカ</t>
    </rPh>
    <rPh sb="521" eb="523">
      <t>スイシン</t>
    </rPh>
    <rPh sb="523" eb="525">
      <t>ジギョウ</t>
    </rPh>
    <rPh sb="526" eb="528">
      <t>ヘイセイ</t>
    </rPh>
    <rPh sb="530" eb="532">
      <t>ネンド</t>
    </rPh>
    <rPh sb="535" eb="537">
      <t>チイキ</t>
    </rPh>
    <rPh sb="538" eb="540">
      <t>テンザイ</t>
    </rPh>
    <rPh sb="542" eb="544">
      <t>ユウケイ</t>
    </rPh>
    <rPh sb="545" eb="547">
      <t>ムケイ</t>
    </rPh>
    <rPh sb="548" eb="551">
      <t>ブンカザイ</t>
    </rPh>
    <rPh sb="557" eb="558">
      <t>カ</t>
    </rPh>
    <rPh sb="560" eb="561">
      <t>ワ</t>
    </rPh>
    <rPh sb="562" eb="563">
      <t>クニ</t>
    </rPh>
    <rPh sb="564" eb="566">
      <t>ブンカ</t>
    </rPh>
    <rPh sb="567" eb="569">
      <t>デントウ</t>
    </rPh>
    <rPh sb="570" eb="571">
      <t>カタ</t>
    </rPh>
    <rPh sb="579" eb="581">
      <t>ニホン</t>
    </rPh>
    <rPh sb="581" eb="583">
      <t>イサン</t>
    </rPh>
    <rPh sb="587" eb="589">
      <t>ニンテイ</t>
    </rPh>
    <rPh sb="596" eb="598">
      <t>ニンテイ</t>
    </rPh>
    <rPh sb="598" eb="600">
      <t>チイキ</t>
    </rPh>
    <rPh sb="601" eb="604">
      <t>ブンカザイ</t>
    </rPh>
    <rPh sb="604" eb="605">
      <t>グン</t>
    </rPh>
    <rPh sb="606" eb="609">
      <t>ソウゴウテキ</t>
    </rPh>
    <rPh sb="610" eb="612">
      <t>セイビ</t>
    </rPh>
    <rPh sb="613" eb="615">
      <t>カツヨウ</t>
    </rPh>
    <rPh sb="617" eb="620">
      <t>コクナイガイ</t>
    </rPh>
    <rPh sb="621" eb="624">
      <t>センリャクテキ</t>
    </rPh>
    <rPh sb="625" eb="627">
      <t>ハッシン</t>
    </rPh>
    <rPh sb="629" eb="631">
      <t>トリクミ</t>
    </rPh>
    <rPh sb="631" eb="632">
      <t>トウ</t>
    </rPh>
    <rPh sb="634" eb="636">
      <t>シエン</t>
    </rPh>
    <rPh sb="637" eb="640">
      <t>ホジョリツ</t>
    </rPh>
    <rPh sb="641" eb="643">
      <t>テイガク</t>
    </rPh>
    <phoneticPr fontId="6"/>
  </si>
  <si>
    <t>株式会社共同通信社</t>
    <rPh sb="0" eb="4">
      <t>カブシキガイシャ</t>
    </rPh>
    <rPh sb="4" eb="6">
      <t>キョウドウ</t>
    </rPh>
    <rPh sb="6" eb="9">
      <t>ツウシンシャ</t>
    </rPh>
    <phoneticPr fontId="6"/>
  </si>
  <si>
    <t>「文化財保存活用地域計画広報コンテンツ」作製委託業務</t>
    <phoneticPr fontId="6"/>
  </si>
  <si>
    <t>株式会社響映</t>
    <phoneticPr fontId="6"/>
  </si>
  <si>
    <t>文化庁創立５０周年記念式典の企画・運営等</t>
    <phoneticPr fontId="6"/>
  </si>
  <si>
    <t>独立行政法人国立文化財機構　　分任契約担当役代理　東京文化財研究所</t>
    <phoneticPr fontId="6"/>
  </si>
  <si>
    <t>文化財の英語表記に関する調査研究</t>
    <phoneticPr fontId="6"/>
  </si>
  <si>
    <t>文化財建造物（木造）の保存修理を支える技術者・技能者等の実態把握調査</t>
    <phoneticPr fontId="6"/>
  </si>
  <si>
    <t>「伝統建築工匠の技」の保存、活用及び発展を推進する会</t>
    <phoneticPr fontId="6"/>
  </si>
  <si>
    <t>有限会社　アーキテクトタイタン</t>
    <phoneticPr fontId="6"/>
  </si>
  <si>
    <t>「文化財を活用したユニークベニューハンドブック（仮称）」編集業務</t>
    <phoneticPr fontId="6"/>
  </si>
  <si>
    <t>Ｋｉｃｏｄｅｓｉｇｎ</t>
    <phoneticPr fontId="6"/>
  </si>
  <si>
    <t>「文化財観光における多言語化ハンドブック（仮称）」編集に係る委託業務</t>
    <phoneticPr fontId="6"/>
  </si>
  <si>
    <t>学校法人京都外国語大学</t>
    <phoneticPr fontId="6"/>
  </si>
  <si>
    <t>-</t>
    <phoneticPr fontId="6"/>
  </si>
  <si>
    <t>文化財観光における多言語化ハンドブック（仮称）作成のための翻訳等作業</t>
    <phoneticPr fontId="6"/>
  </si>
  <si>
    <t>人件費</t>
    <rPh sb="0" eb="3">
      <t>ジンケンヒ</t>
    </rPh>
    <phoneticPr fontId="6"/>
  </si>
  <si>
    <t>運営スタッフ</t>
    <rPh sb="0" eb="2">
      <t>ウンエイ</t>
    </rPh>
    <phoneticPr fontId="6"/>
  </si>
  <si>
    <t>諸謝金</t>
    <rPh sb="0" eb="3">
      <t>ショシャキン</t>
    </rPh>
    <phoneticPr fontId="6"/>
  </si>
  <si>
    <t>出演者謝礼、パネリスト謝礼</t>
    <rPh sb="0" eb="3">
      <t>シュツエンシャ</t>
    </rPh>
    <rPh sb="3" eb="5">
      <t>シャレイ</t>
    </rPh>
    <rPh sb="11" eb="13">
      <t>シャレイ</t>
    </rPh>
    <phoneticPr fontId="6"/>
  </si>
  <si>
    <t>借損料</t>
    <rPh sb="0" eb="3">
      <t>シャクソンリョウ</t>
    </rPh>
    <phoneticPr fontId="6"/>
  </si>
  <si>
    <t>会場借料</t>
    <rPh sb="0" eb="2">
      <t>カイジョウ</t>
    </rPh>
    <rPh sb="2" eb="4">
      <t>シャクリョウ</t>
    </rPh>
    <phoneticPr fontId="6"/>
  </si>
  <si>
    <t>消耗品費</t>
    <rPh sb="0" eb="3">
      <t>ショウモウヒン</t>
    </rPh>
    <rPh sb="3" eb="4">
      <t>ヒ</t>
    </rPh>
    <phoneticPr fontId="6"/>
  </si>
  <si>
    <t>消耗品</t>
    <rPh sb="0" eb="3">
      <t>ショウモウヒン</t>
    </rPh>
    <phoneticPr fontId="6"/>
  </si>
  <si>
    <t>雑役務費</t>
    <rPh sb="0" eb="1">
      <t>ザツ</t>
    </rPh>
    <rPh sb="1" eb="4">
      <t>エキムヒ</t>
    </rPh>
    <phoneticPr fontId="6"/>
  </si>
  <si>
    <t>会場設営費、広告費等</t>
    <rPh sb="0" eb="2">
      <t>カイジョウ</t>
    </rPh>
    <rPh sb="2" eb="4">
      <t>セツエイ</t>
    </rPh>
    <rPh sb="4" eb="5">
      <t>ヒ</t>
    </rPh>
    <rPh sb="6" eb="9">
      <t>コウコクヒ</t>
    </rPh>
    <rPh sb="9" eb="10">
      <t>トウ</t>
    </rPh>
    <phoneticPr fontId="6"/>
  </si>
  <si>
    <t>情報発信イベント開催</t>
    <rPh sb="0" eb="2">
      <t>ジョウホウ</t>
    </rPh>
    <rPh sb="2" eb="4">
      <t>ハッシン</t>
    </rPh>
    <rPh sb="8" eb="10">
      <t>カイサイ</t>
    </rPh>
    <phoneticPr fontId="6"/>
  </si>
  <si>
    <t>本事業は、地方公共団体が策定する事業実施計画において、達成すべき目標を掲げ、その成果を人数、理解度、活用状況、人材育成等の指標に基づき測定することにより、その達成状況を定量的・定性的に検証・分析することとしているが、成果目標をより明確化して引き続き適切な検証・改善を行うことにより、効果が大きい取組を重点的に推し進めるなど、戦略的に事業を展開していくこととする。</t>
    <rPh sb="0" eb="1">
      <t>ホン</t>
    </rPh>
    <rPh sb="1" eb="3">
      <t>ジギョウ</t>
    </rPh>
    <rPh sb="5" eb="7">
      <t>チホウ</t>
    </rPh>
    <rPh sb="7" eb="9">
      <t>コウキョウ</t>
    </rPh>
    <rPh sb="9" eb="11">
      <t>ダンタイ</t>
    </rPh>
    <rPh sb="12" eb="14">
      <t>サクテイ</t>
    </rPh>
    <rPh sb="16" eb="18">
      <t>ジギョウ</t>
    </rPh>
    <rPh sb="18" eb="20">
      <t>ジッシ</t>
    </rPh>
    <rPh sb="20" eb="22">
      <t>ケイカク</t>
    </rPh>
    <rPh sb="27" eb="29">
      <t>タッセイ</t>
    </rPh>
    <rPh sb="32" eb="34">
      <t>モクヒョウ</t>
    </rPh>
    <rPh sb="35" eb="36">
      <t>カカ</t>
    </rPh>
    <rPh sb="40" eb="42">
      <t>セイカ</t>
    </rPh>
    <rPh sb="43" eb="45">
      <t>ニンズウ</t>
    </rPh>
    <rPh sb="46" eb="49">
      <t>リカイド</t>
    </rPh>
    <rPh sb="50" eb="52">
      <t>カツヨウ</t>
    </rPh>
    <rPh sb="52" eb="54">
      <t>ジョウキョウ</t>
    </rPh>
    <rPh sb="55" eb="57">
      <t>ジンザイ</t>
    </rPh>
    <rPh sb="57" eb="59">
      <t>イクセイ</t>
    </rPh>
    <rPh sb="59" eb="60">
      <t>トウ</t>
    </rPh>
    <rPh sb="61" eb="63">
      <t>シヒョウ</t>
    </rPh>
    <rPh sb="64" eb="65">
      <t>モト</t>
    </rPh>
    <rPh sb="67" eb="69">
      <t>ソクテイ</t>
    </rPh>
    <rPh sb="79" eb="81">
      <t>タッセイ</t>
    </rPh>
    <rPh sb="81" eb="83">
      <t>ジョウキョウ</t>
    </rPh>
    <rPh sb="84" eb="87">
      <t>テイリョウテキ</t>
    </rPh>
    <rPh sb="88" eb="91">
      <t>テイセイテキ</t>
    </rPh>
    <rPh sb="92" eb="94">
      <t>ケンショウ</t>
    </rPh>
    <rPh sb="95" eb="97">
      <t>ブンセキ</t>
    </rPh>
    <rPh sb="108" eb="110">
      <t>セイカ</t>
    </rPh>
    <rPh sb="110" eb="112">
      <t>モクヒョウ</t>
    </rPh>
    <rPh sb="115" eb="118">
      <t>メイカクカ</t>
    </rPh>
    <rPh sb="120" eb="121">
      <t>ヒ</t>
    </rPh>
    <rPh sb="122" eb="123">
      <t>ツヅ</t>
    </rPh>
    <rPh sb="124" eb="126">
      <t>テキセツ</t>
    </rPh>
    <rPh sb="127" eb="129">
      <t>ケンショウ</t>
    </rPh>
    <rPh sb="130" eb="132">
      <t>カイゼン</t>
    </rPh>
    <rPh sb="133" eb="134">
      <t>オコナ</t>
    </rPh>
    <rPh sb="141" eb="143">
      <t>コウカ</t>
    </rPh>
    <rPh sb="144" eb="145">
      <t>オオ</t>
    </rPh>
    <rPh sb="147" eb="149">
      <t>トリクミ</t>
    </rPh>
    <rPh sb="150" eb="153">
      <t>ジュウテンテキ</t>
    </rPh>
    <rPh sb="154" eb="155">
      <t>オ</t>
    </rPh>
    <rPh sb="156" eb="157">
      <t>スス</t>
    </rPh>
    <rPh sb="162" eb="165">
      <t>センリャクテキ</t>
    </rPh>
    <rPh sb="166" eb="168">
      <t>ジギョウ</t>
    </rPh>
    <rPh sb="169" eb="171">
      <t>テンカイ</t>
    </rPh>
    <phoneticPr fontId="6"/>
  </si>
  <si>
    <t>12　文化による心豊かな社会の実現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</si>
</sst>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0" borderId="34" xfId="0" applyNumberFormat="1" applyFont="1" applyFill="1" applyBorder="1" applyAlignment="1" applyProtection="1">
      <alignment horizontal="right"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25977</xdr:colOff>
      <xdr:row>741</xdr:row>
      <xdr:rowOff>173182</xdr:rowOff>
    </xdr:from>
    <xdr:to>
      <xdr:col>30</xdr:col>
      <xdr:colOff>181841</xdr:colOff>
      <xdr:row>743</xdr:row>
      <xdr:rowOff>190500</xdr:rowOff>
    </xdr:to>
    <xdr:sp macro="" textlink="">
      <xdr:nvSpPr>
        <xdr:cNvPr id="3" name="テキスト ボックス 2">
          <a:extLst>
            <a:ext uri="{FF2B5EF4-FFF2-40B4-BE49-F238E27FC236}">
              <a16:creationId xmlns:a16="http://schemas.microsoft.com/office/drawing/2014/main" id="{3A127D04-5CD6-489D-B75E-964DF3F1D3EE}"/>
            </a:ext>
          </a:extLst>
        </xdr:cNvPr>
        <xdr:cNvSpPr txBox="1"/>
      </xdr:nvSpPr>
      <xdr:spPr>
        <a:xfrm>
          <a:off x="4606636" y="67462977"/>
          <a:ext cx="1549978"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文化庁</a:t>
          </a:r>
          <a:endParaRPr kumimoji="1" lang="en-US" altLang="ja-JP" sz="1100"/>
        </a:p>
        <a:p>
          <a:r>
            <a:rPr kumimoji="1" lang="ja-JP" altLang="en-US" sz="1100"/>
            <a:t>　　</a:t>
          </a:r>
          <a:r>
            <a:rPr kumimoji="1" lang="en-US" altLang="ja-JP" sz="1100"/>
            <a:t>3,207</a:t>
          </a:r>
          <a:r>
            <a:rPr kumimoji="1" lang="ja-JP" altLang="en-US" sz="1100"/>
            <a:t>百万円</a:t>
          </a:r>
          <a:endParaRPr kumimoji="1" lang="en-US" altLang="ja-JP" sz="1100"/>
        </a:p>
        <a:p>
          <a:endParaRPr kumimoji="1" lang="en-US" altLang="ja-JP" sz="1100"/>
        </a:p>
      </xdr:txBody>
    </xdr:sp>
    <xdr:clientData/>
  </xdr:twoCellAnchor>
  <xdr:twoCellAnchor>
    <xdr:from>
      <xdr:col>27</xdr:col>
      <xdr:colOff>1</xdr:colOff>
      <xdr:row>743</xdr:row>
      <xdr:rowOff>190500</xdr:rowOff>
    </xdr:from>
    <xdr:to>
      <xdr:col>27</xdr:col>
      <xdr:colOff>4330</xdr:colOff>
      <xdr:row>747</xdr:row>
      <xdr:rowOff>17318</xdr:rowOff>
    </xdr:to>
    <xdr:cxnSp macro="">
      <xdr:nvCxnSpPr>
        <xdr:cNvPr id="5" name="直線コネクタ 4">
          <a:extLst>
            <a:ext uri="{FF2B5EF4-FFF2-40B4-BE49-F238E27FC236}">
              <a16:creationId xmlns:a16="http://schemas.microsoft.com/office/drawing/2014/main" id="{97340442-D6EB-4684-B876-4B15BC4ECD4E}"/>
            </a:ext>
          </a:extLst>
        </xdr:cNvPr>
        <xdr:cNvCxnSpPr>
          <a:stCxn id="3" idx="2"/>
        </xdr:cNvCxnSpPr>
      </xdr:nvCxnSpPr>
      <xdr:spPr>
        <a:xfrm flipH="1">
          <a:off x="5377296" y="68190341"/>
          <a:ext cx="4329" cy="124690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17318</xdr:colOff>
      <xdr:row>744</xdr:row>
      <xdr:rowOff>346363</xdr:rowOff>
    </xdr:from>
    <xdr:to>
      <xdr:col>27</xdr:col>
      <xdr:colOff>8660</xdr:colOff>
      <xdr:row>745</xdr:row>
      <xdr:rowOff>1</xdr:rowOff>
    </xdr:to>
    <xdr:cxnSp macro="">
      <xdr:nvCxnSpPr>
        <xdr:cNvPr id="7" name="直線コネクタ 6">
          <a:extLst>
            <a:ext uri="{FF2B5EF4-FFF2-40B4-BE49-F238E27FC236}">
              <a16:creationId xmlns:a16="http://schemas.microsoft.com/office/drawing/2014/main" id="{07B531B3-4EAF-459D-9009-15DA2F4D0EFE}"/>
            </a:ext>
          </a:extLst>
        </xdr:cNvPr>
        <xdr:cNvCxnSpPr/>
      </xdr:nvCxnSpPr>
      <xdr:spPr>
        <a:xfrm>
          <a:off x="1411432" y="68701227"/>
          <a:ext cx="3974523" cy="86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751</xdr:row>
      <xdr:rowOff>0</xdr:rowOff>
    </xdr:from>
    <xdr:to>
      <xdr:col>11</xdr:col>
      <xdr:colOff>25977</xdr:colOff>
      <xdr:row>753</xdr:row>
      <xdr:rowOff>17319</xdr:rowOff>
    </xdr:to>
    <xdr:cxnSp macro="">
      <xdr:nvCxnSpPr>
        <xdr:cNvPr id="9" name="直線コネクタ 8">
          <a:extLst>
            <a:ext uri="{FF2B5EF4-FFF2-40B4-BE49-F238E27FC236}">
              <a16:creationId xmlns:a16="http://schemas.microsoft.com/office/drawing/2014/main" id="{FDC03AA6-91EC-4672-ADE2-41FDFD72F7E4}"/>
            </a:ext>
          </a:extLst>
        </xdr:cNvPr>
        <xdr:cNvCxnSpPr/>
      </xdr:nvCxnSpPr>
      <xdr:spPr>
        <a:xfrm>
          <a:off x="2208070" y="70840023"/>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48490</xdr:colOff>
      <xdr:row>746</xdr:row>
      <xdr:rowOff>351559</xdr:rowOff>
    </xdr:from>
    <xdr:to>
      <xdr:col>31</xdr:col>
      <xdr:colOff>5195</xdr:colOff>
      <xdr:row>749</xdr:row>
      <xdr:rowOff>13855</xdr:rowOff>
    </xdr:to>
    <xdr:sp macro="" textlink="">
      <xdr:nvSpPr>
        <xdr:cNvPr id="13" name="テキスト ボックス 12">
          <a:extLst>
            <a:ext uri="{FF2B5EF4-FFF2-40B4-BE49-F238E27FC236}">
              <a16:creationId xmlns:a16="http://schemas.microsoft.com/office/drawing/2014/main" id="{5F513115-7B5E-45B9-B46F-AEF5CC8D9133}"/>
            </a:ext>
          </a:extLst>
        </xdr:cNvPr>
        <xdr:cNvSpPr txBox="1"/>
      </xdr:nvSpPr>
      <xdr:spPr>
        <a:xfrm>
          <a:off x="4629149" y="69416468"/>
          <a:ext cx="1549978"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補助事業</a:t>
          </a:r>
          <a:endParaRPr kumimoji="1" lang="en-US" altLang="ja-JP" sz="1100"/>
        </a:p>
        <a:p>
          <a:r>
            <a:rPr kumimoji="1" lang="ja-JP" altLang="en-US" sz="1100"/>
            <a:t>　</a:t>
          </a:r>
          <a:r>
            <a:rPr kumimoji="1" lang="en-US" altLang="ja-JP" sz="1100"/>
            <a:t>3,071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11</xdr:col>
      <xdr:colOff>8659</xdr:colOff>
      <xdr:row>751</xdr:row>
      <xdr:rowOff>0</xdr:rowOff>
    </xdr:from>
    <xdr:to>
      <xdr:col>44</xdr:col>
      <xdr:colOff>181841</xdr:colOff>
      <xdr:row>751</xdr:row>
      <xdr:rowOff>8659</xdr:rowOff>
    </xdr:to>
    <xdr:cxnSp macro="">
      <xdr:nvCxnSpPr>
        <xdr:cNvPr id="20" name="直線コネクタ 19">
          <a:extLst>
            <a:ext uri="{FF2B5EF4-FFF2-40B4-BE49-F238E27FC236}">
              <a16:creationId xmlns:a16="http://schemas.microsoft.com/office/drawing/2014/main" id="{3F34A419-C7A4-42FD-83F9-3FA5414E1E66}"/>
            </a:ext>
          </a:extLst>
        </xdr:cNvPr>
        <xdr:cNvCxnSpPr/>
      </xdr:nvCxnSpPr>
      <xdr:spPr>
        <a:xfrm>
          <a:off x="2199409" y="70840023"/>
          <a:ext cx="6745432" cy="865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5197</xdr:colOff>
      <xdr:row>750</xdr:row>
      <xdr:rowOff>342901</xdr:rowOff>
    </xdr:from>
    <xdr:to>
      <xdr:col>19</xdr:col>
      <xdr:colOff>13854</xdr:colOff>
      <xdr:row>753</xdr:row>
      <xdr:rowOff>5197</xdr:rowOff>
    </xdr:to>
    <xdr:cxnSp macro="">
      <xdr:nvCxnSpPr>
        <xdr:cNvPr id="21" name="直線コネクタ 20">
          <a:extLst>
            <a:ext uri="{FF2B5EF4-FFF2-40B4-BE49-F238E27FC236}">
              <a16:creationId xmlns:a16="http://schemas.microsoft.com/office/drawing/2014/main" id="{4D3C9220-690C-491E-8310-71264452E599}"/>
            </a:ext>
          </a:extLst>
        </xdr:cNvPr>
        <xdr:cNvCxnSpPr/>
      </xdr:nvCxnSpPr>
      <xdr:spPr>
        <a:xfrm>
          <a:off x="3789220" y="70827901"/>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1915392</xdr:colOff>
      <xdr:row>751</xdr:row>
      <xdr:rowOff>10392</xdr:rowOff>
    </xdr:from>
    <xdr:to>
      <xdr:col>61</xdr:col>
      <xdr:colOff>1924049</xdr:colOff>
      <xdr:row>753</xdr:row>
      <xdr:rowOff>27711</xdr:rowOff>
    </xdr:to>
    <xdr:cxnSp macro="">
      <xdr:nvCxnSpPr>
        <xdr:cNvPr id="22" name="直線コネクタ 21">
          <a:extLst>
            <a:ext uri="{FF2B5EF4-FFF2-40B4-BE49-F238E27FC236}">
              <a16:creationId xmlns:a16="http://schemas.microsoft.com/office/drawing/2014/main" id="{D0EC882F-C13A-4414-AF7F-C862297F71B4}"/>
            </a:ext>
          </a:extLst>
        </xdr:cNvPr>
        <xdr:cNvCxnSpPr/>
      </xdr:nvCxnSpPr>
      <xdr:spPr>
        <a:xfrm>
          <a:off x="16124960" y="70850415"/>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192234</xdr:colOff>
      <xdr:row>750</xdr:row>
      <xdr:rowOff>348097</xdr:rowOff>
    </xdr:from>
    <xdr:to>
      <xdr:col>45</xdr:col>
      <xdr:colOff>1732</xdr:colOff>
      <xdr:row>753</xdr:row>
      <xdr:rowOff>10393</xdr:rowOff>
    </xdr:to>
    <xdr:cxnSp macro="">
      <xdr:nvCxnSpPr>
        <xdr:cNvPr id="23" name="直線コネクタ 22">
          <a:extLst>
            <a:ext uri="{FF2B5EF4-FFF2-40B4-BE49-F238E27FC236}">
              <a16:creationId xmlns:a16="http://schemas.microsoft.com/office/drawing/2014/main" id="{0636F1D9-28AF-4BA2-B86B-D045D5CDBA02}"/>
            </a:ext>
          </a:extLst>
        </xdr:cNvPr>
        <xdr:cNvCxnSpPr/>
      </xdr:nvCxnSpPr>
      <xdr:spPr>
        <a:xfrm>
          <a:off x="8955234" y="70833097"/>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190499</xdr:colOff>
      <xdr:row>751</xdr:row>
      <xdr:rowOff>0</xdr:rowOff>
    </xdr:from>
    <xdr:to>
      <xdr:col>35</xdr:col>
      <xdr:colOff>199156</xdr:colOff>
      <xdr:row>753</xdr:row>
      <xdr:rowOff>17319</xdr:rowOff>
    </xdr:to>
    <xdr:cxnSp macro="">
      <xdr:nvCxnSpPr>
        <xdr:cNvPr id="26" name="直線コネクタ 25">
          <a:extLst>
            <a:ext uri="{FF2B5EF4-FFF2-40B4-BE49-F238E27FC236}">
              <a16:creationId xmlns:a16="http://schemas.microsoft.com/office/drawing/2014/main" id="{15DFB468-BB09-4F1C-9056-FF23A0D8B939}"/>
            </a:ext>
          </a:extLst>
        </xdr:cNvPr>
        <xdr:cNvCxnSpPr/>
      </xdr:nvCxnSpPr>
      <xdr:spPr>
        <a:xfrm>
          <a:off x="7161067" y="70840023"/>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8658</xdr:colOff>
      <xdr:row>749</xdr:row>
      <xdr:rowOff>13855</xdr:rowOff>
    </xdr:from>
    <xdr:to>
      <xdr:col>27</xdr:col>
      <xdr:colOff>26843</xdr:colOff>
      <xdr:row>753</xdr:row>
      <xdr:rowOff>17319</xdr:rowOff>
    </xdr:to>
    <xdr:cxnSp macro="">
      <xdr:nvCxnSpPr>
        <xdr:cNvPr id="27" name="直線コネクタ 26">
          <a:extLst>
            <a:ext uri="{FF2B5EF4-FFF2-40B4-BE49-F238E27FC236}">
              <a16:creationId xmlns:a16="http://schemas.microsoft.com/office/drawing/2014/main" id="{7A708052-14BB-4D9E-993A-9F3BC48AB039}"/>
            </a:ext>
          </a:extLst>
        </xdr:cNvPr>
        <xdr:cNvCxnSpPr>
          <a:stCxn id="13" idx="2"/>
        </xdr:cNvCxnSpPr>
      </xdr:nvCxnSpPr>
      <xdr:spPr>
        <a:xfrm flipH="1">
          <a:off x="5385953" y="70143832"/>
          <a:ext cx="18185" cy="14235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129886</xdr:colOff>
      <xdr:row>754</xdr:row>
      <xdr:rowOff>138544</xdr:rowOff>
    </xdr:from>
    <xdr:to>
      <xdr:col>14</xdr:col>
      <xdr:colOff>155863</xdr:colOff>
      <xdr:row>756</xdr:row>
      <xdr:rowOff>155863</xdr:rowOff>
    </xdr:to>
    <xdr:sp macro="" textlink="">
      <xdr:nvSpPr>
        <xdr:cNvPr id="31" name="テキスト ボックス 30">
          <a:extLst>
            <a:ext uri="{FF2B5EF4-FFF2-40B4-BE49-F238E27FC236}">
              <a16:creationId xmlns:a16="http://schemas.microsoft.com/office/drawing/2014/main" id="{58157735-0910-409F-80AF-60CA695DD79F}"/>
            </a:ext>
          </a:extLst>
        </xdr:cNvPr>
        <xdr:cNvSpPr txBox="1"/>
      </xdr:nvSpPr>
      <xdr:spPr>
        <a:xfrm>
          <a:off x="1524000" y="72043635"/>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Ａ．民間団体</a:t>
          </a:r>
          <a:endParaRPr kumimoji="1" lang="en-US" altLang="ja-JP" sz="1100"/>
        </a:p>
        <a:p>
          <a:r>
            <a:rPr kumimoji="1" lang="ja-JP" altLang="en-US" sz="1100"/>
            <a:t>　　</a:t>
          </a:r>
          <a:r>
            <a:rPr kumimoji="1" lang="en-US" altLang="ja-JP" sz="1100"/>
            <a:t>223</a:t>
          </a:r>
          <a:r>
            <a:rPr kumimoji="1" lang="ja-JP" altLang="en-US" sz="1100"/>
            <a:t>機関</a:t>
          </a:r>
          <a:endParaRPr kumimoji="1" lang="en-US" altLang="ja-JP" sz="1100"/>
        </a:p>
        <a:p>
          <a:r>
            <a:rPr kumimoji="1" lang="ja-JP" altLang="en-US" sz="1100"/>
            <a:t>　　</a:t>
          </a:r>
          <a:r>
            <a:rPr kumimoji="1" lang="en-US" altLang="ja-JP" sz="1100"/>
            <a:t>1,299</a:t>
          </a:r>
          <a:r>
            <a:rPr kumimoji="1" lang="ja-JP" altLang="en-US" sz="1100"/>
            <a:t>百万円</a:t>
          </a:r>
          <a:endParaRPr kumimoji="1" lang="en-US" altLang="ja-JP" sz="1100"/>
        </a:p>
      </xdr:txBody>
    </xdr:sp>
    <xdr:clientData/>
  </xdr:twoCellAnchor>
  <xdr:twoCellAnchor>
    <xdr:from>
      <xdr:col>15</xdr:col>
      <xdr:colOff>74470</xdr:colOff>
      <xdr:row>754</xdr:row>
      <xdr:rowOff>126422</xdr:rowOff>
    </xdr:from>
    <xdr:to>
      <xdr:col>22</xdr:col>
      <xdr:colOff>100446</xdr:colOff>
      <xdr:row>756</xdr:row>
      <xdr:rowOff>143741</xdr:rowOff>
    </xdr:to>
    <xdr:sp macro="" textlink="">
      <xdr:nvSpPr>
        <xdr:cNvPr id="32" name="テキスト ボックス 31">
          <a:extLst>
            <a:ext uri="{FF2B5EF4-FFF2-40B4-BE49-F238E27FC236}">
              <a16:creationId xmlns:a16="http://schemas.microsoft.com/office/drawing/2014/main" id="{FD2AADAC-8D33-4897-ACC2-2DFBE3BF384E}"/>
            </a:ext>
          </a:extLst>
        </xdr:cNvPr>
        <xdr:cNvSpPr txBox="1"/>
      </xdr:nvSpPr>
      <xdr:spPr>
        <a:xfrm>
          <a:off x="3061856" y="72031513"/>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Ｂ．民間団体</a:t>
          </a:r>
          <a:endParaRPr kumimoji="1" lang="en-US" altLang="ja-JP" sz="1100"/>
        </a:p>
        <a:p>
          <a:r>
            <a:rPr kumimoji="1" lang="ja-JP" altLang="en-US" sz="1100"/>
            <a:t>　　</a:t>
          </a:r>
          <a:r>
            <a:rPr kumimoji="1" lang="en-US" altLang="ja-JP" sz="1100"/>
            <a:t>13</a:t>
          </a:r>
          <a:r>
            <a:rPr kumimoji="1" lang="ja-JP" altLang="en-US" sz="1100"/>
            <a:t>機関</a:t>
          </a:r>
          <a:endParaRPr kumimoji="1" lang="en-US" altLang="ja-JP" sz="1100"/>
        </a:p>
        <a:p>
          <a:r>
            <a:rPr kumimoji="1" lang="ja-JP" altLang="en-US" sz="1100"/>
            <a:t>　　</a:t>
          </a:r>
          <a:r>
            <a:rPr kumimoji="1" lang="en-US" altLang="ja-JP" sz="1100"/>
            <a:t>163</a:t>
          </a:r>
          <a:r>
            <a:rPr kumimoji="1" lang="ja-JP" altLang="en-US" sz="1100"/>
            <a:t>百万円</a:t>
          </a:r>
          <a:endParaRPr kumimoji="1" lang="en-US" altLang="ja-JP" sz="1100"/>
        </a:p>
        <a:p>
          <a:endParaRPr kumimoji="1" lang="en-US" altLang="ja-JP" sz="1100"/>
        </a:p>
      </xdr:txBody>
    </xdr:sp>
    <xdr:clientData/>
  </xdr:twoCellAnchor>
  <xdr:twoCellAnchor>
    <xdr:from>
      <xdr:col>7</xdr:col>
      <xdr:colOff>0</xdr:colOff>
      <xdr:row>744</xdr:row>
      <xdr:rowOff>346363</xdr:rowOff>
    </xdr:from>
    <xdr:to>
      <xdr:col>7</xdr:col>
      <xdr:colOff>9526</xdr:colOff>
      <xdr:row>758</xdr:row>
      <xdr:rowOff>34637</xdr:rowOff>
    </xdr:to>
    <xdr:cxnSp macro="">
      <xdr:nvCxnSpPr>
        <xdr:cNvPr id="34" name="直線コネクタ 33">
          <a:extLst>
            <a:ext uri="{FF2B5EF4-FFF2-40B4-BE49-F238E27FC236}">
              <a16:creationId xmlns:a16="http://schemas.microsoft.com/office/drawing/2014/main" id="{07AFC8D8-3C3A-4197-A796-08FFA75D8E28}"/>
            </a:ext>
          </a:extLst>
        </xdr:cNvPr>
        <xdr:cNvCxnSpPr/>
      </xdr:nvCxnSpPr>
      <xdr:spPr>
        <a:xfrm flipH="1">
          <a:off x="1394114" y="68701227"/>
          <a:ext cx="9526" cy="52820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148937</xdr:colOff>
      <xdr:row>754</xdr:row>
      <xdr:rowOff>140276</xdr:rowOff>
    </xdr:from>
    <xdr:to>
      <xdr:col>30</xdr:col>
      <xdr:colOff>174913</xdr:colOff>
      <xdr:row>756</xdr:row>
      <xdr:rowOff>157595</xdr:rowOff>
    </xdr:to>
    <xdr:sp macro="" textlink="">
      <xdr:nvSpPr>
        <xdr:cNvPr id="35" name="テキスト ボックス 34">
          <a:extLst>
            <a:ext uri="{FF2B5EF4-FFF2-40B4-BE49-F238E27FC236}">
              <a16:creationId xmlns:a16="http://schemas.microsoft.com/office/drawing/2014/main" id="{707BE765-FF82-4B0A-9796-82B42343A3AF}"/>
            </a:ext>
          </a:extLst>
        </xdr:cNvPr>
        <xdr:cNvSpPr txBox="1"/>
      </xdr:nvSpPr>
      <xdr:spPr>
        <a:xfrm>
          <a:off x="4729596" y="72045367"/>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Ｃ．地方公共団体</a:t>
          </a:r>
          <a:endParaRPr kumimoji="1" lang="en-US" altLang="ja-JP" sz="1100"/>
        </a:p>
        <a:p>
          <a:r>
            <a:rPr kumimoji="1" lang="ja-JP" altLang="en-US" sz="1100"/>
            <a:t>　　</a:t>
          </a:r>
          <a:r>
            <a:rPr kumimoji="1" lang="en-US" altLang="ja-JP" sz="1100"/>
            <a:t>61</a:t>
          </a:r>
          <a:r>
            <a:rPr kumimoji="1" lang="ja-JP" altLang="en-US" sz="1100"/>
            <a:t>団体</a:t>
          </a:r>
          <a:endParaRPr kumimoji="1" lang="en-US" altLang="ja-JP" sz="1100"/>
        </a:p>
        <a:p>
          <a:r>
            <a:rPr kumimoji="1" lang="ja-JP" altLang="en-US" sz="1100"/>
            <a:t>　　</a:t>
          </a:r>
          <a:r>
            <a:rPr kumimoji="1" lang="en-US" altLang="ja-JP" sz="1100"/>
            <a:t>215</a:t>
          </a:r>
          <a:r>
            <a:rPr kumimoji="1" lang="ja-JP" altLang="en-US" sz="1100"/>
            <a:t>百万円</a:t>
          </a:r>
          <a:endParaRPr kumimoji="1" lang="en-US" altLang="ja-JP" sz="1100"/>
        </a:p>
        <a:p>
          <a:endParaRPr kumimoji="1" lang="en-US" altLang="ja-JP" sz="1100"/>
        </a:p>
      </xdr:txBody>
    </xdr:sp>
    <xdr:clientData/>
  </xdr:twoCellAnchor>
  <xdr:twoCellAnchor>
    <xdr:from>
      <xdr:col>32</xdr:col>
      <xdr:colOff>173181</xdr:colOff>
      <xdr:row>754</xdr:row>
      <xdr:rowOff>129885</xdr:rowOff>
    </xdr:from>
    <xdr:to>
      <xdr:col>39</xdr:col>
      <xdr:colOff>199157</xdr:colOff>
      <xdr:row>756</xdr:row>
      <xdr:rowOff>147204</xdr:rowOff>
    </xdr:to>
    <xdr:sp macro="" textlink="">
      <xdr:nvSpPr>
        <xdr:cNvPr id="37" name="テキスト ボックス 36">
          <a:extLst>
            <a:ext uri="{FF2B5EF4-FFF2-40B4-BE49-F238E27FC236}">
              <a16:creationId xmlns:a16="http://schemas.microsoft.com/office/drawing/2014/main" id="{36693AB0-2D11-41EE-8DC2-EC2DE104DC44}"/>
            </a:ext>
          </a:extLst>
        </xdr:cNvPr>
        <xdr:cNvSpPr txBox="1"/>
      </xdr:nvSpPr>
      <xdr:spPr>
        <a:xfrm>
          <a:off x="6546272" y="72034976"/>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Ｄ．協議会</a:t>
          </a:r>
          <a:endParaRPr kumimoji="1" lang="en-US" altLang="ja-JP" sz="1100"/>
        </a:p>
        <a:p>
          <a:r>
            <a:rPr kumimoji="1" lang="ja-JP" altLang="en-US" sz="1100"/>
            <a:t>　　</a:t>
          </a:r>
          <a:r>
            <a:rPr kumimoji="1" lang="en-US" altLang="ja-JP" sz="1100"/>
            <a:t>49</a:t>
          </a:r>
          <a:r>
            <a:rPr kumimoji="1" lang="ja-JP" altLang="en-US" sz="1100"/>
            <a:t>団体</a:t>
          </a:r>
          <a:endParaRPr kumimoji="1" lang="en-US" altLang="ja-JP" sz="1100"/>
        </a:p>
        <a:p>
          <a:r>
            <a:rPr kumimoji="1" lang="ja-JP" altLang="en-US" sz="1100"/>
            <a:t>　　</a:t>
          </a:r>
          <a:r>
            <a:rPr kumimoji="1" lang="en-US" altLang="ja-JP" sz="1100"/>
            <a:t>1,113</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41</xdr:col>
      <xdr:colOff>147204</xdr:colOff>
      <xdr:row>754</xdr:row>
      <xdr:rowOff>138544</xdr:rowOff>
    </xdr:from>
    <xdr:to>
      <xdr:col>48</xdr:col>
      <xdr:colOff>173181</xdr:colOff>
      <xdr:row>756</xdr:row>
      <xdr:rowOff>155863</xdr:rowOff>
    </xdr:to>
    <xdr:sp macro="" textlink="">
      <xdr:nvSpPr>
        <xdr:cNvPr id="38" name="テキスト ボックス 37">
          <a:extLst>
            <a:ext uri="{FF2B5EF4-FFF2-40B4-BE49-F238E27FC236}">
              <a16:creationId xmlns:a16="http://schemas.microsoft.com/office/drawing/2014/main" id="{DD1DC77F-5B41-469B-AB07-84EDB023CBD4}"/>
            </a:ext>
          </a:extLst>
        </xdr:cNvPr>
        <xdr:cNvSpPr txBox="1"/>
      </xdr:nvSpPr>
      <xdr:spPr>
        <a:xfrm>
          <a:off x="8312727" y="72043635"/>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Ｅ．協議会等</a:t>
          </a:r>
          <a:endParaRPr kumimoji="1" lang="en-US" altLang="ja-JP" sz="1100"/>
        </a:p>
        <a:p>
          <a:r>
            <a:rPr kumimoji="1" lang="ja-JP" altLang="en-US" sz="1100"/>
            <a:t>　　</a:t>
          </a:r>
          <a:r>
            <a:rPr kumimoji="1" lang="en-US" altLang="ja-JP" sz="1100"/>
            <a:t>19</a:t>
          </a:r>
          <a:r>
            <a:rPr kumimoji="1" lang="ja-JP" altLang="en-US" sz="1100"/>
            <a:t>機関</a:t>
          </a:r>
          <a:endParaRPr kumimoji="1" lang="en-US" altLang="ja-JP" sz="1100"/>
        </a:p>
        <a:p>
          <a:r>
            <a:rPr kumimoji="1" lang="ja-JP" altLang="en-US" sz="1100"/>
            <a:t>　　</a:t>
          </a:r>
          <a:r>
            <a:rPr kumimoji="1" lang="en-US" altLang="ja-JP" sz="1100"/>
            <a:t>171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6</xdr:col>
      <xdr:colOff>190500</xdr:colOff>
      <xdr:row>758</xdr:row>
      <xdr:rowOff>22412</xdr:rowOff>
    </xdr:from>
    <xdr:to>
      <xdr:col>27</xdr:col>
      <xdr:colOff>0</xdr:colOff>
      <xdr:row>758</xdr:row>
      <xdr:rowOff>34637</xdr:rowOff>
    </xdr:to>
    <xdr:cxnSp macro="">
      <xdr:nvCxnSpPr>
        <xdr:cNvPr id="44" name="直線コネクタ 43">
          <a:extLst>
            <a:ext uri="{FF2B5EF4-FFF2-40B4-BE49-F238E27FC236}">
              <a16:creationId xmlns:a16="http://schemas.microsoft.com/office/drawing/2014/main" id="{7985790F-D1F6-4923-8CD2-657423C79249}"/>
            </a:ext>
          </a:extLst>
        </xdr:cNvPr>
        <xdr:cNvCxnSpPr/>
      </xdr:nvCxnSpPr>
      <xdr:spPr>
        <a:xfrm flipV="1">
          <a:off x="1400735" y="74317412"/>
          <a:ext cx="4045324" cy="122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758</xdr:row>
      <xdr:rowOff>34636</xdr:rowOff>
    </xdr:from>
    <xdr:to>
      <xdr:col>19</xdr:col>
      <xdr:colOff>8657</xdr:colOff>
      <xdr:row>759</xdr:row>
      <xdr:rowOff>95250</xdr:rowOff>
    </xdr:to>
    <xdr:cxnSp macro="">
      <xdr:nvCxnSpPr>
        <xdr:cNvPr id="48" name="直線コネクタ 47">
          <a:extLst>
            <a:ext uri="{FF2B5EF4-FFF2-40B4-BE49-F238E27FC236}">
              <a16:creationId xmlns:a16="http://schemas.microsoft.com/office/drawing/2014/main" id="{3A32EE91-E13A-49E4-B380-78E9BF6F42AB}"/>
            </a:ext>
          </a:extLst>
        </xdr:cNvPr>
        <xdr:cNvCxnSpPr/>
      </xdr:nvCxnSpPr>
      <xdr:spPr>
        <a:xfrm>
          <a:off x="3784023" y="73983272"/>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8659</xdr:colOff>
      <xdr:row>758</xdr:row>
      <xdr:rowOff>34636</xdr:rowOff>
    </xdr:from>
    <xdr:to>
      <xdr:col>27</xdr:col>
      <xdr:colOff>17316</xdr:colOff>
      <xdr:row>759</xdr:row>
      <xdr:rowOff>95250</xdr:rowOff>
    </xdr:to>
    <xdr:cxnSp macro="">
      <xdr:nvCxnSpPr>
        <xdr:cNvPr id="50" name="直線コネクタ 49">
          <a:extLst>
            <a:ext uri="{FF2B5EF4-FFF2-40B4-BE49-F238E27FC236}">
              <a16:creationId xmlns:a16="http://schemas.microsoft.com/office/drawing/2014/main" id="{EE8EF7ED-1909-4518-8CF2-3AB1AF20EAD6}"/>
            </a:ext>
          </a:extLst>
        </xdr:cNvPr>
        <xdr:cNvCxnSpPr/>
      </xdr:nvCxnSpPr>
      <xdr:spPr>
        <a:xfrm>
          <a:off x="5385954" y="73983272"/>
          <a:ext cx="8657" cy="7273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27711</xdr:colOff>
      <xdr:row>759</xdr:row>
      <xdr:rowOff>339436</xdr:rowOff>
    </xdr:from>
    <xdr:to>
      <xdr:col>22</xdr:col>
      <xdr:colOff>53687</xdr:colOff>
      <xdr:row>762</xdr:row>
      <xdr:rowOff>44824</xdr:rowOff>
    </xdr:to>
    <xdr:sp macro="" textlink="">
      <xdr:nvSpPr>
        <xdr:cNvPr id="52" name="テキスト ボックス 51">
          <a:extLst>
            <a:ext uri="{FF2B5EF4-FFF2-40B4-BE49-F238E27FC236}">
              <a16:creationId xmlns:a16="http://schemas.microsoft.com/office/drawing/2014/main" id="{43FFD928-6DB7-4BA9-AA79-4B25CD6ED97B}"/>
            </a:ext>
          </a:extLst>
        </xdr:cNvPr>
        <xdr:cNvSpPr txBox="1"/>
      </xdr:nvSpPr>
      <xdr:spPr>
        <a:xfrm>
          <a:off x="3053299" y="75306789"/>
          <a:ext cx="1437917" cy="747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Ｈ．民間団体</a:t>
          </a:r>
          <a:endParaRPr kumimoji="1" lang="en-US" altLang="ja-JP" sz="1100"/>
        </a:p>
        <a:p>
          <a:r>
            <a:rPr kumimoji="1" lang="ja-JP" altLang="en-US" sz="1100"/>
            <a:t>　　</a:t>
          </a:r>
          <a:r>
            <a:rPr kumimoji="1" lang="en-US" altLang="ja-JP" sz="1100"/>
            <a:t>9</a:t>
          </a:r>
          <a:r>
            <a:rPr kumimoji="1" lang="ja-JP" altLang="en-US" sz="1100"/>
            <a:t>機関</a:t>
          </a:r>
          <a:endParaRPr kumimoji="1" lang="en-US" altLang="ja-JP" sz="1100"/>
        </a:p>
        <a:p>
          <a:r>
            <a:rPr kumimoji="1" lang="ja-JP" altLang="en-US" sz="1100"/>
            <a:t>　　</a:t>
          </a:r>
          <a:r>
            <a:rPr kumimoji="1" lang="en-US" altLang="ja-JP" sz="1100"/>
            <a:t>130</a:t>
          </a:r>
          <a:r>
            <a:rPr kumimoji="1" lang="ja-JP" altLang="en-US" sz="1100"/>
            <a:t>百万円</a:t>
          </a:r>
          <a:endParaRPr kumimoji="1" lang="en-US" altLang="ja-JP" sz="1100"/>
        </a:p>
      </xdr:txBody>
    </xdr:sp>
    <xdr:clientData/>
  </xdr:twoCellAnchor>
  <xdr:twoCellAnchor>
    <xdr:from>
      <xdr:col>23</xdr:col>
      <xdr:colOff>103909</xdr:colOff>
      <xdr:row>759</xdr:row>
      <xdr:rowOff>337704</xdr:rowOff>
    </xdr:from>
    <xdr:to>
      <xdr:col>30</xdr:col>
      <xdr:colOff>129885</xdr:colOff>
      <xdr:row>762</xdr:row>
      <xdr:rowOff>17318</xdr:rowOff>
    </xdr:to>
    <xdr:sp macro="" textlink="">
      <xdr:nvSpPr>
        <xdr:cNvPr id="54" name="テキスト ボックス 53">
          <a:extLst>
            <a:ext uri="{FF2B5EF4-FFF2-40B4-BE49-F238E27FC236}">
              <a16:creationId xmlns:a16="http://schemas.microsoft.com/office/drawing/2014/main" id="{A6785556-08E1-4816-8BE0-18533EC0E56C}"/>
            </a:ext>
          </a:extLst>
        </xdr:cNvPr>
        <xdr:cNvSpPr txBox="1"/>
      </xdr:nvSpPr>
      <xdr:spPr>
        <a:xfrm>
          <a:off x="4684568" y="74953090"/>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Ｉ．</a:t>
          </a:r>
          <a:r>
            <a:rPr kumimoji="1" lang="en-US" altLang="ja-JP" sz="1100"/>
            <a:t>(</a:t>
          </a:r>
          <a:r>
            <a:rPr kumimoji="1" lang="ja-JP" altLang="en-US" sz="1100"/>
            <a:t>有</a:t>
          </a:r>
          <a:r>
            <a:rPr kumimoji="1" lang="en-US" altLang="ja-JP" sz="1100"/>
            <a:t>)</a:t>
          </a:r>
          <a:r>
            <a:rPr kumimoji="1" lang="ja-JP" altLang="en-US" sz="1100"/>
            <a:t>インターテイク</a:t>
          </a:r>
          <a:endParaRPr kumimoji="1" lang="en-US" altLang="ja-JP" sz="1100"/>
        </a:p>
        <a:p>
          <a:r>
            <a:rPr kumimoji="1" lang="en-US" altLang="ja-JP" sz="1100"/>
            <a:t>    2</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31</xdr:col>
      <xdr:colOff>77932</xdr:colOff>
      <xdr:row>741</xdr:row>
      <xdr:rowOff>233796</xdr:rowOff>
    </xdr:from>
    <xdr:to>
      <xdr:col>38</xdr:col>
      <xdr:colOff>100852</xdr:colOff>
      <xdr:row>743</xdr:row>
      <xdr:rowOff>280148</xdr:rowOff>
    </xdr:to>
    <xdr:sp macro="" textlink="">
      <xdr:nvSpPr>
        <xdr:cNvPr id="58" name="テキスト ボックス 57">
          <a:extLst>
            <a:ext uri="{FF2B5EF4-FFF2-40B4-BE49-F238E27FC236}">
              <a16:creationId xmlns:a16="http://schemas.microsoft.com/office/drawing/2014/main" id="{D7D59847-4B78-4B76-BF13-7ABBB1B11FBB}"/>
            </a:ext>
          </a:extLst>
        </xdr:cNvPr>
        <xdr:cNvSpPr txBox="1"/>
      </xdr:nvSpPr>
      <xdr:spPr>
        <a:xfrm>
          <a:off x="6330814" y="67312208"/>
          <a:ext cx="1434862" cy="741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・諸謝金　　</a:t>
          </a:r>
          <a:r>
            <a:rPr kumimoji="1" lang="en-US" altLang="ja-JP" sz="800"/>
            <a:t>1</a:t>
          </a:r>
          <a:r>
            <a:rPr kumimoji="1" lang="ja-JP" altLang="en-US" sz="800"/>
            <a:t>百万円</a:t>
          </a:r>
          <a:endParaRPr kumimoji="1" lang="en-US" altLang="ja-JP" sz="800"/>
        </a:p>
        <a:p>
          <a:r>
            <a:rPr kumimoji="1" lang="ja-JP" altLang="en-US" sz="800"/>
            <a:t>・職員旅費　</a:t>
          </a:r>
          <a:r>
            <a:rPr kumimoji="1" lang="en-US" altLang="ja-JP" sz="800"/>
            <a:t>1</a:t>
          </a:r>
          <a:r>
            <a:rPr kumimoji="1" lang="ja-JP" altLang="en-US" sz="800"/>
            <a:t>百万円</a:t>
          </a:r>
          <a:endParaRPr kumimoji="1" lang="en-US" altLang="ja-JP" sz="800"/>
        </a:p>
        <a:p>
          <a:r>
            <a:rPr kumimoji="1" lang="ja-JP" altLang="en-US" sz="800"/>
            <a:t>・委員等旅費　</a:t>
          </a:r>
          <a:r>
            <a:rPr kumimoji="1" lang="en-US" altLang="ja-JP" sz="800"/>
            <a:t>1</a:t>
          </a:r>
          <a:r>
            <a:rPr kumimoji="1" lang="ja-JP" altLang="en-US" sz="800"/>
            <a:t>百万円</a:t>
          </a:r>
          <a:endParaRPr kumimoji="1" lang="en-US" altLang="ja-JP" sz="800"/>
        </a:p>
        <a:p>
          <a:r>
            <a:rPr kumimoji="1" lang="ja-JP" altLang="en-US" sz="800"/>
            <a:t>・庁費　</a:t>
          </a:r>
          <a:r>
            <a:rPr kumimoji="1" lang="en-US" altLang="ja-JP" sz="800"/>
            <a:t>1</a:t>
          </a:r>
          <a:r>
            <a:rPr kumimoji="1" lang="ja-JP" altLang="en-US" sz="800"/>
            <a:t>百万円</a:t>
          </a:r>
          <a:endParaRPr kumimoji="1" lang="en-US" altLang="ja-JP" sz="800"/>
        </a:p>
      </xdr:txBody>
    </xdr:sp>
    <xdr:clientData/>
  </xdr:twoCellAnchor>
  <xdr:twoCellAnchor>
    <xdr:from>
      <xdr:col>31</xdr:col>
      <xdr:colOff>86591</xdr:colOff>
      <xdr:row>741</xdr:row>
      <xdr:rowOff>233796</xdr:rowOff>
    </xdr:from>
    <xdr:to>
      <xdr:col>31</xdr:col>
      <xdr:colOff>132310</xdr:colOff>
      <xdr:row>743</xdr:row>
      <xdr:rowOff>199159</xdr:rowOff>
    </xdr:to>
    <xdr:sp macro="" textlink="">
      <xdr:nvSpPr>
        <xdr:cNvPr id="59" name="左大かっこ 58">
          <a:extLst>
            <a:ext uri="{FF2B5EF4-FFF2-40B4-BE49-F238E27FC236}">
              <a16:creationId xmlns:a16="http://schemas.microsoft.com/office/drawing/2014/main" id="{BEAAD8E0-8CA2-4DD5-98B9-76AFF36EE50D}"/>
            </a:ext>
          </a:extLst>
        </xdr:cNvPr>
        <xdr:cNvSpPr/>
      </xdr:nvSpPr>
      <xdr:spPr>
        <a:xfrm>
          <a:off x="6260523" y="67523591"/>
          <a:ext cx="45719" cy="67540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121228</xdr:colOff>
      <xdr:row>741</xdr:row>
      <xdr:rowOff>285751</xdr:rowOff>
    </xdr:from>
    <xdr:to>
      <xdr:col>38</xdr:col>
      <xdr:colOff>184265</xdr:colOff>
      <xdr:row>743</xdr:row>
      <xdr:rowOff>164523</xdr:rowOff>
    </xdr:to>
    <xdr:sp macro="" textlink="">
      <xdr:nvSpPr>
        <xdr:cNvPr id="60" name="右大かっこ 59">
          <a:extLst>
            <a:ext uri="{FF2B5EF4-FFF2-40B4-BE49-F238E27FC236}">
              <a16:creationId xmlns:a16="http://schemas.microsoft.com/office/drawing/2014/main" id="{CA6C16C8-E756-46E1-ACDC-0392CBD7B26A}"/>
            </a:ext>
          </a:extLst>
        </xdr:cNvPr>
        <xdr:cNvSpPr/>
      </xdr:nvSpPr>
      <xdr:spPr>
        <a:xfrm>
          <a:off x="7689273" y="67575546"/>
          <a:ext cx="63037" cy="58881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126423</xdr:colOff>
      <xdr:row>743</xdr:row>
      <xdr:rowOff>221673</xdr:rowOff>
    </xdr:from>
    <xdr:to>
      <xdr:col>40</xdr:col>
      <xdr:colOff>17318</xdr:colOff>
      <xdr:row>745</xdr:row>
      <xdr:rowOff>89647</xdr:rowOff>
    </xdr:to>
    <xdr:sp macro="" textlink="">
      <xdr:nvSpPr>
        <xdr:cNvPr id="61" name="テキスト ボックス 60">
          <a:extLst>
            <a:ext uri="{FF2B5EF4-FFF2-40B4-BE49-F238E27FC236}">
              <a16:creationId xmlns:a16="http://schemas.microsoft.com/office/drawing/2014/main" id="{D91C755A-2041-4A57-9F4C-A428D50728E8}"/>
            </a:ext>
          </a:extLst>
        </xdr:cNvPr>
        <xdr:cNvSpPr txBox="1"/>
      </xdr:nvSpPr>
      <xdr:spPr>
        <a:xfrm>
          <a:off x="6379305" y="68655997"/>
          <a:ext cx="1706248" cy="562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庁費は消耗品等の購入費であり、上記支出について、１件</a:t>
          </a:r>
          <a:r>
            <a:rPr kumimoji="1" lang="en-US" altLang="ja-JP" sz="800"/>
            <a:t>100</a:t>
          </a:r>
          <a:r>
            <a:rPr kumimoji="1" lang="ja-JP" altLang="en-US" sz="800"/>
            <a:t>万円以上のものはない。</a:t>
          </a:r>
        </a:p>
      </xdr:txBody>
    </xdr:sp>
    <xdr:clientData/>
  </xdr:twoCellAnchor>
  <xdr:twoCellAnchor>
    <xdr:from>
      <xdr:col>8</xdr:col>
      <xdr:colOff>25977</xdr:colOff>
      <xdr:row>753</xdr:row>
      <xdr:rowOff>25975</xdr:rowOff>
    </xdr:from>
    <xdr:to>
      <xdr:col>14</xdr:col>
      <xdr:colOff>145677</xdr:colOff>
      <xdr:row>753</xdr:row>
      <xdr:rowOff>257734</xdr:rowOff>
    </xdr:to>
    <xdr:sp macro="" textlink="">
      <xdr:nvSpPr>
        <xdr:cNvPr id="62" name="テキスト ボックス 61">
          <a:extLst>
            <a:ext uri="{FF2B5EF4-FFF2-40B4-BE49-F238E27FC236}">
              <a16:creationId xmlns:a16="http://schemas.microsoft.com/office/drawing/2014/main" id="{720F459C-E438-4F44-B077-21766D19C7D7}"/>
            </a:ext>
          </a:extLst>
        </xdr:cNvPr>
        <xdr:cNvSpPr txBox="1"/>
      </xdr:nvSpPr>
      <xdr:spPr>
        <a:xfrm>
          <a:off x="1639624" y="71934122"/>
          <a:ext cx="1329935" cy="231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地域文化遺産活性化</a:t>
          </a:r>
        </a:p>
      </xdr:txBody>
    </xdr:sp>
    <xdr:clientData/>
  </xdr:twoCellAnchor>
  <xdr:twoCellAnchor>
    <xdr:from>
      <xdr:col>15</xdr:col>
      <xdr:colOff>161059</xdr:colOff>
      <xdr:row>753</xdr:row>
      <xdr:rowOff>13854</xdr:rowOff>
    </xdr:from>
    <xdr:to>
      <xdr:col>22</xdr:col>
      <xdr:colOff>112059</xdr:colOff>
      <xdr:row>753</xdr:row>
      <xdr:rowOff>224117</xdr:rowOff>
    </xdr:to>
    <xdr:sp macro="" textlink="">
      <xdr:nvSpPr>
        <xdr:cNvPr id="63" name="テキスト ボックス 62">
          <a:extLst>
            <a:ext uri="{FF2B5EF4-FFF2-40B4-BE49-F238E27FC236}">
              <a16:creationId xmlns:a16="http://schemas.microsoft.com/office/drawing/2014/main" id="{BCF92D07-44CF-4E29-904F-68E054F0D2BB}"/>
            </a:ext>
          </a:extLst>
        </xdr:cNvPr>
        <xdr:cNvSpPr txBox="1"/>
      </xdr:nvSpPr>
      <xdr:spPr>
        <a:xfrm>
          <a:off x="3186647" y="71922001"/>
          <a:ext cx="1362941" cy="210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世界文化遺産活性化</a:t>
          </a:r>
        </a:p>
      </xdr:txBody>
    </xdr:sp>
    <xdr:clientData/>
  </xdr:twoCellAnchor>
  <xdr:twoCellAnchor>
    <xdr:from>
      <xdr:col>22</xdr:col>
      <xdr:colOff>181841</xdr:colOff>
      <xdr:row>753</xdr:row>
      <xdr:rowOff>17319</xdr:rowOff>
    </xdr:from>
    <xdr:to>
      <xdr:col>31</xdr:col>
      <xdr:colOff>156883</xdr:colOff>
      <xdr:row>753</xdr:row>
      <xdr:rowOff>235325</xdr:rowOff>
    </xdr:to>
    <xdr:sp macro="" textlink="">
      <xdr:nvSpPr>
        <xdr:cNvPr id="64" name="テキスト ボックス 63">
          <a:extLst>
            <a:ext uri="{FF2B5EF4-FFF2-40B4-BE49-F238E27FC236}">
              <a16:creationId xmlns:a16="http://schemas.microsoft.com/office/drawing/2014/main" id="{7B950452-E3CD-4138-9201-AC77AC101F24}"/>
            </a:ext>
          </a:extLst>
        </xdr:cNvPr>
        <xdr:cNvSpPr txBox="1"/>
      </xdr:nvSpPr>
      <xdr:spPr>
        <a:xfrm>
          <a:off x="4619370" y="71925466"/>
          <a:ext cx="1790395" cy="218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歴史文化基本構想等策定支援</a:t>
          </a:r>
        </a:p>
      </xdr:txBody>
    </xdr:sp>
    <xdr:clientData/>
  </xdr:twoCellAnchor>
  <xdr:twoCellAnchor>
    <xdr:from>
      <xdr:col>41</xdr:col>
      <xdr:colOff>43295</xdr:colOff>
      <xdr:row>753</xdr:row>
      <xdr:rowOff>17319</xdr:rowOff>
    </xdr:from>
    <xdr:to>
      <xdr:col>49</xdr:col>
      <xdr:colOff>134471</xdr:colOff>
      <xdr:row>753</xdr:row>
      <xdr:rowOff>246529</xdr:rowOff>
    </xdr:to>
    <xdr:sp macro="" textlink="">
      <xdr:nvSpPr>
        <xdr:cNvPr id="65" name="テキスト ボックス 64">
          <a:extLst>
            <a:ext uri="{FF2B5EF4-FFF2-40B4-BE49-F238E27FC236}">
              <a16:creationId xmlns:a16="http://schemas.microsoft.com/office/drawing/2014/main" id="{1D5F182B-980E-4374-BC1C-843A406A7EC3}"/>
            </a:ext>
          </a:extLst>
        </xdr:cNvPr>
        <xdr:cNvSpPr txBox="1"/>
      </xdr:nvSpPr>
      <xdr:spPr>
        <a:xfrm>
          <a:off x="8313236" y="71925466"/>
          <a:ext cx="1704823" cy="22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観光拠点形成重点支援事業</a:t>
          </a:r>
        </a:p>
      </xdr:txBody>
    </xdr:sp>
    <xdr:clientData/>
  </xdr:twoCellAnchor>
  <xdr:twoCellAnchor>
    <xdr:from>
      <xdr:col>32</xdr:col>
      <xdr:colOff>43296</xdr:colOff>
      <xdr:row>753</xdr:row>
      <xdr:rowOff>8660</xdr:rowOff>
    </xdr:from>
    <xdr:to>
      <xdr:col>40</xdr:col>
      <xdr:colOff>123265</xdr:colOff>
      <xdr:row>753</xdr:row>
      <xdr:rowOff>212912</xdr:rowOff>
    </xdr:to>
    <xdr:sp macro="" textlink="">
      <xdr:nvSpPr>
        <xdr:cNvPr id="66" name="テキスト ボックス 65">
          <a:extLst>
            <a:ext uri="{FF2B5EF4-FFF2-40B4-BE49-F238E27FC236}">
              <a16:creationId xmlns:a16="http://schemas.microsoft.com/office/drawing/2014/main" id="{5FFECCC1-E94F-4068-B811-19DCE8B35B13}"/>
            </a:ext>
          </a:extLst>
        </xdr:cNvPr>
        <xdr:cNvSpPr txBox="1"/>
      </xdr:nvSpPr>
      <xdr:spPr>
        <a:xfrm>
          <a:off x="6497884" y="71916807"/>
          <a:ext cx="1693616" cy="2042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日本遺産魅力発信推進事業</a:t>
          </a:r>
        </a:p>
      </xdr:txBody>
    </xdr:sp>
    <xdr:clientData/>
  </xdr:twoCellAnchor>
  <xdr:twoCellAnchor>
    <xdr:from>
      <xdr:col>8</xdr:col>
      <xdr:colOff>112567</xdr:colOff>
      <xdr:row>753</xdr:row>
      <xdr:rowOff>259773</xdr:rowOff>
    </xdr:from>
    <xdr:to>
      <xdr:col>14</xdr:col>
      <xdr:colOff>67235</xdr:colOff>
      <xdr:row>754</xdr:row>
      <xdr:rowOff>112059</xdr:rowOff>
    </xdr:to>
    <xdr:sp macro="" textlink="">
      <xdr:nvSpPr>
        <xdr:cNvPr id="68" name="テキスト ボックス 67">
          <a:extLst>
            <a:ext uri="{FF2B5EF4-FFF2-40B4-BE49-F238E27FC236}">
              <a16:creationId xmlns:a16="http://schemas.microsoft.com/office/drawing/2014/main" id="{F8F0AA62-BCCA-49C2-ADAF-D8B38354B1E4}"/>
            </a:ext>
          </a:extLst>
        </xdr:cNvPr>
        <xdr:cNvSpPr txBox="1"/>
      </xdr:nvSpPr>
      <xdr:spPr>
        <a:xfrm>
          <a:off x="1726214" y="72167920"/>
          <a:ext cx="1164903" cy="199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16</xdr:col>
      <xdr:colOff>43295</xdr:colOff>
      <xdr:row>753</xdr:row>
      <xdr:rowOff>251114</xdr:rowOff>
    </xdr:from>
    <xdr:to>
      <xdr:col>21</xdr:col>
      <xdr:colOff>201704</xdr:colOff>
      <xdr:row>754</xdr:row>
      <xdr:rowOff>112059</xdr:rowOff>
    </xdr:to>
    <xdr:sp macro="" textlink="">
      <xdr:nvSpPr>
        <xdr:cNvPr id="69" name="テキスト ボックス 68">
          <a:extLst>
            <a:ext uri="{FF2B5EF4-FFF2-40B4-BE49-F238E27FC236}">
              <a16:creationId xmlns:a16="http://schemas.microsoft.com/office/drawing/2014/main" id="{E87EDF36-C683-47DA-A0E1-2458181EE982}"/>
            </a:ext>
          </a:extLst>
        </xdr:cNvPr>
        <xdr:cNvSpPr txBox="1"/>
      </xdr:nvSpPr>
      <xdr:spPr>
        <a:xfrm>
          <a:off x="3270589" y="72159261"/>
          <a:ext cx="1166939" cy="208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24</xdr:col>
      <xdr:colOff>152401</xdr:colOff>
      <xdr:row>753</xdr:row>
      <xdr:rowOff>264968</xdr:rowOff>
    </xdr:from>
    <xdr:to>
      <xdr:col>30</xdr:col>
      <xdr:colOff>67236</xdr:colOff>
      <xdr:row>754</xdr:row>
      <xdr:rowOff>112059</xdr:rowOff>
    </xdr:to>
    <xdr:sp macro="" textlink="">
      <xdr:nvSpPr>
        <xdr:cNvPr id="70" name="テキスト ボックス 69">
          <a:extLst>
            <a:ext uri="{FF2B5EF4-FFF2-40B4-BE49-F238E27FC236}">
              <a16:creationId xmlns:a16="http://schemas.microsoft.com/office/drawing/2014/main" id="{FFE6E230-E754-4F08-AF58-289F723F8FFB}"/>
            </a:ext>
          </a:extLst>
        </xdr:cNvPr>
        <xdr:cNvSpPr txBox="1"/>
      </xdr:nvSpPr>
      <xdr:spPr>
        <a:xfrm>
          <a:off x="4993342" y="72173115"/>
          <a:ext cx="1125070" cy="1944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33</xdr:col>
      <xdr:colOff>129886</xdr:colOff>
      <xdr:row>753</xdr:row>
      <xdr:rowOff>268432</xdr:rowOff>
    </xdr:from>
    <xdr:to>
      <xdr:col>39</xdr:col>
      <xdr:colOff>67236</xdr:colOff>
      <xdr:row>754</xdr:row>
      <xdr:rowOff>100853</xdr:rowOff>
    </xdr:to>
    <xdr:sp macro="" textlink="">
      <xdr:nvSpPr>
        <xdr:cNvPr id="72" name="テキスト ボックス 71">
          <a:extLst>
            <a:ext uri="{FF2B5EF4-FFF2-40B4-BE49-F238E27FC236}">
              <a16:creationId xmlns:a16="http://schemas.microsoft.com/office/drawing/2014/main" id="{D7A00D77-700D-47B9-8A00-5278AA2C5C2D}"/>
            </a:ext>
          </a:extLst>
        </xdr:cNvPr>
        <xdr:cNvSpPr txBox="1"/>
      </xdr:nvSpPr>
      <xdr:spPr>
        <a:xfrm>
          <a:off x="6786180" y="72176579"/>
          <a:ext cx="1147585" cy="179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42</xdr:col>
      <xdr:colOff>138546</xdr:colOff>
      <xdr:row>753</xdr:row>
      <xdr:rowOff>277092</xdr:rowOff>
    </xdr:from>
    <xdr:to>
      <xdr:col>48</xdr:col>
      <xdr:colOff>100853</xdr:colOff>
      <xdr:row>754</xdr:row>
      <xdr:rowOff>100854</xdr:rowOff>
    </xdr:to>
    <xdr:sp macro="" textlink="">
      <xdr:nvSpPr>
        <xdr:cNvPr id="73" name="テキスト ボックス 72">
          <a:extLst>
            <a:ext uri="{FF2B5EF4-FFF2-40B4-BE49-F238E27FC236}">
              <a16:creationId xmlns:a16="http://schemas.microsoft.com/office/drawing/2014/main" id="{C9BF6241-9945-41DA-A11F-7DEC703D1111}"/>
            </a:ext>
          </a:extLst>
        </xdr:cNvPr>
        <xdr:cNvSpPr txBox="1"/>
      </xdr:nvSpPr>
      <xdr:spPr>
        <a:xfrm>
          <a:off x="8610193" y="72185239"/>
          <a:ext cx="1172542" cy="17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44</xdr:col>
      <xdr:colOff>190500</xdr:colOff>
      <xdr:row>752</xdr:row>
      <xdr:rowOff>0</xdr:rowOff>
    </xdr:from>
    <xdr:to>
      <xdr:col>49</xdr:col>
      <xdr:colOff>164523</xdr:colOff>
      <xdr:row>752</xdr:row>
      <xdr:rowOff>0</xdr:rowOff>
    </xdr:to>
    <xdr:cxnSp macro="">
      <xdr:nvCxnSpPr>
        <xdr:cNvPr id="75" name="直線コネクタ 74">
          <a:extLst>
            <a:ext uri="{FF2B5EF4-FFF2-40B4-BE49-F238E27FC236}">
              <a16:creationId xmlns:a16="http://schemas.microsoft.com/office/drawing/2014/main" id="{DA312906-0157-4B91-9841-ED4646C2CFAA}"/>
            </a:ext>
          </a:extLst>
        </xdr:cNvPr>
        <xdr:cNvCxnSpPr/>
      </xdr:nvCxnSpPr>
      <xdr:spPr>
        <a:xfrm>
          <a:off x="8953500" y="71195045"/>
          <a:ext cx="96981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164523</xdr:colOff>
      <xdr:row>752</xdr:row>
      <xdr:rowOff>0</xdr:rowOff>
    </xdr:from>
    <xdr:to>
      <xdr:col>49</xdr:col>
      <xdr:colOff>173182</xdr:colOff>
      <xdr:row>758</xdr:row>
      <xdr:rowOff>329046</xdr:rowOff>
    </xdr:to>
    <xdr:cxnSp macro="">
      <xdr:nvCxnSpPr>
        <xdr:cNvPr id="77" name="直線コネクタ 76">
          <a:extLst>
            <a:ext uri="{FF2B5EF4-FFF2-40B4-BE49-F238E27FC236}">
              <a16:creationId xmlns:a16="http://schemas.microsoft.com/office/drawing/2014/main" id="{453D12D1-9874-4CC0-80CE-C831F0568418}"/>
            </a:ext>
          </a:extLst>
        </xdr:cNvPr>
        <xdr:cNvCxnSpPr/>
      </xdr:nvCxnSpPr>
      <xdr:spPr>
        <a:xfrm>
          <a:off x="9923318" y="71195045"/>
          <a:ext cx="8659" cy="30826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758</xdr:row>
      <xdr:rowOff>311727</xdr:rowOff>
    </xdr:from>
    <xdr:to>
      <xdr:col>49</xdr:col>
      <xdr:colOff>181841</xdr:colOff>
      <xdr:row>758</xdr:row>
      <xdr:rowOff>311727</xdr:rowOff>
    </xdr:to>
    <xdr:cxnSp macro="">
      <xdr:nvCxnSpPr>
        <xdr:cNvPr id="79" name="直線コネクタ 78">
          <a:extLst>
            <a:ext uri="{FF2B5EF4-FFF2-40B4-BE49-F238E27FC236}">
              <a16:creationId xmlns:a16="http://schemas.microsoft.com/office/drawing/2014/main" id="{340ED991-2861-4BA4-A39F-31F0495C3682}"/>
            </a:ext>
          </a:extLst>
        </xdr:cNvPr>
        <xdr:cNvCxnSpPr/>
      </xdr:nvCxnSpPr>
      <xdr:spPr>
        <a:xfrm>
          <a:off x="8962159" y="74260363"/>
          <a:ext cx="97847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190500</xdr:colOff>
      <xdr:row>758</xdr:row>
      <xdr:rowOff>313765</xdr:rowOff>
    </xdr:from>
    <xdr:to>
      <xdr:col>45</xdr:col>
      <xdr:colOff>0</xdr:colOff>
      <xdr:row>758</xdr:row>
      <xdr:rowOff>502227</xdr:rowOff>
    </xdr:to>
    <xdr:cxnSp macro="">
      <xdr:nvCxnSpPr>
        <xdr:cNvPr id="81" name="直線コネクタ 80">
          <a:extLst>
            <a:ext uri="{FF2B5EF4-FFF2-40B4-BE49-F238E27FC236}">
              <a16:creationId xmlns:a16="http://schemas.microsoft.com/office/drawing/2014/main" id="{FE6E74F5-ED7D-4C70-B410-C8A49DB96AE5}"/>
            </a:ext>
          </a:extLst>
        </xdr:cNvPr>
        <xdr:cNvCxnSpPr/>
      </xdr:nvCxnSpPr>
      <xdr:spPr>
        <a:xfrm flipH="1">
          <a:off x="9065559" y="74608765"/>
          <a:ext cx="11206" cy="1884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8658</xdr:colOff>
      <xdr:row>758</xdr:row>
      <xdr:rowOff>493569</xdr:rowOff>
    </xdr:from>
    <xdr:to>
      <xdr:col>49</xdr:col>
      <xdr:colOff>56030</xdr:colOff>
      <xdr:row>759</xdr:row>
      <xdr:rowOff>67236</xdr:rowOff>
    </xdr:to>
    <xdr:sp macro="" textlink="">
      <xdr:nvSpPr>
        <xdr:cNvPr id="83" name="テキスト ボックス 82">
          <a:extLst>
            <a:ext uri="{FF2B5EF4-FFF2-40B4-BE49-F238E27FC236}">
              <a16:creationId xmlns:a16="http://schemas.microsoft.com/office/drawing/2014/main" id="{D013B6DF-D510-462B-A57A-23678C0F3EAF}"/>
            </a:ext>
          </a:extLst>
        </xdr:cNvPr>
        <xdr:cNvSpPr txBox="1"/>
      </xdr:nvSpPr>
      <xdr:spPr>
        <a:xfrm>
          <a:off x="8278599" y="74788569"/>
          <a:ext cx="1661019" cy="246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観光拠点形成重点支援事業</a:t>
          </a:r>
        </a:p>
      </xdr:txBody>
    </xdr:sp>
    <xdr:clientData/>
  </xdr:twoCellAnchor>
  <xdr:twoCellAnchor>
    <xdr:from>
      <xdr:col>42</xdr:col>
      <xdr:colOff>181839</xdr:colOff>
      <xdr:row>759</xdr:row>
      <xdr:rowOff>95250</xdr:rowOff>
    </xdr:from>
    <xdr:to>
      <xdr:col>47</xdr:col>
      <xdr:colOff>78441</xdr:colOff>
      <xdr:row>759</xdr:row>
      <xdr:rowOff>280148</xdr:rowOff>
    </xdr:to>
    <xdr:sp macro="" textlink="">
      <xdr:nvSpPr>
        <xdr:cNvPr id="84" name="テキスト ボックス 83">
          <a:extLst>
            <a:ext uri="{FF2B5EF4-FFF2-40B4-BE49-F238E27FC236}">
              <a16:creationId xmlns:a16="http://schemas.microsoft.com/office/drawing/2014/main" id="{6C2394BA-C880-4CDE-A8F6-4D4ACAA26B7E}"/>
            </a:ext>
          </a:extLst>
        </xdr:cNvPr>
        <xdr:cNvSpPr txBox="1"/>
      </xdr:nvSpPr>
      <xdr:spPr>
        <a:xfrm>
          <a:off x="8653486" y="75062603"/>
          <a:ext cx="905131" cy="184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45</xdr:col>
      <xdr:colOff>0</xdr:colOff>
      <xdr:row>767</xdr:row>
      <xdr:rowOff>294408</xdr:rowOff>
    </xdr:from>
    <xdr:to>
      <xdr:col>45</xdr:col>
      <xdr:colOff>0</xdr:colOff>
      <xdr:row>769</xdr:row>
      <xdr:rowOff>17316</xdr:rowOff>
    </xdr:to>
    <xdr:cxnSp macro="">
      <xdr:nvCxnSpPr>
        <xdr:cNvPr id="85" name="直線コネクタ 84">
          <a:extLst>
            <a:ext uri="{FF2B5EF4-FFF2-40B4-BE49-F238E27FC236}">
              <a16:creationId xmlns:a16="http://schemas.microsoft.com/office/drawing/2014/main" id="{B5102DD7-847D-4AC5-BC1D-3F83C5C65580}"/>
            </a:ext>
          </a:extLst>
        </xdr:cNvPr>
        <xdr:cNvCxnSpPr/>
      </xdr:nvCxnSpPr>
      <xdr:spPr>
        <a:xfrm>
          <a:off x="8962159" y="77585453"/>
          <a:ext cx="0" cy="3463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164521</xdr:colOff>
      <xdr:row>769</xdr:row>
      <xdr:rowOff>43294</xdr:rowOff>
    </xdr:from>
    <xdr:to>
      <xdr:col>48</xdr:col>
      <xdr:colOff>78442</xdr:colOff>
      <xdr:row>769</xdr:row>
      <xdr:rowOff>268941</xdr:rowOff>
    </xdr:to>
    <xdr:sp macro="" textlink="">
      <xdr:nvSpPr>
        <xdr:cNvPr id="87" name="テキスト ボックス 86">
          <a:extLst>
            <a:ext uri="{FF2B5EF4-FFF2-40B4-BE49-F238E27FC236}">
              <a16:creationId xmlns:a16="http://schemas.microsoft.com/office/drawing/2014/main" id="{A73C8F3E-F401-46E9-AD8C-8FB0BAA11B53}"/>
            </a:ext>
          </a:extLst>
        </xdr:cNvPr>
        <xdr:cNvSpPr txBox="1"/>
      </xdr:nvSpPr>
      <xdr:spPr>
        <a:xfrm>
          <a:off x="8636168" y="78316382"/>
          <a:ext cx="1124156" cy="225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41</xdr:col>
      <xdr:colOff>138545</xdr:colOff>
      <xdr:row>770</xdr:row>
      <xdr:rowOff>8660</xdr:rowOff>
    </xdr:from>
    <xdr:to>
      <xdr:col>48</xdr:col>
      <xdr:colOff>164522</xdr:colOff>
      <xdr:row>772</xdr:row>
      <xdr:rowOff>112569</xdr:rowOff>
    </xdr:to>
    <xdr:sp macro="" textlink="">
      <xdr:nvSpPr>
        <xdr:cNvPr id="89" name="テキスト ボックス 88">
          <a:extLst>
            <a:ext uri="{FF2B5EF4-FFF2-40B4-BE49-F238E27FC236}">
              <a16:creationId xmlns:a16="http://schemas.microsoft.com/office/drawing/2014/main" id="{69A67FB6-63C1-4B9F-A86A-27D97E17439D}"/>
            </a:ext>
          </a:extLst>
        </xdr:cNvPr>
        <xdr:cNvSpPr txBox="1"/>
      </xdr:nvSpPr>
      <xdr:spPr>
        <a:xfrm>
          <a:off x="8304068" y="78234887"/>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Ｇ．市町村</a:t>
          </a:r>
          <a:endParaRPr kumimoji="1" lang="en-US" altLang="ja-JP" sz="1100"/>
        </a:p>
        <a:p>
          <a:r>
            <a:rPr kumimoji="1" lang="ja-JP" altLang="en-US" sz="1100"/>
            <a:t>　　</a:t>
          </a:r>
          <a:r>
            <a:rPr kumimoji="1" lang="en-US" altLang="ja-JP" sz="1100"/>
            <a:t>4</a:t>
          </a:r>
          <a:r>
            <a:rPr kumimoji="1" lang="ja-JP" altLang="en-US" sz="1100"/>
            <a:t>市町村</a:t>
          </a:r>
          <a:endParaRPr kumimoji="1" lang="en-US" altLang="ja-JP" sz="1100"/>
        </a:p>
        <a:p>
          <a:r>
            <a:rPr kumimoji="1" lang="ja-JP" altLang="en-US" sz="1100"/>
            <a:t>　　</a:t>
          </a:r>
          <a:r>
            <a:rPr kumimoji="1" lang="en-US" altLang="ja-JP" sz="1100"/>
            <a:t>111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42</xdr:col>
      <xdr:colOff>129887</xdr:colOff>
      <xdr:row>772</xdr:row>
      <xdr:rowOff>155861</xdr:rowOff>
    </xdr:from>
    <xdr:to>
      <xdr:col>48</xdr:col>
      <xdr:colOff>190500</xdr:colOff>
      <xdr:row>773</xdr:row>
      <xdr:rowOff>67235</xdr:rowOff>
    </xdr:to>
    <xdr:sp macro="" textlink="">
      <xdr:nvSpPr>
        <xdr:cNvPr id="90" name="テキスト ボックス 89">
          <a:extLst>
            <a:ext uri="{FF2B5EF4-FFF2-40B4-BE49-F238E27FC236}">
              <a16:creationId xmlns:a16="http://schemas.microsoft.com/office/drawing/2014/main" id="{D9448D5A-7CB7-46A2-9EFC-E6A038FBAA86}"/>
            </a:ext>
          </a:extLst>
        </xdr:cNvPr>
        <xdr:cNvSpPr txBox="1"/>
      </xdr:nvSpPr>
      <xdr:spPr>
        <a:xfrm>
          <a:off x="8601534" y="79370243"/>
          <a:ext cx="1270848" cy="225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文化財の修理等</a:t>
          </a:r>
        </a:p>
      </xdr:txBody>
    </xdr:sp>
    <xdr:clientData/>
  </xdr:twoCellAnchor>
  <xdr:twoCellAnchor>
    <xdr:from>
      <xdr:col>42</xdr:col>
      <xdr:colOff>84167</xdr:colOff>
      <xdr:row>772</xdr:row>
      <xdr:rowOff>147204</xdr:rowOff>
    </xdr:from>
    <xdr:to>
      <xdr:col>42</xdr:col>
      <xdr:colOff>129886</xdr:colOff>
      <xdr:row>773</xdr:row>
      <xdr:rowOff>95250</xdr:rowOff>
    </xdr:to>
    <xdr:sp macro="" textlink="">
      <xdr:nvSpPr>
        <xdr:cNvPr id="91" name="左大かっこ 90">
          <a:extLst>
            <a:ext uri="{FF2B5EF4-FFF2-40B4-BE49-F238E27FC236}">
              <a16:creationId xmlns:a16="http://schemas.microsoft.com/office/drawing/2014/main" id="{7723BC55-20ED-4FF0-B536-2E3122C2FD4C}"/>
            </a:ext>
          </a:extLst>
        </xdr:cNvPr>
        <xdr:cNvSpPr/>
      </xdr:nvSpPr>
      <xdr:spPr>
        <a:xfrm>
          <a:off x="8448849" y="78996886"/>
          <a:ext cx="45719" cy="2597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32213</xdr:colOff>
      <xdr:row>772</xdr:row>
      <xdr:rowOff>129885</xdr:rowOff>
    </xdr:from>
    <xdr:to>
      <xdr:col>48</xdr:col>
      <xdr:colOff>77932</xdr:colOff>
      <xdr:row>773</xdr:row>
      <xdr:rowOff>103908</xdr:rowOff>
    </xdr:to>
    <xdr:sp macro="" textlink="">
      <xdr:nvSpPr>
        <xdr:cNvPr id="92" name="右大かっこ 91">
          <a:extLst>
            <a:ext uri="{FF2B5EF4-FFF2-40B4-BE49-F238E27FC236}">
              <a16:creationId xmlns:a16="http://schemas.microsoft.com/office/drawing/2014/main" id="{ECED6051-E616-4644-8F68-DD60D4A5A267}"/>
            </a:ext>
          </a:extLst>
        </xdr:cNvPr>
        <xdr:cNvSpPr/>
      </xdr:nvSpPr>
      <xdr:spPr>
        <a:xfrm>
          <a:off x="9591849" y="78979567"/>
          <a:ext cx="45719" cy="285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173181</xdr:colOff>
      <xdr:row>756</xdr:row>
      <xdr:rowOff>233795</xdr:rowOff>
    </xdr:from>
    <xdr:to>
      <xdr:col>8</xdr:col>
      <xdr:colOff>25977</xdr:colOff>
      <xdr:row>758</xdr:row>
      <xdr:rowOff>0</xdr:rowOff>
    </xdr:to>
    <xdr:sp macro="" textlink="">
      <xdr:nvSpPr>
        <xdr:cNvPr id="94" name="左大かっこ 93">
          <a:extLst>
            <a:ext uri="{FF2B5EF4-FFF2-40B4-BE49-F238E27FC236}">
              <a16:creationId xmlns:a16="http://schemas.microsoft.com/office/drawing/2014/main" id="{DF16C8BB-FEF0-47D8-A61A-942141056406}"/>
            </a:ext>
          </a:extLst>
        </xdr:cNvPr>
        <xdr:cNvSpPr/>
      </xdr:nvSpPr>
      <xdr:spPr>
        <a:xfrm>
          <a:off x="1567295" y="72848931"/>
          <a:ext cx="51955" cy="109970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60614</xdr:colOff>
      <xdr:row>756</xdr:row>
      <xdr:rowOff>251114</xdr:rowOff>
    </xdr:from>
    <xdr:to>
      <xdr:col>14</xdr:col>
      <xdr:colOff>106333</xdr:colOff>
      <xdr:row>757</xdr:row>
      <xdr:rowOff>649432</xdr:rowOff>
    </xdr:to>
    <xdr:sp macro="" textlink="">
      <xdr:nvSpPr>
        <xdr:cNvPr id="96" name="右大かっこ 95">
          <a:extLst>
            <a:ext uri="{FF2B5EF4-FFF2-40B4-BE49-F238E27FC236}">
              <a16:creationId xmlns:a16="http://schemas.microsoft.com/office/drawing/2014/main" id="{0C4C8BB8-FD27-4B8A-BCE3-D44E747DADE0}"/>
            </a:ext>
          </a:extLst>
        </xdr:cNvPr>
        <xdr:cNvSpPr/>
      </xdr:nvSpPr>
      <xdr:spPr>
        <a:xfrm>
          <a:off x="2848841" y="72866250"/>
          <a:ext cx="45719" cy="106506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756</xdr:row>
      <xdr:rowOff>235324</xdr:rowOff>
    </xdr:from>
    <xdr:to>
      <xdr:col>13</xdr:col>
      <xdr:colOff>195696</xdr:colOff>
      <xdr:row>757</xdr:row>
      <xdr:rowOff>624473</xdr:rowOff>
    </xdr:to>
    <xdr:sp macro="" textlink="">
      <xdr:nvSpPr>
        <xdr:cNvPr id="97" name="テキスト ボックス 96">
          <a:extLst>
            <a:ext uri="{FF2B5EF4-FFF2-40B4-BE49-F238E27FC236}">
              <a16:creationId xmlns:a16="http://schemas.microsoft.com/office/drawing/2014/main" id="{C83C893A-3A21-4938-9A85-7E20AAC9624B}"/>
            </a:ext>
          </a:extLst>
        </xdr:cNvPr>
        <xdr:cNvSpPr txBox="1"/>
      </xdr:nvSpPr>
      <xdr:spPr>
        <a:xfrm>
          <a:off x="1670797" y="73185618"/>
          <a:ext cx="1147075" cy="1061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地域の文化遺産に関する情報発信、人材育成、普及啓発、記録作成、後継者養成、用具等整備等の地域を活性化する取組を支援</a:t>
          </a:r>
        </a:p>
      </xdr:txBody>
    </xdr:sp>
    <xdr:clientData/>
  </xdr:twoCellAnchor>
  <xdr:twoCellAnchor>
    <xdr:from>
      <xdr:col>16</xdr:col>
      <xdr:colOff>34636</xdr:colOff>
      <xdr:row>756</xdr:row>
      <xdr:rowOff>225136</xdr:rowOff>
    </xdr:from>
    <xdr:to>
      <xdr:col>21</xdr:col>
      <xdr:colOff>173181</xdr:colOff>
      <xdr:row>757</xdr:row>
      <xdr:rowOff>515471</xdr:rowOff>
    </xdr:to>
    <xdr:sp macro="" textlink="">
      <xdr:nvSpPr>
        <xdr:cNvPr id="98" name="テキスト ボックス 97">
          <a:extLst>
            <a:ext uri="{FF2B5EF4-FFF2-40B4-BE49-F238E27FC236}">
              <a16:creationId xmlns:a16="http://schemas.microsoft.com/office/drawing/2014/main" id="{D14A3CEE-D7ED-4213-A670-760C742264C8}"/>
            </a:ext>
          </a:extLst>
        </xdr:cNvPr>
        <xdr:cNvSpPr txBox="1"/>
      </xdr:nvSpPr>
      <xdr:spPr>
        <a:xfrm>
          <a:off x="3261930" y="73175430"/>
          <a:ext cx="1147075" cy="96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世界文化遺産に関する情報発信、人材育成、普及啓発、調査研究等の地域を活性化する取組を支援</a:t>
          </a:r>
        </a:p>
      </xdr:txBody>
    </xdr:sp>
    <xdr:clientData/>
  </xdr:twoCellAnchor>
  <xdr:twoCellAnchor>
    <xdr:from>
      <xdr:col>15</xdr:col>
      <xdr:colOff>152400</xdr:colOff>
      <xdr:row>756</xdr:row>
      <xdr:rowOff>221672</xdr:rowOff>
    </xdr:from>
    <xdr:to>
      <xdr:col>16</xdr:col>
      <xdr:colOff>17319</xdr:colOff>
      <xdr:row>757</xdr:row>
      <xdr:rowOff>294409</xdr:rowOff>
    </xdr:to>
    <xdr:sp macro="" textlink="">
      <xdr:nvSpPr>
        <xdr:cNvPr id="99" name="左大かっこ 98">
          <a:extLst>
            <a:ext uri="{FF2B5EF4-FFF2-40B4-BE49-F238E27FC236}">
              <a16:creationId xmlns:a16="http://schemas.microsoft.com/office/drawing/2014/main" id="{E97612B5-9318-405D-92DE-99C946576119}"/>
            </a:ext>
          </a:extLst>
        </xdr:cNvPr>
        <xdr:cNvSpPr/>
      </xdr:nvSpPr>
      <xdr:spPr>
        <a:xfrm>
          <a:off x="3139786" y="72836808"/>
          <a:ext cx="64078" cy="7394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164522</xdr:colOff>
      <xdr:row>756</xdr:row>
      <xdr:rowOff>233796</xdr:rowOff>
    </xdr:from>
    <xdr:to>
      <xdr:col>22</xdr:col>
      <xdr:colOff>17318</xdr:colOff>
      <xdr:row>757</xdr:row>
      <xdr:rowOff>233796</xdr:rowOff>
    </xdr:to>
    <xdr:sp macro="" textlink="">
      <xdr:nvSpPr>
        <xdr:cNvPr id="100" name="右大かっこ 99">
          <a:extLst>
            <a:ext uri="{FF2B5EF4-FFF2-40B4-BE49-F238E27FC236}">
              <a16:creationId xmlns:a16="http://schemas.microsoft.com/office/drawing/2014/main" id="{A2F949F4-95A4-4D81-AFF6-22FF557504C9}"/>
            </a:ext>
          </a:extLst>
        </xdr:cNvPr>
        <xdr:cNvSpPr/>
      </xdr:nvSpPr>
      <xdr:spPr>
        <a:xfrm>
          <a:off x="4346863" y="72848932"/>
          <a:ext cx="51955" cy="666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756</xdr:row>
      <xdr:rowOff>225136</xdr:rowOff>
    </xdr:from>
    <xdr:to>
      <xdr:col>24</xdr:col>
      <xdr:colOff>45719</xdr:colOff>
      <xdr:row>757</xdr:row>
      <xdr:rowOff>285750</xdr:rowOff>
    </xdr:to>
    <xdr:sp macro="" textlink="">
      <xdr:nvSpPr>
        <xdr:cNvPr id="101" name="左大かっこ 100">
          <a:extLst>
            <a:ext uri="{FF2B5EF4-FFF2-40B4-BE49-F238E27FC236}">
              <a16:creationId xmlns:a16="http://schemas.microsoft.com/office/drawing/2014/main" id="{0073925D-479F-4312-BF8B-D5CE04E73701}"/>
            </a:ext>
          </a:extLst>
        </xdr:cNvPr>
        <xdr:cNvSpPr/>
      </xdr:nvSpPr>
      <xdr:spPr>
        <a:xfrm>
          <a:off x="4779818" y="72840272"/>
          <a:ext cx="45719" cy="7273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86591</xdr:colOff>
      <xdr:row>756</xdr:row>
      <xdr:rowOff>233795</xdr:rowOff>
    </xdr:from>
    <xdr:to>
      <xdr:col>30</xdr:col>
      <xdr:colOff>25977</xdr:colOff>
      <xdr:row>757</xdr:row>
      <xdr:rowOff>504265</xdr:rowOff>
    </xdr:to>
    <xdr:sp macro="" textlink="">
      <xdr:nvSpPr>
        <xdr:cNvPr id="102" name="テキスト ボックス 101">
          <a:extLst>
            <a:ext uri="{FF2B5EF4-FFF2-40B4-BE49-F238E27FC236}">
              <a16:creationId xmlns:a16="http://schemas.microsoft.com/office/drawing/2014/main" id="{89AC0109-979A-4860-9667-61A7539328A4}"/>
            </a:ext>
          </a:extLst>
        </xdr:cNvPr>
        <xdr:cNvSpPr txBox="1"/>
      </xdr:nvSpPr>
      <xdr:spPr>
        <a:xfrm>
          <a:off x="4927532" y="73184089"/>
          <a:ext cx="1149621" cy="942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文化財をその周辺環境も含めて総合的に保存・活用するための「歴史文化基本構想」等を策定</a:t>
          </a:r>
        </a:p>
      </xdr:txBody>
    </xdr:sp>
    <xdr:clientData/>
  </xdr:twoCellAnchor>
  <xdr:twoCellAnchor>
    <xdr:from>
      <xdr:col>30</xdr:col>
      <xdr:colOff>25977</xdr:colOff>
      <xdr:row>756</xdr:row>
      <xdr:rowOff>251113</xdr:rowOff>
    </xdr:from>
    <xdr:to>
      <xdr:col>30</xdr:col>
      <xdr:colOff>77932</xdr:colOff>
      <xdr:row>757</xdr:row>
      <xdr:rowOff>251113</xdr:rowOff>
    </xdr:to>
    <xdr:sp macro="" textlink="">
      <xdr:nvSpPr>
        <xdr:cNvPr id="104" name="右大かっこ 103">
          <a:extLst>
            <a:ext uri="{FF2B5EF4-FFF2-40B4-BE49-F238E27FC236}">
              <a16:creationId xmlns:a16="http://schemas.microsoft.com/office/drawing/2014/main" id="{FBE6BFC7-B1FD-4D6E-89E5-DEACD725480E}"/>
            </a:ext>
          </a:extLst>
        </xdr:cNvPr>
        <xdr:cNvSpPr/>
      </xdr:nvSpPr>
      <xdr:spPr>
        <a:xfrm>
          <a:off x="6000750" y="72866249"/>
          <a:ext cx="51955" cy="666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100854</xdr:colOff>
      <xdr:row>759</xdr:row>
      <xdr:rowOff>100852</xdr:rowOff>
    </xdr:from>
    <xdr:to>
      <xdr:col>22</xdr:col>
      <xdr:colOff>156883</xdr:colOff>
      <xdr:row>759</xdr:row>
      <xdr:rowOff>313765</xdr:rowOff>
    </xdr:to>
    <xdr:sp macro="" textlink="">
      <xdr:nvSpPr>
        <xdr:cNvPr id="105" name="テキスト ボックス 104">
          <a:extLst>
            <a:ext uri="{FF2B5EF4-FFF2-40B4-BE49-F238E27FC236}">
              <a16:creationId xmlns:a16="http://schemas.microsoft.com/office/drawing/2014/main" id="{3755FD8B-7687-4913-82DE-198AB3BFB8CF}"/>
            </a:ext>
          </a:extLst>
        </xdr:cNvPr>
        <xdr:cNvSpPr txBox="1"/>
      </xdr:nvSpPr>
      <xdr:spPr>
        <a:xfrm>
          <a:off x="2924736" y="75068205"/>
          <a:ext cx="1669676" cy="21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a:t>
          </a:r>
          <a:r>
            <a:rPr kumimoji="1" lang="en-US" altLang="ja-JP" sz="900"/>
            <a:t>【</a:t>
          </a:r>
          <a:r>
            <a:rPr kumimoji="1" lang="ja-JP" altLang="en-US" sz="900"/>
            <a:t>随意契約（企画公募）</a:t>
          </a:r>
          <a:r>
            <a:rPr kumimoji="1" lang="en-US" altLang="ja-JP" sz="900"/>
            <a:t>】</a:t>
          </a:r>
          <a:endParaRPr kumimoji="1" lang="ja-JP" altLang="en-US" sz="900"/>
        </a:p>
      </xdr:txBody>
    </xdr:sp>
    <xdr:clientData/>
  </xdr:twoCellAnchor>
  <xdr:twoCellAnchor>
    <xdr:from>
      <xdr:col>23</xdr:col>
      <xdr:colOff>44824</xdr:colOff>
      <xdr:row>759</xdr:row>
      <xdr:rowOff>96981</xdr:rowOff>
    </xdr:from>
    <xdr:to>
      <xdr:col>31</xdr:col>
      <xdr:colOff>56030</xdr:colOff>
      <xdr:row>759</xdr:row>
      <xdr:rowOff>313765</xdr:rowOff>
    </xdr:to>
    <xdr:sp macro="" textlink="">
      <xdr:nvSpPr>
        <xdr:cNvPr id="106" name="テキスト ボックス 105">
          <a:extLst>
            <a:ext uri="{FF2B5EF4-FFF2-40B4-BE49-F238E27FC236}">
              <a16:creationId xmlns:a16="http://schemas.microsoft.com/office/drawing/2014/main" id="{04AD9B68-2F21-4C81-84FD-6FCF0293AEF1}"/>
            </a:ext>
          </a:extLst>
        </xdr:cNvPr>
        <xdr:cNvSpPr txBox="1"/>
      </xdr:nvSpPr>
      <xdr:spPr>
        <a:xfrm>
          <a:off x="4684059" y="75064334"/>
          <a:ext cx="1624853" cy="216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請負</a:t>
          </a:r>
          <a:r>
            <a:rPr kumimoji="1" lang="en-US" altLang="ja-JP" sz="900"/>
            <a:t>【</a:t>
          </a:r>
          <a:r>
            <a:rPr kumimoji="1" lang="ja-JP" altLang="en-US" sz="900"/>
            <a:t>随意契約（確認公募）</a:t>
          </a:r>
          <a:r>
            <a:rPr kumimoji="1" lang="en-US" altLang="ja-JP" sz="900"/>
            <a:t>】</a:t>
          </a:r>
          <a:endParaRPr kumimoji="1" lang="ja-JP" altLang="en-US" sz="900"/>
        </a:p>
      </xdr:txBody>
    </xdr:sp>
    <xdr:clientData/>
  </xdr:twoCellAnchor>
  <xdr:twoCellAnchor>
    <xdr:from>
      <xdr:col>41</xdr:col>
      <xdr:colOff>62343</xdr:colOff>
      <xdr:row>759</xdr:row>
      <xdr:rowOff>356755</xdr:rowOff>
    </xdr:from>
    <xdr:to>
      <xdr:col>48</xdr:col>
      <xdr:colOff>88320</xdr:colOff>
      <xdr:row>762</xdr:row>
      <xdr:rowOff>36369</xdr:rowOff>
    </xdr:to>
    <xdr:sp macro="" textlink="">
      <xdr:nvSpPr>
        <xdr:cNvPr id="108" name="テキスト ボックス 107">
          <a:extLst>
            <a:ext uri="{FF2B5EF4-FFF2-40B4-BE49-F238E27FC236}">
              <a16:creationId xmlns:a16="http://schemas.microsoft.com/office/drawing/2014/main" id="{6E047436-FFAC-44E4-8D69-0B5ACE88DBDB}"/>
            </a:ext>
          </a:extLst>
        </xdr:cNvPr>
        <xdr:cNvSpPr txBox="1"/>
      </xdr:nvSpPr>
      <xdr:spPr>
        <a:xfrm>
          <a:off x="8227866" y="74972141"/>
          <a:ext cx="1420090" cy="7273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Ｆ．都道府県</a:t>
          </a:r>
          <a:endParaRPr kumimoji="1" lang="en-US" altLang="ja-JP" sz="1100"/>
        </a:p>
        <a:p>
          <a:r>
            <a:rPr kumimoji="1" lang="en-US" altLang="ja-JP" sz="1100"/>
            <a:t>     4</a:t>
          </a:r>
          <a:r>
            <a:rPr kumimoji="1" lang="ja-JP" altLang="en-US" sz="1100"/>
            <a:t>県</a:t>
          </a:r>
          <a:endParaRPr kumimoji="1" lang="en-US" altLang="ja-JP" sz="1100"/>
        </a:p>
        <a:p>
          <a:r>
            <a:rPr kumimoji="1" lang="ja-JP" altLang="en-US" sz="1100"/>
            <a:t>　  </a:t>
          </a:r>
          <a:r>
            <a:rPr kumimoji="1" lang="en-US" altLang="ja-JP" sz="1100"/>
            <a:t>111</a:t>
          </a:r>
          <a:r>
            <a:rPr kumimoji="1" lang="ja-JP" altLang="en-US" sz="1100"/>
            <a:t>百万円</a:t>
          </a:r>
          <a:endParaRPr kumimoji="1" lang="en-US" altLang="ja-JP" sz="1100"/>
        </a:p>
        <a:p>
          <a:endParaRPr kumimoji="1" lang="en-US" altLang="ja-JP" sz="1100"/>
        </a:p>
        <a:p>
          <a:endParaRPr kumimoji="1" lang="en-US" altLang="ja-JP" sz="1100"/>
        </a:p>
      </xdr:txBody>
    </xdr:sp>
    <xdr:clientData/>
  </xdr:twoCellAnchor>
  <xdr:twoCellAnchor>
    <xdr:from>
      <xdr:col>42</xdr:col>
      <xdr:colOff>8660</xdr:colOff>
      <xdr:row>762</xdr:row>
      <xdr:rowOff>43298</xdr:rowOff>
    </xdr:from>
    <xdr:to>
      <xdr:col>48</xdr:col>
      <xdr:colOff>69273</xdr:colOff>
      <xdr:row>767</xdr:row>
      <xdr:rowOff>259773</xdr:rowOff>
    </xdr:to>
    <xdr:sp macro="" textlink="">
      <xdr:nvSpPr>
        <xdr:cNvPr id="109" name="テキスト ボックス 108">
          <a:extLst>
            <a:ext uri="{FF2B5EF4-FFF2-40B4-BE49-F238E27FC236}">
              <a16:creationId xmlns:a16="http://schemas.microsoft.com/office/drawing/2014/main" id="{FD40FF32-52A0-4B54-9C0D-B755B890CCEA}"/>
            </a:ext>
          </a:extLst>
        </xdr:cNvPr>
        <xdr:cNvSpPr txBox="1"/>
      </xdr:nvSpPr>
      <xdr:spPr>
        <a:xfrm>
          <a:off x="8373342" y="75706434"/>
          <a:ext cx="1255567" cy="18443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都道府県は文化庁からの支出委任を受けて額の確定が完了した補助事業者に対し文化庁に代わり支払を行う。また事務処理の合理化、効率化、適正化を図るため、文化庁より事務委任を受け、交付申請書・計画変更申請書・実績報告書等の受理、額の確定（都道府県以外が補助事業者の場合）等を行う。</a:t>
          </a:r>
        </a:p>
      </xdr:txBody>
    </xdr:sp>
    <xdr:clientData/>
  </xdr:twoCellAnchor>
  <xdr:twoCellAnchor>
    <xdr:from>
      <xdr:col>41</xdr:col>
      <xdr:colOff>173182</xdr:colOff>
      <xdr:row>762</xdr:row>
      <xdr:rowOff>103909</xdr:rowOff>
    </xdr:from>
    <xdr:to>
      <xdr:col>42</xdr:col>
      <xdr:colOff>43295</xdr:colOff>
      <xdr:row>767</xdr:row>
      <xdr:rowOff>216478</xdr:rowOff>
    </xdr:to>
    <xdr:sp macro="" textlink="">
      <xdr:nvSpPr>
        <xdr:cNvPr id="112" name="左大かっこ 111">
          <a:extLst>
            <a:ext uri="{FF2B5EF4-FFF2-40B4-BE49-F238E27FC236}">
              <a16:creationId xmlns:a16="http://schemas.microsoft.com/office/drawing/2014/main" id="{C683D265-C37B-4109-A0DC-0279D39F7875}"/>
            </a:ext>
          </a:extLst>
        </xdr:cNvPr>
        <xdr:cNvSpPr/>
      </xdr:nvSpPr>
      <xdr:spPr>
        <a:xfrm>
          <a:off x="8338705" y="75767045"/>
          <a:ext cx="69272" cy="174047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181841</xdr:colOff>
      <xdr:row>762</xdr:row>
      <xdr:rowOff>103909</xdr:rowOff>
    </xdr:from>
    <xdr:to>
      <xdr:col>48</xdr:col>
      <xdr:colOff>28401</xdr:colOff>
      <xdr:row>767</xdr:row>
      <xdr:rowOff>190500</xdr:rowOff>
    </xdr:to>
    <xdr:sp macro="" textlink="">
      <xdr:nvSpPr>
        <xdr:cNvPr id="113" name="右大かっこ 112">
          <a:extLst>
            <a:ext uri="{FF2B5EF4-FFF2-40B4-BE49-F238E27FC236}">
              <a16:creationId xmlns:a16="http://schemas.microsoft.com/office/drawing/2014/main" id="{1DEF7FE0-A56B-4FC3-B558-A3F011D00A9C}"/>
            </a:ext>
          </a:extLst>
        </xdr:cNvPr>
        <xdr:cNvSpPr/>
      </xdr:nvSpPr>
      <xdr:spPr>
        <a:xfrm>
          <a:off x="9542318" y="75767045"/>
          <a:ext cx="45719" cy="17145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138546</xdr:colOff>
      <xdr:row>756</xdr:row>
      <xdr:rowOff>225136</xdr:rowOff>
    </xdr:from>
    <xdr:to>
      <xdr:col>39</xdr:col>
      <xdr:colOff>77932</xdr:colOff>
      <xdr:row>757</xdr:row>
      <xdr:rowOff>470647</xdr:rowOff>
    </xdr:to>
    <xdr:sp macro="" textlink="">
      <xdr:nvSpPr>
        <xdr:cNvPr id="115" name="テキスト ボックス 114">
          <a:extLst>
            <a:ext uri="{FF2B5EF4-FFF2-40B4-BE49-F238E27FC236}">
              <a16:creationId xmlns:a16="http://schemas.microsoft.com/office/drawing/2014/main" id="{7CB48CA0-2E6F-4B56-835C-089CA244C58A}"/>
            </a:ext>
          </a:extLst>
        </xdr:cNvPr>
        <xdr:cNvSpPr txBox="1"/>
      </xdr:nvSpPr>
      <xdr:spPr>
        <a:xfrm>
          <a:off x="6794840" y="73175430"/>
          <a:ext cx="1149621" cy="917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日本遺産に関する情報発信、人材育成、普及啓発、調査研究等の地域を活性化する取組を支援</a:t>
          </a:r>
        </a:p>
      </xdr:txBody>
    </xdr:sp>
    <xdr:clientData/>
  </xdr:twoCellAnchor>
  <xdr:twoCellAnchor>
    <xdr:from>
      <xdr:col>33</xdr:col>
      <xdr:colOff>43295</xdr:colOff>
      <xdr:row>756</xdr:row>
      <xdr:rowOff>233796</xdr:rowOff>
    </xdr:from>
    <xdr:to>
      <xdr:col>33</xdr:col>
      <xdr:colOff>89014</xdr:colOff>
      <xdr:row>757</xdr:row>
      <xdr:rowOff>294410</xdr:rowOff>
    </xdr:to>
    <xdr:sp macro="" textlink="">
      <xdr:nvSpPr>
        <xdr:cNvPr id="117" name="左大かっこ 116">
          <a:extLst>
            <a:ext uri="{FF2B5EF4-FFF2-40B4-BE49-F238E27FC236}">
              <a16:creationId xmlns:a16="http://schemas.microsoft.com/office/drawing/2014/main" id="{AC8E0808-26F2-4A3F-B7AC-C7B4DF72637B}"/>
            </a:ext>
          </a:extLst>
        </xdr:cNvPr>
        <xdr:cNvSpPr/>
      </xdr:nvSpPr>
      <xdr:spPr>
        <a:xfrm>
          <a:off x="6615545" y="72848932"/>
          <a:ext cx="45719" cy="7273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129886</xdr:colOff>
      <xdr:row>756</xdr:row>
      <xdr:rowOff>233796</xdr:rowOff>
    </xdr:from>
    <xdr:to>
      <xdr:col>39</xdr:col>
      <xdr:colOff>181841</xdr:colOff>
      <xdr:row>757</xdr:row>
      <xdr:rowOff>233796</xdr:rowOff>
    </xdr:to>
    <xdr:sp macro="" textlink="">
      <xdr:nvSpPr>
        <xdr:cNvPr id="118" name="右大かっこ 117">
          <a:extLst>
            <a:ext uri="{FF2B5EF4-FFF2-40B4-BE49-F238E27FC236}">
              <a16:creationId xmlns:a16="http://schemas.microsoft.com/office/drawing/2014/main" id="{9997AD23-B037-423A-8FA0-53F97A191D9B}"/>
            </a:ext>
          </a:extLst>
        </xdr:cNvPr>
        <xdr:cNvSpPr/>
      </xdr:nvSpPr>
      <xdr:spPr>
        <a:xfrm>
          <a:off x="7897091" y="72848932"/>
          <a:ext cx="51955" cy="666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117763</xdr:colOff>
      <xdr:row>756</xdr:row>
      <xdr:rowOff>195695</xdr:rowOff>
    </xdr:from>
    <xdr:to>
      <xdr:col>41</xdr:col>
      <xdr:colOff>181841</xdr:colOff>
      <xdr:row>758</xdr:row>
      <xdr:rowOff>121228</xdr:rowOff>
    </xdr:to>
    <xdr:sp macro="" textlink="">
      <xdr:nvSpPr>
        <xdr:cNvPr id="119" name="左大かっこ 118">
          <a:extLst>
            <a:ext uri="{FF2B5EF4-FFF2-40B4-BE49-F238E27FC236}">
              <a16:creationId xmlns:a16="http://schemas.microsoft.com/office/drawing/2014/main" id="{C92DF95B-63E4-45DD-980D-CE3E164DAC1E}"/>
            </a:ext>
          </a:extLst>
        </xdr:cNvPr>
        <xdr:cNvSpPr/>
      </xdr:nvSpPr>
      <xdr:spPr>
        <a:xfrm>
          <a:off x="8283286" y="72810831"/>
          <a:ext cx="64078" cy="125903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95251</xdr:colOff>
      <xdr:row>756</xdr:row>
      <xdr:rowOff>242454</xdr:rowOff>
    </xdr:from>
    <xdr:to>
      <xdr:col>48</xdr:col>
      <xdr:colOff>166947</xdr:colOff>
      <xdr:row>758</xdr:row>
      <xdr:rowOff>95249</xdr:rowOff>
    </xdr:to>
    <xdr:sp macro="" textlink="">
      <xdr:nvSpPr>
        <xdr:cNvPr id="120" name="右大かっこ 119">
          <a:extLst>
            <a:ext uri="{FF2B5EF4-FFF2-40B4-BE49-F238E27FC236}">
              <a16:creationId xmlns:a16="http://schemas.microsoft.com/office/drawing/2014/main" id="{508C3A44-8858-4375-B4D0-8E489F3DD840}"/>
            </a:ext>
          </a:extLst>
        </xdr:cNvPr>
        <xdr:cNvSpPr/>
      </xdr:nvSpPr>
      <xdr:spPr>
        <a:xfrm>
          <a:off x="9654887" y="72857590"/>
          <a:ext cx="71696" cy="118629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45027</xdr:colOff>
      <xdr:row>756</xdr:row>
      <xdr:rowOff>209551</xdr:rowOff>
    </xdr:from>
    <xdr:to>
      <xdr:col>48</xdr:col>
      <xdr:colOff>129887</xdr:colOff>
      <xdr:row>758</xdr:row>
      <xdr:rowOff>268941</xdr:rowOff>
    </xdr:to>
    <xdr:sp macro="" textlink="">
      <xdr:nvSpPr>
        <xdr:cNvPr id="121" name="テキスト ボックス 120">
          <a:extLst>
            <a:ext uri="{FF2B5EF4-FFF2-40B4-BE49-F238E27FC236}">
              <a16:creationId xmlns:a16="http://schemas.microsoft.com/office/drawing/2014/main" id="{99C677FC-7F02-4CF5-A6A2-1BD70D1E4162}"/>
            </a:ext>
          </a:extLst>
        </xdr:cNvPr>
        <xdr:cNvSpPr txBox="1"/>
      </xdr:nvSpPr>
      <xdr:spPr>
        <a:xfrm>
          <a:off x="8516674" y="73159845"/>
          <a:ext cx="1295095" cy="14040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情報発信や普及啓発、活用のための整備など文化財を中核とする観光拠点整備及び地域経済の活性化を図るための取組を実施する市区町村等を含めた民間事業者で構成する協議会等に対する補助</a:t>
          </a:r>
        </a:p>
      </xdr:txBody>
    </xdr:sp>
    <xdr:clientData/>
  </xdr:twoCellAnchor>
  <xdr:twoCellAnchor>
    <xdr:from>
      <xdr:col>15</xdr:col>
      <xdr:colOff>168088</xdr:colOff>
      <xdr:row>762</xdr:row>
      <xdr:rowOff>134470</xdr:rowOff>
    </xdr:from>
    <xdr:to>
      <xdr:col>21</xdr:col>
      <xdr:colOff>104927</xdr:colOff>
      <xdr:row>764</xdr:row>
      <xdr:rowOff>291353</xdr:rowOff>
    </xdr:to>
    <xdr:sp macro="" textlink="">
      <xdr:nvSpPr>
        <xdr:cNvPr id="74" name="テキスト ボックス 73">
          <a:extLst>
            <a:ext uri="{FF2B5EF4-FFF2-40B4-BE49-F238E27FC236}">
              <a16:creationId xmlns:a16="http://schemas.microsoft.com/office/drawing/2014/main" id="{DE346E0F-27EE-4407-B669-826FF5AC9685}"/>
            </a:ext>
          </a:extLst>
        </xdr:cNvPr>
        <xdr:cNvSpPr txBox="1"/>
      </xdr:nvSpPr>
      <xdr:spPr>
        <a:xfrm>
          <a:off x="3193676" y="76143970"/>
          <a:ext cx="1147075" cy="851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日本遺産認定地域のブランド化や各専門領域を総合的に指導助言等を行うプロデューサー派遣を実施等</a:t>
          </a:r>
        </a:p>
      </xdr:txBody>
    </xdr:sp>
    <xdr:clientData/>
  </xdr:twoCellAnchor>
  <xdr:twoCellAnchor>
    <xdr:from>
      <xdr:col>15</xdr:col>
      <xdr:colOff>67235</xdr:colOff>
      <xdr:row>762</xdr:row>
      <xdr:rowOff>123266</xdr:rowOff>
    </xdr:from>
    <xdr:to>
      <xdr:col>15</xdr:col>
      <xdr:colOff>123265</xdr:colOff>
      <xdr:row>765</xdr:row>
      <xdr:rowOff>11207</xdr:rowOff>
    </xdr:to>
    <xdr:sp macro="" textlink="">
      <xdr:nvSpPr>
        <xdr:cNvPr id="76" name="左大かっこ 75">
          <a:extLst>
            <a:ext uri="{FF2B5EF4-FFF2-40B4-BE49-F238E27FC236}">
              <a16:creationId xmlns:a16="http://schemas.microsoft.com/office/drawing/2014/main" id="{51F76DCA-6B0B-4931-90EB-9384DEC07E8E}"/>
            </a:ext>
          </a:extLst>
        </xdr:cNvPr>
        <xdr:cNvSpPr/>
      </xdr:nvSpPr>
      <xdr:spPr>
        <a:xfrm>
          <a:off x="3092823" y="76132766"/>
          <a:ext cx="56030" cy="89647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144781</xdr:colOff>
      <xdr:row>762</xdr:row>
      <xdr:rowOff>134471</xdr:rowOff>
    </xdr:from>
    <xdr:to>
      <xdr:col>21</xdr:col>
      <xdr:colOff>190500</xdr:colOff>
      <xdr:row>764</xdr:row>
      <xdr:rowOff>302560</xdr:rowOff>
    </xdr:to>
    <xdr:sp macro="" textlink="">
      <xdr:nvSpPr>
        <xdr:cNvPr id="78" name="右大かっこ 77">
          <a:extLst>
            <a:ext uri="{FF2B5EF4-FFF2-40B4-BE49-F238E27FC236}">
              <a16:creationId xmlns:a16="http://schemas.microsoft.com/office/drawing/2014/main" id="{B5D3AD67-11B8-4767-9EA8-7A901DC113EA}"/>
            </a:ext>
          </a:extLst>
        </xdr:cNvPr>
        <xdr:cNvSpPr/>
      </xdr:nvSpPr>
      <xdr:spPr>
        <a:xfrm>
          <a:off x="4380605" y="76143971"/>
          <a:ext cx="45719" cy="86285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179295</xdr:colOff>
      <xdr:row>762</xdr:row>
      <xdr:rowOff>112059</xdr:rowOff>
    </xdr:from>
    <xdr:to>
      <xdr:col>24</xdr:col>
      <xdr:colOff>23308</xdr:colOff>
      <xdr:row>763</xdr:row>
      <xdr:rowOff>168089</xdr:rowOff>
    </xdr:to>
    <xdr:sp macro="" textlink="">
      <xdr:nvSpPr>
        <xdr:cNvPr id="80" name="左大かっこ 79">
          <a:extLst>
            <a:ext uri="{FF2B5EF4-FFF2-40B4-BE49-F238E27FC236}">
              <a16:creationId xmlns:a16="http://schemas.microsoft.com/office/drawing/2014/main" id="{C78E5345-57AF-4348-9DB6-C765E2CA1F9A}"/>
            </a:ext>
          </a:extLst>
        </xdr:cNvPr>
        <xdr:cNvSpPr/>
      </xdr:nvSpPr>
      <xdr:spPr>
        <a:xfrm>
          <a:off x="4818530" y="76121559"/>
          <a:ext cx="45719" cy="4370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55133</xdr:colOff>
      <xdr:row>762</xdr:row>
      <xdr:rowOff>100853</xdr:rowOff>
    </xdr:from>
    <xdr:to>
      <xdr:col>30</xdr:col>
      <xdr:colOff>100852</xdr:colOff>
      <xdr:row>763</xdr:row>
      <xdr:rowOff>179294</xdr:rowOff>
    </xdr:to>
    <xdr:sp macro="" textlink="">
      <xdr:nvSpPr>
        <xdr:cNvPr id="82" name="右大かっこ 81">
          <a:extLst>
            <a:ext uri="{FF2B5EF4-FFF2-40B4-BE49-F238E27FC236}">
              <a16:creationId xmlns:a16="http://schemas.microsoft.com/office/drawing/2014/main" id="{1CF8F6AB-5040-441E-8353-DC91E8731C70}"/>
            </a:ext>
          </a:extLst>
        </xdr:cNvPr>
        <xdr:cNvSpPr/>
      </xdr:nvSpPr>
      <xdr:spPr>
        <a:xfrm>
          <a:off x="6106309" y="76110353"/>
          <a:ext cx="45719" cy="45944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89647</xdr:colOff>
      <xdr:row>762</xdr:row>
      <xdr:rowOff>123264</xdr:rowOff>
    </xdr:from>
    <xdr:to>
      <xdr:col>30</xdr:col>
      <xdr:colOff>29033</xdr:colOff>
      <xdr:row>763</xdr:row>
      <xdr:rowOff>201706</xdr:rowOff>
    </xdr:to>
    <xdr:sp macro="" textlink="">
      <xdr:nvSpPr>
        <xdr:cNvPr id="86" name="テキスト ボックス 85">
          <a:extLst>
            <a:ext uri="{FF2B5EF4-FFF2-40B4-BE49-F238E27FC236}">
              <a16:creationId xmlns:a16="http://schemas.microsoft.com/office/drawing/2014/main" id="{03CDF00B-E422-4298-BF4B-2418C373EC57}"/>
            </a:ext>
          </a:extLst>
        </xdr:cNvPr>
        <xdr:cNvSpPr txBox="1"/>
      </xdr:nvSpPr>
      <xdr:spPr>
        <a:xfrm>
          <a:off x="4930588" y="76132764"/>
          <a:ext cx="1149621" cy="459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日本遺産テーマソングの音源制作</a:t>
          </a:r>
        </a:p>
      </xdr:txBody>
    </xdr:sp>
    <xdr:clientData/>
  </xdr:twoCellAnchor>
  <xdr:twoCellAnchor>
    <xdr:from>
      <xdr:col>19</xdr:col>
      <xdr:colOff>0</xdr:colOff>
      <xdr:row>765</xdr:row>
      <xdr:rowOff>0</xdr:rowOff>
    </xdr:from>
    <xdr:to>
      <xdr:col>19</xdr:col>
      <xdr:colOff>8657</xdr:colOff>
      <xdr:row>767</xdr:row>
      <xdr:rowOff>105437</xdr:rowOff>
    </xdr:to>
    <xdr:cxnSp macro="">
      <xdr:nvCxnSpPr>
        <xdr:cNvPr id="88" name="直線コネクタ 87">
          <a:extLst>
            <a:ext uri="{FF2B5EF4-FFF2-40B4-BE49-F238E27FC236}">
              <a16:creationId xmlns:a16="http://schemas.microsoft.com/office/drawing/2014/main" id="{0681B7D3-0685-49B7-A51A-6C466B01B6BB}"/>
            </a:ext>
          </a:extLst>
        </xdr:cNvPr>
        <xdr:cNvCxnSpPr/>
      </xdr:nvCxnSpPr>
      <xdr:spPr>
        <a:xfrm>
          <a:off x="3832412" y="77018029"/>
          <a:ext cx="8657" cy="7329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112059</xdr:colOff>
      <xdr:row>767</xdr:row>
      <xdr:rowOff>89647</xdr:rowOff>
    </xdr:from>
    <xdr:to>
      <xdr:col>22</xdr:col>
      <xdr:colOff>168088</xdr:colOff>
      <xdr:row>767</xdr:row>
      <xdr:rowOff>302560</xdr:rowOff>
    </xdr:to>
    <xdr:sp macro="" textlink="">
      <xdr:nvSpPr>
        <xdr:cNvPr id="93" name="テキスト ボックス 92">
          <a:extLst>
            <a:ext uri="{FF2B5EF4-FFF2-40B4-BE49-F238E27FC236}">
              <a16:creationId xmlns:a16="http://schemas.microsoft.com/office/drawing/2014/main" id="{E964563D-619E-4A0E-A51F-92735C8E51D5}"/>
            </a:ext>
          </a:extLst>
        </xdr:cNvPr>
        <xdr:cNvSpPr txBox="1"/>
      </xdr:nvSpPr>
      <xdr:spPr>
        <a:xfrm>
          <a:off x="2935941" y="77735206"/>
          <a:ext cx="1669676" cy="212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再委託</a:t>
          </a: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15</xdr:col>
      <xdr:colOff>22412</xdr:colOff>
      <xdr:row>768</xdr:row>
      <xdr:rowOff>33618</xdr:rowOff>
    </xdr:from>
    <xdr:to>
      <xdr:col>22</xdr:col>
      <xdr:colOff>48388</xdr:colOff>
      <xdr:row>770</xdr:row>
      <xdr:rowOff>153624</xdr:rowOff>
    </xdr:to>
    <xdr:sp macro="" textlink="">
      <xdr:nvSpPr>
        <xdr:cNvPr id="95" name="テキスト ボックス 94">
          <a:extLst>
            <a:ext uri="{FF2B5EF4-FFF2-40B4-BE49-F238E27FC236}">
              <a16:creationId xmlns:a16="http://schemas.microsoft.com/office/drawing/2014/main" id="{9A184437-A594-4F99-AD45-3BF50AC71697}"/>
            </a:ext>
          </a:extLst>
        </xdr:cNvPr>
        <xdr:cNvSpPr txBox="1"/>
      </xdr:nvSpPr>
      <xdr:spPr>
        <a:xfrm>
          <a:off x="3048000" y="77992942"/>
          <a:ext cx="1437917" cy="747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J</a:t>
          </a:r>
          <a:r>
            <a:rPr kumimoji="1" lang="ja-JP" altLang="en-US" sz="1100"/>
            <a:t>．民間団体</a:t>
          </a:r>
          <a:endParaRPr kumimoji="1" lang="en-US" altLang="ja-JP" sz="1100"/>
        </a:p>
        <a:p>
          <a:r>
            <a:rPr kumimoji="1" lang="ja-JP" altLang="en-US" sz="1100"/>
            <a:t>　　</a:t>
          </a:r>
          <a:r>
            <a:rPr kumimoji="1" lang="en-US" altLang="ja-JP" sz="1100"/>
            <a:t>2</a:t>
          </a:r>
          <a:r>
            <a:rPr kumimoji="1" lang="ja-JP" altLang="en-US" sz="1100"/>
            <a:t>機関</a:t>
          </a:r>
          <a:endParaRPr kumimoji="1" lang="en-US" altLang="ja-JP" sz="1100"/>
        </a:p>
        <a:p>
          <a:r>
            <a:rPr kumimoji="1" lang="ja-JP" altLang="en-US" sz="1100"/>
            <a:t>　　</a:t>
          </a:r>
          <a:r>
            <a:rPr kumimoji="1" lang="en-US" altLang="ja-JP" sz="1100"/>
            <a:t>43</a:t>
          </a:r>
          <a:r>
            <a:rPr kumimoji="1" lang="ja-JP" altLang="en-US" sz="1100"/>
            <a:t>百万円</a:t>
          </a:r>
          <a:endParaRPr kumimoji="1" lang="en-US" altLang="ja-JP" sz="1100"/>
        </a:p>
      </xdr:txBody>
    </xdr:sp>
    <xdr:clientData/>
  </xdr:twoCellAnchor>
  <xdr:twoCellAnchor>
    <xdr:from>
      <xdr:col>15</xdr:col>
      <xdr:colOff>156883</xdr:colOff>
      <xdr:row>770</xdr:row>
      <xdr:rowOff>224118</xdr:rowOff>
    </xdr:from>
    <xdr:to>
      <xdr:col>21</xdr:col>
      <xdr:colOff>93722</xdr:colOff>
      <xdr:row>772</xdr:row>
      <xdr:rowOff>0</xdr:rowOff>
    </xdr:to>
    <xdr:sp macro="" textlink="">
      <xdr:nvSpPr>
        <xdr:cNvPr id="103" name="テキスト ボックス 102">
          <a:extLst>
            <a:ext uri="{FF2B5EF4-FFF2-40B4-BE49-F238E27FC236}">
              <a16:creationId xmlns:a16="http://schemas.microsoft.com/office/drawing/2014/main" id="{06F31296-5D98-4FC8-B479-ACBD991D7072}"/>
            </a:ext>
          </a:extLst>
        </xdr:cNvPr>
        <xdr:cNvSpPr txBox="1"/>
      </xdr:nvSpPr>
      <xdr:spPr>
        <a:xfrm>
          <a:off x="3182471" y="78810971"/>
          <a:ext cx="1147075" cy="403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日本遺産認定贈呈式の運営等を実施</a:t>
          </a:r>
        </a:p>
      </xdr:txBody>
    </xdr:sp>
    <xdr:clientData/>
  </xdr:twoCellAnchor>
  <xdr:twoCellAnchor>
    <xdr:from>
      <xdr:col>15</xdr:col>
      <xdr:colOff>73958</xdr:colOff>
      <xdr:row>770</xdr:row>
      <xdr:rowOff>219636</xdr:rowOff>
    </xdr:from>
    <xdr:to>
      <xdr:col>15</xdr:col>
      <xdr:colOff>123265</xdr:colOff>
      <xdr:row>772</xdr:row>
      <xdr:rowOff>22412</xdr:rowOff>
    </xdr:to>
    <xdr:sp macro="" textlink="">
      <xdr:nvSpPr>
        <xdr:cNvPr id="107" name="左大かっこ 106">
          <a:extLst>
            <a:ext uri="{FF2B5EF4-FFF2-40B4-BE49-F238E27FC236}">
              <a16:creationId xmlns:a16="http://schemas.microsoft.com/office/drawing/2014/main" id="{10021A94-A4F0-46DF-8D57-A005BDAFB9D9}"/>
            </a:ext>
          </a:extLst>
        </xdr:cNvPr>
        <xdr:cNvSpPr/>
      </xdr:nvSpPr>
      <xdr:spPr>
        <a:xfrm>
          <a:off x="3099546" y="78806489"/>
          <a:ext cx="49307" cy="43030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156882</xdr:colOff>
      <xdr:row>770</xdr:row>
      <xdr:rowOff>235324</xdr:rowOff>
    </xdr:from>
    <xdr:to>
      <xdr:col>22</xdr:col>
      <xdr:colOff>896</xdr:colOff>
      <xdr:row>772</xdr:row>
      <xdr:rowOff>11206</xdr:rowOff>
    </xdr:to>
    <xdr:sp macro="" textlink="">
      <xdr:nvSpPr>
        <xdr:cNvPr id="110" name="右大かっこ 109">
          <a:extLst>
            <a:ext uri="{FF2B5EF4-FFF2-40B4-BE49-F238E27FC236}">
              <a16:creationId xmlns:a16="http://schemas.microsoft.com/office/drawing/2014/main" id="{8B4271A9-63C3-4B8B-98B6-EB5ED92C6FED}"/>
            </a:ext>
          </a:extLst>
        </xdr:cNvPr>
        <xdr:cNvSpPr/>
      </xdr:nvSpPr>
      <xdr:spPr>
        <a:xfrm>
          <a:off x="4392706" y="78822177"/>
          <a:ext cx="45719" cy="40341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366</v>
      </c>
      <c r="AT2" s="221"/>
      <c r="AU2" s="221"/>
      <c r="AV2" s="52" t="str">
        <f>IF(AW2="", "", "-")</f>
        <v/>
      </c>
      <c r="AW2" s="404"/>
      <c r="AX2" s="404"/>
    </row>
    <row r="3" spans="1:50" ht="21" customHeight="1" thickBot="1" x14ac:dyDescent="0.2">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641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642</v>
      </c>
      <c r="AF4" s="708"/>
      <c r="AG4" s="708"/>
      <c r="AH4" s="708"/>
      <c r="AI4" s="708"/>
      <c r="AJ4" s="708"/>
      <c r="AK4" s="708"/>
      <c r="AL4" s="708"/>
      <c r="AM4" s="708"/>
      <c r="AN4" s="708"/>
      <c r="AO4" s="708"/>
      <c r="AP4" s="709"/>
      <c r="AQ4" s="710" t="s">
        <v>2</v>
      </c>
      <c r="AR4" s="705"/>
      <c r="AS4" s="705"/>
      <c r="AT4" s="705"/>
      <c r="AU4" s="705"/>
      <c r="AV4" s="705"/>
      <c r="AW4" s="705"/>
      <c r="AX4" s="711"/>
    </row>
    <row r="5" spans="1:50" ht="60.75" customHeight="1" x14ac:dyDescent="0.15">
      <c r="A5" s="712" t="s">
        <v>67</v>
      </c>
      <c r="B5" s="713"/>
      <c r="C5" s="713"/>
      <c r="D5" s="713"/>
      <c r="E5" s="713"/>
      <c r="F5" s="714"/>
      <c r="G5" s="562" t="s">
        <v>569</v>
      </c>
      <c r="H5" s="563"/>
      <c r="I5" s="563"/>
      <c r="J5" s="563"/>
      <c r="K5" s="563"/>
      <c r="L5" s="563"/>
      <c r="M5" s="564" t="s">
        <v>66</v>
      </c>
      <c r="N5" s="565"/>
      <c r="O5" s="565"/>
      <c r="P5" s="565"/>
      <c r="Q5" s="565"/>
      <c r="R5" s="566"/>
      <c r="S5" s="567" t="s">
        <v>570</v>
      </c>
      <c r="T5" s="563"/>
      <c r="U5" s="563"/>
      <c r="V5" s="563"/>
      <c r="W5" s="563"/>
      <c r="X5" s="568"/>
      <c r="Y5" s="718" t="s">
        <v>3</v>
      </c>
      <c r="Z5" s="719"/>
      <c r="AA5" s="719"/>
      <c r="AB5" s="719"/>
      <c r="AC5" s="719"/>
      <c r="AD5" s="720"/>
      <c r="AE5" s="721" t="s">
        <v>643</v>
      </c>
      <c r="AF5" s="721"/>
      <c r="AG5" s="721"/>
      <c r="AH5" s="721"/>
      <c r="AI5" s="721"/>
      <c r="AJ5" s="721"/>
      <c r="AK5" s="721"/>
      <c r="AL5" s="721"/>
      <c r="AM5" s="721"/>
      <c r="AN5" s="721"/>
      <c r="AO5" s="721"/>
      <c r="AP5" s="722"/>
      <c r="AQ5" s="723" t="s">
        <v>842</v>
      </c>
      <c r="AR5" s="724"/>
      <c r="AS5" s="724"/>
      <c r="AT5" s="724"/>
      <c r="AU5" s="724"/>
      <c r="AV5" s="724"/>
      <c r="AW5" s="724"/>
      <c r="AX5" s="725"/>
    </row>
    <row r="6" spans="1:50" ht="39" customHeight="1" x14ac:dyDescent="0.15">
      <c r="A6" s="728" t="s">
        <v>4</v>
      </c>
      <c r="B6" s="729"/>
      <c r="C6" s="729"/>
      <c r="D6" s="729"/>
      <c r="E6" s="729"/>
      <c r="F6" s="729"/>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571</v>
      </c>
      <c r="H7" s="835"/>
      <c r="I7" s="835"/>
      <c r="J7" s="835"/>
      <c r="K7" s="835"/>
      <c r="L7" s="835"/>
      <c r="M7" s="835"/>
      <c r="N7" s="835"/>
      <c r="O7" s="835"/>
      <c r="P7" s="835"/>
      <c r="Q7" s="835"/>
      <c r="R7" s="835"/>
      <c r="S7" s="835"/>
      <c r="T7" s="835"/>
      <c r="U7" s="835"/>
      <c r="V7" s="835"/>
      <c r="W7" s="835"/>
      <c r="X7" s="836"/>
      <c r="Y7" s="402" t="s">
        <v>503</v>
      </c>
      <c r="Z7" s="297"/>
      <c r="AA7" s="297"/>
      <c r="AB7" s="297"/>
      <c r="AC7" s="297"/>
      <c r="AD7" s="403"/>
      <c r="AE7" s="390" t="s">
        <v>572</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1" t="s">
        <v>377</v>
      </c>
      <c r="B8" s="832"/>
      <c r="C8" s="832"/>
      <c r="D8" s="832"/>
      <c r="E8" s="832"/>
      <c r="F8" s="833"/>
      <c r="G8" s="224" t="str">
        <f>入力規則等!A28</f>
        <v>観光立国、地方創生</v>
      </c>
      <c r="H8" s="225"/>
      <c r="I8" s="225"/>
      <c r="J8" s="225"/>
      <c r="K8" s="225"/>
      <c r="L8" s="225"/>
      <c r="M8" s="225"/>
      <c r="N8" s="225"/>
      <c r="O8" s="225"/>
      <c r="P8" s="225"/>
      <c r="Q8" s="225"/>
      <c r="R8" s="225"/>
      <c r="S8" s="225"/>
      <c r="T8" s="225"/>
      <c r="U8" s="225"/>
      <c r="V8" s="225"/>
      <c r="W8" s="225"/>
      <c r="X8" s="226"/>
      <c r="Y8" s="573" t="s">
        <v>378</v>
      </c>
      <c r="Z8" s="574"/>
      <c r="AA8" s="574"/>
      <c r="AB8" s="574"/>
      <c r="AC8" s="574"/>
      <c r="AD8" s="575"/>
      <c r="AE8" s="741"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644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89.75" customHeight="1" x14ac:dyDescent="0.15">
      <c r="A10" s="743" t="s">
        <v>30</v>
      </c>
      <c r="B10" s="744"/>
      <c r="C10" s="744"/>
      <c r="D10" s="744"/>
      <c r="E10" s="744"/>
      <c r="F10" s="744"/>
      <c r="G10" s="676" t="s">
        <v>872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4" t="s">
        <v>522</v>
      </c>
      <c r="Q12" s="299"/>
      <c r="R12" s="299"/>
      <c r="S12" s="299"/>
      <c r="T12" s="299"/>
      <c r="U12" s="299"/>
      <c r="V12" s="300"/>
      <c r="W12" s="304" t="s">
        <v>519</v>
      </c>
      <c r="X12" s="299"/>
      <c r="Y12" s="299"/>
      <c r="Z12" s="299"/>
      <c r="AA12" s="299"/>
      <c r="AB12" s="299"/>
      <c r="AC12" s="300"/>
      <c r="AD12" s="304" t="s">
        <v>514</v>
      </c>
      <c r="AE12" s="299"/>
      <c r="AF12" s="299"/>
      <c r="AG12" s="299"/>
      <c r="AH12" s="299"/>
      <c r="AI12" s="299"/>
      <c r="AJ12" s="300"/>
      <c r="AK12" s="304" t="s">
        <v>507</v>
      </c>
      <c r="AL12" s="299"/>
      <c r="AM12" s="299"/>
      <c r="AN12" s="299"/>
      <c r="AO12" s="299"/>
      <c r="AP12" s="299"/>
      <c r="AQ12" s="300"/>
      <c r="AR12" s="304" t="s">
        <v>505</v>
      </c>
      <c r="AS12" s="299"/>
      <c r="AT12" s="299"/>
      <c r="AU12" s="299"/>
      <c r="AV12" s="299"/>
      <c r="AW12" s="299"/>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9">
        <v>2160</v>
      </c>
      <c r="Q13" s="110"/>
      <c r="R13" s="110"/>
      <c r="S13" s="110"/>
      <c r="T13" s="110"/>
      <c r="U13" s="110"/>
      <c r="V13" s="111"/>
      <c r="W13" s="109">
        <v>1909</v>
      </c>
      <c r="X13" s="110"/>
      <c r="Y13" s="110"/>
      <c r="Z13" s="110"/>
      <c r="AA13" s="110"/>
      <c r="AB13" s="110"/>
      <c r="AC13" s="111"/>
      <c r="AD13" s="109">
        <v>3569.9</v>
      </c>
      <c r="AE13" s="110"/>
      <c r="AF13" s="110"/>
      <c r="AG13" s="110"/>
      <c r="AH13" s="110"/>
      <c r="AI13" s="110"/>
      <c r="AJ13" s="111"/>
      <c r="AK13" s="109">
        <v>2484.7999999999997</v>
      </c>
      <c r="AL13" s="110"/>
      <c r="AM13" s="110"/>
      <c r="AN13" s="110"/>
      <c r="AO13" s="110"/>
      <c r="AP13" s="110"/>
      <c r="AQ13" s="111"/>
      <c r="AR13" s="106"/>
      <c r="AS13" s="107"/>
      <c r="AT13" s="107"/>
      <c r="AU13" s="107"/>
      <c r="AV13" s="107"/>
      <c r="AW13" s="107"/>
      <c r="AX13" s="401"/>
    </row>
    <row r="14" spans="1:50" ht="21" customHeight="1" x14ac:dyDescent="0.15">
      <c r="A14" s="143"/>
      <c r="B14" s="144"/>
      <c r="C14" s="144"/>
      <c r="D14" s="144"/>
      <c r="E14" s="144"/>
      <c r="F14" s="145"/>
      <c r="G14" s="748"/>
      <c r="H14" s="749"/>
      <c r="I14" s="579" t="s">
        <v>8</v>
      </c>
      <c r="J14" s="633"/>
      <c r="K14" s="633"/>
      <c r="L14" s="633"/>
      <c r="M14" s="633"/>
      <c r="N14" s="633"/>
      <c r="O14" s="634"/>
      <c r="P14" s="109" t="s">
        <v>573</v>
      </c>
      <c r="Q14" s="110"/>
      <c r="R14" s="110"/>
      <c r="S14" s="110"/>
      <c r="T14" s="110"/>
      <c r="U14" s="110"/>
      <c r="V14" s="111"/>
      <c r="W14" s="109" t="s">
        <v>573</v>
      </c>
      <c r="X14" s="110"/>
      <c r="Y14" s="110"/>
      <c r="Z14" s="110"/>
      <c r="AA14" s="110"/>
      <c r="AB14" s="110"/>
      <c r="AC14" s="111"/>
      <c r="AD14" s="109" t="s">
        <v>562</v>
      </c>
      <c r="AE14" s="110"/>
      <c r="AF14" s="110"/>
      <c r="AG14" s="110"/>
      <c r="AH14" s="110"/>
      <c r="AI14" s="110"/>
      <c r="AJ14" s="111"/>
      <c r="AK14" s="109"/>
      <c r="AL14" s="110"/>
      <c r="AM14" s="110"/>
      <c r="AN14" s="110"/>
      <c r="AO14" s="110"/>
      <c r="AP14" s="110"/>
      <c r="AQ14" s="111"/>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9" t="s">
        <v>565</v>
      </c>
      <c r="Q15" s="110"/>
      <c r="R15" s="110"/>
      <c r="S15" s="110"/>
      <c r="T15" s="110"/>
      <c r="U15" s="110"/>
      <c r="V15" s="111"/>
      <c r="W15" s="109" t="s">
        <v>565</v>
      </c>
      <c r="X15" s="110"/>
      <c r="Y15" s="110"/>
      <c r="Z15" s="110"/>
      <c r="AA15" s="110"/>
      <c r="AB15" s="110"/>
      <c r="AC15" s="111"/>
      <c r="AD15" s="109" t="s">
        <v>565</v>
      </c>
      <c r="AE15" s="110"/>
      <c r="AF15" s="110"/>
      <c r="AG15" s="110"/>
      <c r="AH15" s="110"/>
      <c r="AI15" s="110"/>
      <c r="AJ15" s="111"/>
      <c r="AK15" s="109"/>
      <c r="AL15" s="110"/>
      <c r="AM15" s="110"/>
      <c r="AN15" s="110"/>
      <c r="AO15" s="110"/>
      <c r="AP15" s="110"/>
      <c r="AQ15" s="111"/>
      <c r="AR15" s="109"/>
      <c r="AS15" s="110"/>
      <c r="AT15" s="110"/>
      <c r="AU15" s="110"/>
      <c r="AV15" s="110"/>
      <c r="AW15" s="110"/>
      <c r="AX15" s="632"/>
    </row>
    <row r="16" spans="1:50" ht="21" customHeight="1" x14ac:dyDescent="0.15">
      <c r="A16" s="143"/>
      <c r="B16" s="144"/>
      <c r="C16" s="144"/>
      <c r="D16" s="144"/>
      <c r="E16" s="144"/>
      <c r="F16" s="145"/>
      <c r="G16" s="748"/>
      <c r="H16" s="749"/>
      <c r="I16" s="579" t="s">
        <v>52</v>
      </c>
      <c r="J16" s="580"/>
      <c r="K16" s="580"/>
      <c r="L16" s="580"/>
      <c r="M16" s="580"/>
      <c r="N16" s="580"/>
      <c r="O16" s="581"/>
      <c r="P16" s="109" t="s">
        <v>565</v>
      </c>
      <c r="Q16" s="110"/>
      <c r="R16" s="110"/>
      <c r="S16" s="110"/>
      <c r="T16" s="110"/>
      <c r="U16" s="110"/>
      <c r="V16" s="111"/>
      <c r="W16" s="109" t="s">
        <v>574</v>
      </c>
      <c r="X16" s="110"/>
      <c r="Y16" s="110"/>
      <c r="Z16" s="110"/>
      <c r="AA16" s="110"/>
      <c r="AB16" s="110"/>
      <c r="AC16" s="111"/>
      <c r="AD16" s="109" t="s">
        <v>575</v>
      </c>
      <c r="AE16" s="110"/>
      <c r="AF16" s="110"/>
      <c r="AG16" s="110"/>
      <c r="AH16" s="110"/>
      <c r="AI16" s="110"/>
      <c r="AJ16" s="111"/>
      <c r="AK16" s="109"/>
      <c r="AL16" s="110"/>
      <c r="AM16" s="110"/>
      <c r="AN16" s="110"/>
      <c r="AO16" s="110"/>
      <c r="AP16" s="110"/>
      <c r="AQ16" s="111"/>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9" t="s">
        <v>565</v>
      </c>
      <c r="Q17" s="110"/>
      <c r="R17" s="110"/>
      <c r="S17" s="110"/>
      <c r="T17" s="110"/>
      <c r="U17" s="110"/>
      <c r="V17" s="111"/>
      <c r="W17" s="109" t="s">
        <v>565</v>
      </c>
      <c r="X17" s="110"/>
      <c r="Y17" s="110"/>
      <c r="Z17" s="110"/>
      <c r="AA17" s="110"/>
      <c r="AB17" s="110"/>
      <c r="AC17" s="111"/>
      <c r="AD17" s="109" t="s">
        <v>565</v>
      </c>
      <c r="AE17" s="110"/>
      <c r="AF17" s="110"/>
      <c r="AG17" s="110"/>
      <c r="AH17" s="110"/>
      <c r="AI17" s="110"/>
      <c r="AJ17" s="111"/>
      <c r="AK17" s="109"/>
      <c r="AL17" s="110"/>
      <c r="AM17" s="110"/>
      <c r="AN17" s="110"/>
      <c r="AO17" s="110"/>
      <c r="AP17" s="110"/>
      <c r="AQ17" s="111"/>
      <c r="AR17" s="399"/>
      <c r="AS17" s="399"/>
      <c r="AT17" s="399"/>
      <c r="AU17" s="399"/>
      <c r="AV17" s="399"/>
      <c r="AW17" s="399"/>
      <c r="AX17" s="400"/>
    </row>
    <row r="18" spans="1:50" ht="24.75" customHeight="1" x14ac:dyDescent="0.15">
      <c r="A18" s="143"/>
      <c r="B18" s="144"/>
      <c r="C18" s="144"/>
      <c r="D18" s="144"/>
      <c r="E18" s="144"/>
      <c r="F18" s="145"/>
      <c r="G18" s="750"/>
      <c r="H18" s="751"/>
      <c r="I18" s="738" t="s">
        <v>20</v>
      </c>
      <c r="J18" s="739"/>
      <c r="K18" s="739"/>
      <c r="L18" s="739"/>
      <c r="M18" s="739"/>
      <c r="N18" s="739"/>
      <c r="O18" s="740"/>
      <c r="P18" s="115">
        <f>SUM(P13:V17)</f>
        <v>2160</v>
      </c>
      <c r="Q18" s="116"/>
      <c r="R18" s="116"/>
      <c r="S18" s="116"/>
      <c r="T18" s="116"/>
      <c r="U18" s="116"/>
      <c r="V18" s="117"/>
      <c r="W18" s="115">
        <f>SUM(W13:AC17)</f>
        <v>1909</v>
      </c>
      <c r="X18" s="116"/>
      <c r="Y18" s="116"/>
      <c r="Z18" s="116"/>
      <c r="AA18" s="116"/>
      <c r="AB18" s="116"/>
      <c r="AC18" s="117"/>
      <c r="AD18" s="115">
        <f>SUM(AD13:AJ17)</f>
        <v>3569.9</v>
      </c>
      <c r="AE18" s="116"/>
      <c r="AF18" s="116"/>
      <c r="AG18" s="116"/>
      <c r="AH18" s="116"/>
      <c r="AI18" s="116"/>
      <c r="AJ18" s="117"/>
      <c r="AK18" s="115">
        <f>SUM(AK13:AQ17)</f>
        <v>2484.7999999999997</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2095</v>
      </c>
      <c r="Q19" s="110"/>
      <c r="R19" s="110"/>
      <c r="S19" s="110"/>
      <c r="T19" s="110"/>
      <c r="U19" s="110"/>
      <c r="V19" s="111"/>
      <c r="W19" s="109">
        <v>1763</v>
      </c>
      <c r="X19" s="110"/>
      <c r="Y19" s="110"/>
      <c r="Z19" s="110"/>
      <c r="AA19" s="110"/>
      <c r="AB19" s="110"/>
      <c r="AC19" s="111"/>
      <c r="AD19" s="109">
        <v>3207</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0.96990740740740744</v>
      </c>
      <c r="Q20" s="543"/>
      <c r="R20" s="543"/>
      <c r="S20" s="543"/>
      <c r="T20" s="543"/>
      <c r="U20" s="543"/>
      <c r="V20" s="543"/>
      <c r="W20" s="543">
        <f t="shared" ref="W20" si="0">IF(W18=0, "-", SUM(W19)/W18)</f>
        <v>0.92352016762702982</v>
      </c>
      <c r="X20" s="543"/>
      <c r="Y20" s="543"/>
      <c r="Z20" s="543"/>
      <c r="AA20" s="543"/>
      <c r="AB20" s="543"/>
      <c r="AC20" s="543"/>
      <c r="AD20" s="543">
        <f t="shared" ref="AD20" si="1">IF(AD18=0, "-", SUM(AD19)/AD18)</f>
        <v>0.8983444914423373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1" t="s">
        <v>472</v>
      </c>
      <c r="H21" s="932"/>
      <c r="I21" s="932"/>
      <c r="J21" s="932"/>
      <c r="K21" s="932"/>
      <c r="L21" s="932"/>
      <c r="M21" s="932"/>
      <c r="N21" s="932"/>
      <c r="O21" s="932"/>
      <c r="P21" s="543">
        <f>IF(P19=0, "-", SUM(P19)/SUM(P13,P14))</f>
        <v>0.96990740740740744</v>
      </c>
      <c r="Q21" s="543"/>
      <c r="R21" s="543"/>
      <c r="S21" s="543"/>
      <c r="T21" s="543"/>
      <c r="U21" s="543"/>
      <c r="V21" s="543"/>
      <c r="W21" s="543">
        <f t="shared" ref="W21" si="2">IF(W19=0, "-", SUM(W19)/SUM(W13,W14))</f>
        <v>0.92352016762702982</v>
      </c>
      <c r="X21" s="543"/>
      <c r="Y21" s="543"/>
      <c r="Z21" s="543"/>
      <c r="AA21" s="543"/>
      <c r="AB21" s="543"/>
      <c r="AC21" s="543"/>
      <c r="AD21" s="543">
        <f t="shared" ref="AD21" si="3">IF(AD19=0, "-", SUM(AD19)/SUM(AD13,AD14))</f>
        <v>0.8983444914423373</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547</v>
      </c>
      <c r="B22" s="200"/>
      <c r="C22" s="200"/>
      <c r="D22" s="200"/>
      <c r="E22" s="200"/>
      <c r="F22" s="201"/>
      <c r="G22" s="184" t="s">
        <v>451</v>
      </c>
      <c r="H22" s="185"/>
      <c r="I22" s="185"/>
      <c r="J22" s="185"/>
      <c r="K22" s="185"/>
      <c r="L22" s="185"/>
      <c r="M22" s="185"/>
      <c r="N22" s="185"/>
      <c r="O22" s="186"/>
      <c r="P22" s="208" t="s">
        <v>508</v>
      </c>
      <c r="Q22" s="185"/>
      <c r="R22" s="185"/>
      <c r="S22" s="185"/>
      <c r="T22" s="185"/>
      <c r="U22" s="185"/>
      <c r="V22" s="186"/>
      <c r="W22" s="208" t="s">
        <v>504</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576</v>
      </c>
      <c r="H23" s="188"/>
      <c r="I23" s="188"/>
      <c r="J23" s="188"/>
      <c r="K23" s="188"/>
      <c r="L23" s="188"/>
      <c r="M23" s="188"/>
      <c r="N23" s="188"/>
      <c r="O23" s="189"/>
      <c r="P23" s="106">
        <v>2211</v>
      </c>
      <c r="Q23" s="107"/>
      <c r="R23" s="107"/>
      <c r="S23" s="107"/>
      <c r="T23" s="107"/>
      <c r="U23" s="107"/>
      <c r="V23" s="108"/>
      <c r="W23" s="106"/>
      <c r="X23" s="107"/>
      <c r="Y23" s="107"/>
      <c r="Z23" s="107"/>
      <c r="AA23" s="107"/>
      <c r="AB23" s="107"/>
      <c r="AC23" s="108"/>
      <c r="AD23" s="210" t="s">
        <v>558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577</v>
      </c>
      <c r="H24" s="191"/>
      <c r="I24" s="191"/>
      <c r="J24" s="191"/>
      <c r="K24" s="191"/>
      <c r="L24" s="191"/>
      <c r="M24" s="191"/>
      <c r="N24" s="191"/>
      <c r="O24" s="192"/>
      <c r="P24" s="109">
        <v>145</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578</v>
      </c>
      <c r="H25" s="191"/>
      <c r="I25" s="191"/>
      <c r="J25" s="191"/>
      <c r="K25" s="191"/>
      <c r="L25" s="191"/>
      <c r="M25" s="191"/>
      <c r="N25" s="191"/>
      <c r="O25" s="192"/>
      <c r="P25" s="109">
        <v>4</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579</v>
      </c>
      <c r="H26" s="191"/>
      <c r="I26" s="191"/>
      <c r="J26" s="191"/>
      <c r="K26" s="191"/>
      <c r="L26" s="191"/>
      <c r="M26" s="191"/>
      <c r="N26" s="191"/>
      <c r="O26" s="192"/>
      <c r="P26" s="109">
        <v>3</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580</v>
      </c>
      <c r="H27" s="191"/>
      <c r="I27" s="191"/>
      <c r="J27" s="191"/>
      <c r="K27" s="191"/>
      <c r="L27" s="191"/>
      <c r="M27" s="191"/>
      <c r="N27" s="191"/>
      <c r="O27" s="192"/>
      <c r="P27" s="109">
        <v>4</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455</v>
      </c>
      <c r="H28" s="194"/>
      <c r="I28" s="194"/>
      <c r="J28" s="194"/>
      <c r="K28" s="194"/>
      <c r="L28" s="194"/>
      <c r="M28" s="194"/>
      <c r="N28" s="194"/>
      <c r="O28" s="195"/>
      <c r="P28" s="115">
        <f>P29-SUM(P23:P27)</f>
        <v>117.79999999999973</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9">
        <f>AK13</f>
        <v>2484.7999999999997</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467</v>
      </c>
      <c r="B30" s="514"/>
      <c r="C30" s="514"/>
      <c r="D30" s="514"/>
      <c r="E30" s="514"/>
      <c r="F30" s="515"/>
      <c r="G30" s="651" t="s">
        <v>265</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523</v>
      </c>
      <c r="AF30" s="394"/>
      <c r="AG30" s="394"/>
      <c r="AH30" s="395"/>
      <c r="AI30" s="393" t="s">
        <v>520</v>
      </c>
      <c r="AJ30" s="394"/>
      <c r="AK30" s="394"/>
      <c r="AL30" s="395"/>
      <c r="AM30" s="396" t="s">
        <v>515</v>
      </c>
      <c r="AN30" s="396"/>
      <c r="AO30" s="396"/>
      <c r="AP30" s="393"/>
      <c r="AQ30" s="642" t="s">
        <v>353</v>
      </c>
      <c r="AR30" s="643"/>
      <c r="AS30" s="643"/>
      <c r="AT30" s="644"/>
      <c r="AU30" s="397" t="s">
        <v>253</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6"/>
      <c r="AC31" s="337"/>
      <c r="AD31" s="338"/>
      <c r="AE31" s="336"/>
      <c r="AF31" s="337"/>
      <c r="AG31" s="337"/>
      <c r="AH31" s="338"/>
      <c r="AI31" s="336"/>
      <c r="AJ31" s="337"/>
      <c r="AK31" s="337"/>
      <c r="AL31" s="338"/>
      <c r="AM31" s="383"/>
      <c r="AN31" s="383"/>
      <c r="AO31" s="383"/>
      <c r="AP31" s="336"/>
      <c r="AQ31" s="218">
        <v>32</v>
      </c>
      <c r="AR31" s="137"/>
      <c r="AS31" s="138" t="s">
        <v>354</v>
      </c>
      <c r="AT31" s="173"/>
      <c r="AU31" s="272" t="s">
        <v>565</v>
      </c>
      <c r="AV31" s="272"/>
      <c r="AW31" s="386" t="s">
        <v>300</v>
      </c>
      <c r="AX31" s="387"/>
    </row>
    <row r="32" spans="1:50" ht="29.25" customHeight="1" x14ac:dyDescent="0.15">
      <c r="A32" s="519"/>
      <c r="B32" s="517"/>
      <c r="C32" s="517"/>
      <c r="D32" s="517"/>
      <c r="E32" s="517"/>
      <c r="F32" s="518"/>
      <c r="G32" s="544" t="s">
        <v>581</v>
      </c>
      <c r="H32" s="545"/>
      <c r="I32" s="545"/>
      <c r="J32" s="545"/>
      <c r="K32" s="545"/>
      <c r="L32" s="545"/>
      <c r="M32" s="545"/>
      <c r="N32" s="545"/>
      <c r="O32" s="546"/>
      <c r="P32" s="162" t="s">
        <v>582</v>
      </c>
      <c r="Q32" s="162"/>
      <c r="R32" s="162"/>
      <c r="S32" s="162"/>
      <c r="T32" s="162"/>
      <c r="U32" s="162"/>
      <c r="V32" s="162"/>
      <c r="W32" s="162"/>
      <c r="X32" s="232"/>
      <c r="Y32" s="342" t="s">
        <v>12</v>
      </c>
      <c r="Z32" s="553"/>
      <c r="AA32" s="554"/>
      <c r="AB32" s="555" t="s">
        <v>583</v>
      </c>
      <c r="AC32" s="555"/>
      <c r="AD32" s="555"/>
      <c r="AE32" s="368">
        <v>71.319999999999993</v>
      </c>
      <c r="AF32" s="369"/>
      <c r="AG32" s="369"/>
      <c r="AH32" s="369"/>
      <c r="AI32" s="368">
        <v>38.1</v>
      </c>
      <c r="AJ32" s="369"/>
      <c r="AK32" s="369"/>
      <c r="AL32" s="369"/>
      <c r="AM32" s="368">
        <v>31.39</v>
      </c>
      <c r="AN32" s="369"/>
      <c r="AO32" s="369"/>
      <c r="AP32" s="369"/>
      <c r="AQ32" s="112" t="s">
        <v>565</v>
      </c>
      <c r="AR32" s="113"/>
      <c r="AS32" s="113"/>
      <c r="AT32" s="114"/>
      <c r="AU32" s="369" t="s">
        <v>565</v>
      </c>
      <c r="AV32" s="369"/>
      <c r="AW32" s="369"/>
      <c r="AX32" s="371"/>
    </row>
    <row r="33" spans="1:50" ht="29.2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583</v>
      </c>
      <c r="AC33" s="526"/>
      <c r="AD33" s="526"/>
      <c r="AE33" s="368">
        <v>80</v>
      </c>
      <c r="AF33" s="369"/>
      <c r="AG33" s="369"/>
      <c r="AH33" s="369"/>
      <c r="AI33" s="368">
        <v>80</v>
      </c>
      <c r="AJ33" s="369"/>
      <c r="AK33" s="369"/>
      <c r="AL33" s="369"/>
      <c r="AM33" s="368">
        <v>80</v>
      </c>
      <c r="AN33" s="369"/>
      <c r="AO33" s="369"/>
      <c r="AP33" s="369"/>
      <c r="AQ33" s="112">
        <v>80</v>
      </c>
      <c r="AR33" s="113"/>
      <c r="AS33" s="113"/>
      <c r="AT33" s="114"/>
      <c r="AU33" s="369" t="s">
        <v>573</v>
      </c>
      <c r="AV33" s="369"/>
      <c r="AW33" s="369"/>
      <c r="AX33" s="371"/>
    </row>
    <row r="34" spans="1:50" ht="29.2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501" t="s">
        <v>301</v>
      </c>
      <c r="AC34" s="501"/>
      <c r="AD34" s="501"/>
      <c r="AE34" s="368">
        <v>89.2</v>
      </c>
      <c r="AF34" s="369"/>
      <c r="AG34" s="369"/>
      <c r="AH34" s="369"/>
      <c r="AI34" s="368">
        <v>47.625</v>
      </c>
      <c r="AJ34" s="369"/>
      <c r="AK34" s="369"/>
      <c r="AL34" s="369"/>
      <c r="AM34" s="368">
        <v>39.200000000000003</v>
      </c>
      <c r="AN34" s="369"/>
      <c r="AO34" s="369"/>
      <c r="AP34" s="369"/>
      <c r="AQ34" s="112" t="s">
        <v>565</v>
      </c>
      <c r="AR34" s="113"/>
      <c r="AS34" s="113"/>
      <c r="AT34" s="114"/>
      <c r="AU34" s="369" t="s">
        <v>584</v>
      </c>
      <c r="AV34" s="369"/>
      <c r="AW34" s="369"/>
      <c r="AX34" s="371"/>
    </row>
    <row r="35" spans="1:50" ht="23.25" customHeight="1" x14ac:dyDescent="0.15">
      <c r="A35" s="902" t="s">
        <v>493</v>
      </c>
      <c r="B35" s="903"/>
      <c r="C35" s="903"/>
      <c r="D35" s="903"/>
      <c r="E35" s="903"/>
      <c r="F35" s="904"/>
      <c r="G35" s="908" t="s">
        <v>585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5" t="s">
        <v>467</v>
      </c>
      <c r="B37" s="646"/>
      <c r="C37" s="646"/>
      <c r="D37" s="646"/>
      <c r="E37" s="646"/>
      <c r="F37" s="647"/>
      <c r="G37" s="569" t="s">
        <v>265</v>
      </c>
      <c r="H37" s="388"/>
      <c r="I37" s="388"/>
      <c r="J37" s="388"/>
      <c r="K37" s="388"/>
      <c r="L37" s="388"/>
      <c r="M37" s="388"/>
      <c r="N37" s="388"/>
      <c r="O37" s="570"/>
      <c r="P37" s="635" t="s">
        <v>59</v>
      </c>
      <c r="Q37" s="388"/>
      <c r="R37" s="388"/>
      <c r="S37" s="388"/>
      <c r="T37" s="388"/>
      <c r="U37" s="388"/>
      <c r="V37" s="388"/>
      <c r="W37" s="388"/>
      <c r="X37" s="570"/>
      <c r="Y37" s="636"/>
      <c r="Z37" s="637"/>
      <c r="AA37" s="638"/>
      <c r="AB37" s="375" t="s">
        <v>11</v>
      </c>
      <c r="AC37" s="376"/>
      <c r="AD37" s="377"/>
      <c r="AE37" s="375" t="s">
        <v>523</v>
      </c>
      <c r="AF37" s="376"/>
      <c r="AG37" s="376"/>
      <c r="AH37" s="377"/>
      <c r="AI37" s="375" t="s">
        <v>520</v>
      </c>
      <c r="AJ37" s="376"/>
      <c r="AK37" s="376"/>
      <c r="AL37" s="377"/>
      <c r="AM37" s="382" t="s">
        <v>515</v>
      </c>
      <c r="AN37" s="382"/>
      <c r="AO37" s="382"/>
      <c r="AP37" s="375"/>
      <c r="AQ37" s="268" t="s">
        <v>353</v>
      </c>
      <c r="AR37" s="269"/>
      <c r="AS37" s="269"/>
      <c r="AT37" s="270"/>
      <c r="AU37" s="388" t="s">
        <v>253</v>
      </c>
      <c r="AV37" s="388"/>
      <c r="AW37" s="388"/>
      <c r="AX37" s="389"/>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6"/>
      <c r="AC38" s="337"/>
      <c r="AD38" s="338"/>
      <c r="AE38" s="336"/>
      <c r="AF38" s="337"/>
      <c r="AG38" s="337"/>
      <c r="AH38" s="338"/>
      <c r="AI38" s="336"/>
      <c r="AJ38" s="337"/>
      <c r="AK38" s="337"/>
      <c r="AL38" s="338"/>
      <c r="AM38" s="383"/>
      <c r="AN38" s="383"/>
      <c r="AO38" s="383"/>
      <c r="AP38" s="336"/>
      <c r="AQ38" s="218">
        <v>32</v>
      </c>
      <c r="AR38" s="137"/>
      <c r="AS38" s="138" t="s">
        <v>354</v>
      </c>
      <c r="AT38" s="173"/>
      <c r="AU38" s="272" t="s">
        <v>565</v>
      </c>
      <c r="AV38" s="272"/>
      <c r="AW38" s="386" t="s">
        <v>300</v>
      </c>
      <c r="AX38" s="387"/>
    </row>
    <row r="39" spans="1:50" ht="23.25" customHeight="1" x14ac:dyDescent="0.15">
      <c r="A39" s="519"/>
      <c r="B39" s="517"/>
      <c r="C39" s="517"/>
      <c r="D39" s="517"/>
      <c r="E39" s="517"/>
      <c r="F39" s="518"/>
      <c r="G39" s="544" t="s">
        <v>586</v>
      </c>
      <c r="H39" s="545"/>
      <c r="I39" s="545"/>
      <c r="J39" s="545"/>
      <c r="K39" s="545"/>
      <c r="L39" s="545"/>
      <c r="M39" s="545"/>
      <c r="N39" s="545"/>
      <c r="O39" s="546"/>
      <c r="P39" s="162" t="s">
        <v>587</v>
      </c>
      <c r="Q39" s="162"/>
      <c r="R39" s="162"/>
      <c r="S39" s="162"/>
      <c r="T39" s="162"/>
      <c r="U39" s="162"/>
      <c r="V39" s="162"/>
      <c r="W39" s="162"/>
      <c r="X39" s="232"/>
      <c r="Y39" s="342" t="s">
        <v>12</v>
      </c>
      <c r="Z39" s="553"/>
      <c r="AA39" s="554"/>
      <c r="AB39" s="555" t="s">
        <v>588</v>
      </c>
      <c r="AC39" s="555"/>
      <c r="AD39" s="555"/>
      <c r="AE39" s="368">
        <v>60</v>
      </c>
      <c r="AF39" s="369"/>
      <c r="AG39" s="369"/>
      <c r="AH39" s="369"/>
      <c r="AI39" s="368">
        <v>85</v>
      </c>
      <c r="AJ39" s="369"/>
      <c r="AK39" s="369"/>
      <c r="AL39" s="369"/>
      <c r="AM39" s="368">
        <v>108</v>
      </c>
      <c r="AN39" s="369"/>
      <c r="AO39" s="369"/>
      <c r="AP39" s="369"/>
      <c r="AQ39" s="112" t="s">
        <v>584</v>
      </c>
      <c r="AR39" s="113"/>
      <c r="AS39" s="113"/>
      <c r="AT39" s="114"/>
      <c r="AU39" s="369" t="s">
        <v>565</v>
      </c>
      <c r="AV39" s="369"/>
      <c r="AW39" s="369"/>
      <c r="AX39" s="371"/>
    </row>
    <row r="40" spans="1:50" ht="23.25"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t="s">
        <v>588</v>
      </c>
      <c r="AC40" s="526"/>
      <c r="AD40" s="526"/>
      <c r="AE40" s="368">
        <v>65</v>
      </c>
      <c r="AF40" s="369"/>
      <c r="AG40" s="369"/>
      <c r="AH40" s="369"/>
      <c r="AI40" s="368">
        <v>74</v>
      </c>
      <c r="AJ40" s="369"/>
      <c r="AK40" s="369"/>
      <c r="AL40" s="369"/>
      <c r="AM40" s="368">
        <v>83</v>
      </c>
      <c r="AN40" s="369"/>
      <c r="AO40" s="369"/>
      <c r="AP40" s="369"/>
      <c r="AQ40" s="112">
        <v>100</v>
      </c>
      <c r="AR40" s="113"/>
      <c r="AS40" s="113"/>
      <c r="AT40" s="114"/>
      <c r="AU40" s="369" t="s">
        <v>573</v>
      </c>
      <c r="AV40" s="369"/>
      <c r="AW40" s="369"/>
      <c r="AX40" s="371"/>
    </row>
    <row r="41" spans="1:50" ht="23.25"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7"/>
      <c r="Y41" s="304" t="s">
        <v>13</v>
      </c>
      <c r="Z41" s="299"/>
      <c r="AA41" s="300"/>
      <c r="AB41" s="501" t="s">
        <v>301</v>
      </c>
      <c r="AC41" s="501"/>
      <c r="AD41" s="501"/>
      <c r="AE41" s="368">
        <v>92.3</v>
      </c>
      <c r="AF41" s="369"/>
      <c r="AG41" s="369"/>
      <c r="AH41" s="369"/>
      <c r="AI41" s="368">
        <v>114.9</v>
      </c>
      <c r="AJ41" s="369"/>
      <c r="AK41" s="369"/>
      <c r="AL41" s="369"/>
      <c r="AM41" s="368">
        <v>130.1</v>
      </c>
      <c r="AN41" s="369"/>
      <c r="AO41" s="369"/>
      <c r="AP41" s="369"/>
      <c r="AQ41" s="112" t="s">
        <v>565</v>
      </c>
      <c r="AR41" s="113"/>
      <c r="AS41" s="113"/>
      <c r="AT41" s="114"/>
      <c r="AU41" s="369" t="s">
        <v>584</v>
      </c>
      <c r="AV41" s="369"/>
      <c r="AW41" s="369"/>
      <c r="AX41" s="371"/>
    </row>
    <row r="42" spans="1:50" ht="23.25" customHeight="1" x14ac:dyDescent="0.15">
      <c r="A42" s="902" t="s">
        <v>493</v>
      </c>
      <c r="B42" s="903"/>
      <c r="C42" s="903"/>
      <c r="D42" s="903"/>
      <c r="E42" s="903"/>
      <c r="F42" s="904"/>
      <c r="G42" s="908" t="s">
        <v>590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5" t="s">
        <v>467</v>
      </c>
      <c r="B44" s="646"/>
      <c r="C44" s="646"/>
      <c r="D44" s="646"/>
      <c r="E44" s="646"/>
      <c r="F44" s="647"/>
      <c r="G44" s="569" t="s">
        <v>265</v>
      </c>
      <c r="H44" s="388"/>
      <c r="I44" s="388"/>
      <c r="J44" s="388"/>
      <c r="K44" s="388"/>
      <c r="L44" s="388"/>
      <c r="M44" s="388"/>
      <c r="N44" s="388"/>
      <c r="O44" s="570"/>
      <c r="P44" s="635" t="s">
        <v>59</v>
      </c>
      <c r="Q44" s="388"/>
      <c r="R44" s="388"/>
      <c r="S44" s="388"/>
      <c r="T44" s="388"/>
      <c r="U44" s="388"/>
      <c r="V44" s="388"/>
      <c r="W44" s="388"/>
      <c r="X44" s="570"/>
      <c r="Y44" s="636"/>
      <c r="Z44" s="637"/>
      <c r="AA44" s="638"/>
      <c r="AB44" s="375" t="s">
        <v>11</v>
      </c>
      <c r="AC44" s="376"/>
      <c r="AD44" s="377"/>
      <c r="AE44" s="375" t="s">
        <v>523</v>
      </c>
      <c r="AF44" s="376"/>
      <c r="AG44" s="376"/>
      <c r="AH44" s="377"/>
      <c r="AI44" s="375" t="s">
        <v>520</v>
      </c>
      <c r="AJ44" s="376"/>
      <c r="AK44" s="376"/>
      <c r="AL44" s="377"/>
      <c r="AM44" s="382" t="s">
        <v>515</v>
      </c>
      <c r="AN44" s="382"/>
      <c r="AO44" s="382"/>
      <c r="AP44" s="375"/>
      <c r="AQ44" s="268" t="s">
        <v>353</v>
      </c>
      <c r="AR44" s="269"/>
      <c r="AS44" s="269"/>
      <c r="AT44" s="270"/>
      <c r="AU44" s="388" t="s">
        <v>253</v>
      </c>
      <c r="AV44" s="388"/>
      <c r="AW44" s="388"/>
      <c r="AX44" s="389"/>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6"/>
      <c r="AC45" s="337"/>
      <c r="AD45" s="338"/>
      <c r="AE45" s="336"/>
      <c r="AF45" s="337"/>
      <c r="AG45" s="337"/>
      <c r="AH45" s="338"/>
      <c r="AI45" s="336"/>
      <c r="AJ45" s="337"/>
      <c r="AK45" s="337"/>
      <c r="AL45" s="338"/>
      <c r="AM45" s="383"/>
      <c r="AN45" s="383"/>
      <c r="AO45" s="383"/>
      <c r="AP45" s="336"/>
      <c r="AQ45" s="218">
        <v>32</v>
      </c>
      <c r="AR45" s="137"/>
      <c r="AS45" s="138" t="s">
        <v>354</v>
      </c>
      <c r="AT45" s="173"/>
      <c r="AU45" s="272"/>
      <c r="AV45" s="272"/>
      <c r="AW45" s="386" t="s">
        <v>300</v>
      </c>
      <c r="AX45" s="387"/>
    </row>
    <row r="46" spans="1:50" ht="23.25" customHeight="1" x14ac:dyDescent="0.15">
      <c r="A46" s="519"/>
      <c r="B46" s="517"/>
      <c r="C46" s="517"/>
      <c r="D46" s="517"/>
      <c r="E46" s="517"/>
      <c r="F46" s="518"/>
      <c r="G46" s="544" t="s">
        <v>591</v>
      </c>
      <c r="H46" s="545"/>
      <c r="I46" s="545"/>
      <c r="J46" s="545"/>
      <c r="K46" s="545"/>
      <c r="L46" s="545"/>
      <c r="M46" s="545"/>
      <c r="N46" s="545"/>
      <c r="O46" s="546"/>
      <c r="P46" s="162" t="s">
        <v>592</v>
      </c>
      <c r="Q46" s="162"/>
      <c r="R46" s="162"/>
      <c r="S46" s="162"/>
      <c r="T46" s="162"/>
      <c r="U46" s="162"/>
      <c r="V46" s="162"/>
      <c r="W46" s="162"/>
      <c r="X46" s="232"/>
      <c r="Y46" s="342" t="s">
        <v>12</v>
      </c>
      <c r="Z46" s="553"/>
      <c r="AA46" s="554"/>
      <c r="AB46" s="555" t="s">
        <v>593</v>
      </c>
      <c r="AC46" s="555"/>
      <c r="AD46" s="555"/>
      <c r="AE46" s="368">
        <v>1.1000000000000001</v>
      </c>
      <c r="AF46" s="369"/>
      <c r="AG46" s="369"/>
      <c r="AH46" s="369"/>
      <c r="AI46" s="368">
        <v>1.2</v>
      </c>
      <c r="AJ46" s="369"/>
      <c r="AK46" s="369"/>
      <c r="AL46" s="369"/>
      <c r="AM46" s="368">
        <v>1.2549999999999999</v>
      </c>
      <c r="AN46" s="369"/>
      <c r="AO46" s="369"/>
      <c r="AP46" s="369"/>
      <c r="AQ46" s="112" t="s">
        <v>559</v>
      </c>
      <c r="AR46" s="113"/>
      <c r="AS46" s="113"/>
      <c r="AT46" s="114"/>
      <c r="AU46" s="369" t="s">
        <v>559</v>
      </c>
      <c r="AV46" s="369"/>
      <c r="AW46" s="369"/>
      <c r="AX46" s="371"/>
    </row>
    <row r="47" spans="1:50" ht="23.25"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t="s">
        <v>593</v>
      </c>
      <c r="AC47" s="526"/>
      <c r="AD47" s="526"/>
      <c r="AE47" s="368">
        <v>2</v>
      </c>
      <c r="AF47" s="369"/>
      <c r="AG47" s="369"/>
      <c r="AH47" s="369"/>
      <c r="AI47" s="368">
        <v>2</v>
      </c>
      <c r="AJ47" s="369"/>
      <c r="AK47" s="369"/>
      <c r="AL47" s="369"/>
      <c r="AM47" s="368">
        <v>2</v>
      </c>
      <c r="AN47" s="369"/>
      <c r="AO47" s="369"/>
      <c r="AP47" s="369"/>
      <c r="AQ47" s="112">
        <v>2</v>
      </c>
      <c r="AR47" s="113"/>
      <c r="AS47" s="113"/>
      <c r="AT47" s="114"/>
      <c r="AU47" s="369" t="s">
        <v>559</v>
      </c>
      <c r="AV47" s="369"/>
      <c r="AW47" s="369"/>
      <c r="AX47" s="371"/>
    </row>
    <row r="48" spans="1:50" ht="23.25"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7"/>
      <c r="Y48" s="304" t="s">
        <v>13</v>
      </c>
      <c r="Z48" s="299"/>
      <c r="AA48" s="300"/>
      <c r="AB48" s="501" t="s">
        <v>301</v>
      </c>
      <c r="AC48" s="501"/>
      <c r="AD48" s="501"/>
      <c r="AE48" s="368">
        <v>56.5</v>
      </c>
      <c r="AF48" s="369"/>
      <c r="AG48" s="369"/>
      <c r="AH48" s="369"/>
      <c r="AI48" s="368">
        <v>60</v>
      </c>
      <c r="AJ48" s="369"/>
      <c r="AK48" s="369"/>
      <c r="AL48" s="369"/>
      <c r="AM48" s="368">
        <v>63</v>
      </c>
      <c r="AN48" s="369"/>
      <c r="AO48" s="369"/>
      <c r="AP48" s="369"/>
      <c r="AQ48" s="112" t="s">
        <v>559</v>
      </c>
      <c r="AR48" s="113"/>
      <c r="AS48" s="113"/>
      <c r="AT48" s="114"/>
      <c r="AU48" s="369" t="s">
        <v>559</v>
      </c>
      <c r="AV48" s="369"/>
      <c r="AW48" s="369"/>
      <c r="AX48" s="371"/>
    </row>
    <row r="49" spans="1:50" ht="23.25" customHeight="1" x14ac:dyDescent="0.15">
      <c r="A49" s="902" t="s">
        <v>493</v>
      </c>
      <c r="B49" s="903"/>
      <c r="C49" s="903"/>
      <c r="D49" s="903"/>
      <c r="E49" s="903"/>
      <c r="F49" s="904"/>
      <c r="G49" s="908" t="s">
        <v>589</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467</v>
      </c>
      <c r="B51" s="517"/>
      <c r="C51" s="517"/>
      <c r="D51" s="517"/>
      <c r="E51" s="517"/>
      <c r="F51" s="518"/>
      <c r="G51" s="569" t="s">
        <v>265</v>
      </c>
      <c r="H51" s="388"/>
      <c r="I51" s="388"/>
      <c r="J51" s="388"/>
      <c r="K51" s="388"/>
      <c r="L51" s="388"/>
      <c r="M51" s="388"/>
      <c r="N51" s="388"/>
      <c r="O51" s="570"/>
      <c r="P51" s="635" t="s">
        <v>59</v>
      </c>
      <c r="Q51" s="388"/>
      <c r="R51" s="388"/>
      <c r="S51" s="388"/>
      <c r="T51" s="388"/>
      <c r="U51" s="388"/>
      <c r="V51" s="388"/>
      <c r="W51" s="388"/>
      <c r="X51" s="570"/>
      <c r="Y51" s="636"/>
      <c r="Z51" s="637"/>
      <c r="AA51" s="638"/>
      <c r="AB51" s="375" t="s">
        <v>11</v>
      </c>
      <c r="AC51" s="376"/>
      <c r="AD51" s="377"/>
      <c r="AE51" s="375" t="s">
        <v>523</v>
      </c>
      <c r="AF51" s="376"/>
      <c r="AG51" s="376"/>
      <c r="AH51" s="377"/>
      <c r="AI51" s="375" t="s">
        <v>520</v>
      </c>
      <c r="AJ51" s="376"/>
      <c r="AK51" s="376"/>
      <c r="AL51" s="377"/>
      <c r="AM51" s="382" t="s">
        <v>516</v>
      </c>
      <c r="AN51" s="382"/>
      <c r="AO51" s="382"/>
      <c r="AP51" s="375"/>
      <c r="AQ51" s="268" t="s">
        <v>353</v>
      </c>
      <c r="AR51" s="269"/>
      <c r="AS51" s="269"/>
      <c r="AT51" s="270"/>
      <c r="AU51" s="384" t="s">
        <v>253</v>
      </c>
      <c r="AV51" s="384"/>
      <c r="AW51" s="384"/>
      <c r="AX51" s="385"/>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6"/>
      <c r="AC52" s="337"/>
      <c r="AD52" s="338"/>
      <c r="AE52" s="336"/>
      <c r="AF52" s="337"/>
      <c r="AG52" s="337"/>
      <c r="AH52" s="338"/>
      <c r="AI52" s="336"/>
      <c r="AJ52" s="337"/>
      <c r="AK52" s="337"/>
      <c r="AL52" s="338"/>
      <c r="AM52" s="383"/>
      <c r="AN52" s="383"/>
      <c r="AO52" s="383"/>
      <c r="AP52" s="336"/>
      <c r="AQ52" s="218">
        <v>30</v>
      </c>
      <c r="AR52" s="137"/>
      <c r="AS52" s="138" t="s">
        <v>354</v>
      </c>
      <c r="AT52" s="173"/>
      <c r="AU52" s="272">
        <v>32</v>
      </c>
      <c r="AV52" s="272"/>
      <c r="AW52" s="386" t="s">
        <v>300</v>
      </c>
      <c r="AX52" s="387"/>
    </row>
    <row r="53" spans="1:50" ht="23.25" customHeight="1" x14ac:dyDescent="0.15">
      <c r="A53" s="519"/>
      <c r="B53" s="517"/>
      <c r="C53" s="517"/>
      <c r="D53" s="517"/>
      <c r="E53" s="517"/>
      <c r="F53" s="518"/>
      <c r="G53" s="544" t="s">
        <v>645</v>
      </c>
      <c r="H53" s="545"/>
      <c r="I53" s="545"/>
      <c r="J53" s="545"/>
      <c r="K53" s="545"/>
      <c r="L53" s="545"/>
      <c r="M53" s="545"/>
      <c r="N53" s="545"/>
      <c r="O53" s="546"/>
      <c r="P53" s="162" t="s">
        <v>646</v>
      </c>
      <c r="Q53" s="162"/>
      <c r="R53" s="162"/>
      <c r="S53" s="162"/>
      <c r="T53" s="162"/>
      <c r="U53" s="162"/>
      <c r="V53" s="162"/>
      <c r="W53" s="162"/>
      <c r="X53" s="232"/>
      <c r="Y53" s="342" t="s">
        <v>12</v>
      </c>
      <c r="Z53" s="553"/>
      <c r="AA53" s="554"/>
      <c r="AB53" s="555" t="s">
        <v>583</v>
      </c>
      <c r="AC53" s="555"/>
      <c r="AD53" s="555"/>
      <c r="AE53" s="368" t="s">
        <v>647</v>
      </c>
      <c r="AF53" s="369"/>
      <c r="AG53" s="369"/>
      <c r="AH53" s="369"/>
      <c r="AI53" s="368">
        <v>44</v>
      </c>
      <c r="AJ53" s="369"/>
      <c r="AK53" s="369"/>
      <c r="AL53" s="369"/>
      <c r="AM53" s="368">
        <v>0</v>
      </c>
      <c r="AN53" s="369"/>
      <c r="AO53" s="369"/>
      <c r="AP53" s="369"/>
      <c r="AQ53" s="112" t="s">
        <v>809</v>
      </c>
      <c r="AR53" s="113"/>
      <c r="AS53" s="113"/>
      <c r="AT53" s="114"/>
      <c r="AU53" s="369"/>
      <c r="AV53" s="369"/>
      <c r="AW53" s="369"/>
      <c r="AX53" s="371"/>
    </row>
    <row r="54" spans="1:50" ht="23.25"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t="s">
        <v>583</v>
      </c>
      <c r="AC54" s="526"/>
      <c r="AD54" s="526"/>
      <c r="AE54" s="368">
        <v>100</v>
      </c>
      <c r="AF54" s="369"/>
      <c r="AG54" s="369"/>
      <c r="AH54" s="369"/>
      <c r="AI54" s="368">
        <v>100</v>
      </c>
      <c r="AJ54" s="369"/>
      <c r="AK54" s="369"/>
      <c r="AL54" s="369"/>
      <c r="AM54" s="368">
        <v>100</v>
      </c>
      <c r="AN54" s="369"/>
      <c r="AO54" s="369"/>
      <c r="AP54" s="369"/>
      <c r="AQ54" s="112">
        <v>100</v>
      </c>
      <c r="AR54" s="113"/>
      <c r="AS54" s="113"/>
      <c r="AT54" s="114"/>
      <c r="AU54" s="369">
        <v>100</v>
      </c>
      <c r="AV54" s="369"/>
      <c r="AW54" s="369"/>
      <c r="AX54" s="371"/>
    </row>
    <row r="55" spans="1:50" ht="23.25"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7"/>
      <c r="Y55" s="304" t="s">
        <v>13</v>
      </c>
      <c r="Z55" s="299"/>
      <c r="AA55" s="300"/>
      <c r="AB55" s="465" t="s">
        <v>14</v>
      </c>
      <c r="AC55" s="465"/>
      <c r="AD55" s="465"/>
      <c r="AE55" s="368" t="s">
        <v>647</v>
      </c>
      <c r="AF55" s="369"/>
      <c r="AG55" s="369"/>
      <c r="AH55" s="369"/>
      <c r="AI55" s="368">
        <v>44</v>
      </c>
      <c r="AJ55" s="369"/>
      <c r="AK55" s="369"/>
      <c r="AL55" s="369"/>
      <c r="AM55" s="368">
        <v>0</v>
      </c>
      <c r="AN55" s="369"/>
      <c r="AO55" s="369"/>
      <c r="AP55" s="369"/>
      <c r="AQ55" s="112" t="s">
        <v>809</v>
      </c>
      <c r="AR55" s="113"/>
      <c r="AS55" s="113"/>
      <c r="AT55" s="114"/>
      <c r="AU55" s="369"/>
      <c r="AV55" s="369"/>
      <c r="AW55" s="369"/>
      <c r="AX55" s="371"/>
    </row>
    <row r="56" spans="1:50" ht="23.25" customHeight="1" x14ac:dyDescent="0.15">
      <c r="A56" s="902" t="s">
        <v>493</v>
      </c>
      <c r="B56" s="903"/>
      <c r="C56" s="903"/>
      <c r="D56" s="903"/>
      <c r="E56" s="903"/>
      <c r="F56" s="904"/>
      <c r="G56" s="908" t="s">
        <v>648</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467</v>
      </c>
      <c r="B58" s="517"/>
      <c r="C58" s="517"/>
      <c r="D58" s="517"/>
      <c r="E58" s="517"/>
      <c r="F58" s="518"/>
      <c r="G58" s="569" t="s">
        <v>265</v>
      </c>
      <c r="H58" s="388"/>
      <c r="I58" s="388"/>
      <c r="J58" s="388"/>
      <c r="K58" s="388"/>
      <c r="L58" s="388"/>
      <c r="M58" s="388"/>
      <c r="N58" s="388"/>
      <c r="O58" s="570"/>
      <c r="P58" s="635" t="s">
        <v>59</v>
      </c>
      <c r="Q58" s="388"/>
      <c r="R58" s="388"/>
      <c r="S58" s="388"/>
      <c r="T58" s="388"/>
      <c r="U58" s="388"/>
      <c r="V58" s="388"/>
      <c r="W58" s="388"/>
      <c r="X58" s="570"/>
      <c r="Y58" s="636"/>
      <c r="Z58" s="637"/>
      <c r="AA58" s="638"/>
      <c r="AB58" s="375" t="s">
        <v>11</v>
      </c>
      <c r="AC58" s="376"/>
      <c r="AD58" s="377"/>
      <c r="AE58" s="375" t="s">
        <v>524</v>
      </c>
      <c r="AF58" s="376"/>
      <c r="AG58" s="376"/>
      <c r="AH58" s="377"/>
      <c r="AI58" s="375" t="s">
        <v>520</v>
      </c>
      <c r="AJ58" s="376"/>
      <c r="AK58" s="376"/>
      <c r="AL58" s="377"/>
      <c r="AM58" s="382" t="s">
        <v>515</v>
      </c>
      <c r="AN58" s="382"/>
      <c r="AO58" s="382"/>
      <c r="AP58" s="375"/>
      <c r="AQ58" s="268" t="s">
        <v>353</v>
      </c>
      <c r="AR58" s="269"/>
      <c r="AS58" s="269"/>
      <c r="AT58" s="270"/>
      <c r="AU58" s="384" t="s">
        <v>253</v>
      </c>
      <c r="AV58" s="384"/>
      <c r="AW58" s="384"/>
      <c r="AX58" s="385"/>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6"/>
      <c r="AC59" s="337"/>
      <c r="AD59" s="338"/>
      <c r="AE59" s="336"/>
      <c r="AF59" s="337"/>
      <c r="AG59" s="337"/>
      <c r="AH59" s="338"/>
      <c r="AI59" s="336"/>
      <c r="AJ59" s="337"/>
      <c r="AK59" s="337"/>
      <c r="AL59" s="338"/>
      <c r="AM59" s="383"/>
      <c r="AN59" s="383"/>
      <c r="AO59" s="383"/>
      <c r="AP59" s="336"/>
      <c r="AQ59" s="218">
        <v>32</v>
      </c>
      <c r="AR59" s="137"/>
      <c r="AS59" s="138" t="s">
        <v>354</v>
      </c>
      <c r="AT59" s="173"/>
      <c r="AU59" s="272"/>
      <c r="AV59" s="272"/>
      <c r="AW59" s="386" t="s">
        <v>300</v>
      </c>
      <c r="AX59" s="387"/>
    </row>
    <row r="60" spans="1:50" ht="30" customHeight="1" x14ac:dyDescent="0.15">
      <c r="A60" s="519"/>
      <c r="B60" s="517"/>
      <c r="C60" s="517"/>
      <c r="D60" s="517"/>
      <c r="E60" s="517"/>
      <c r="F60" s="518"/>
      <c r="G60" s="544" t="s">
        <v>814</v>
      </c>
      <c r="H60" s="545"/>
      <c r="I60" s="545"/>
      <c r="J60" s="545"/>
      <c r="K60" s="545"/>
      <c r="L60" s="545"/>
      <c r="M60" s="545"/>
      <c r="N60" s="545"/>
      <c r="O60" s="546"/>
      <c r="P60" s="162" t="s">
        <v>815</v>
      </c>
      <c r="Q60" s="162"/>
      <c r="R60" s="162"/>
      <c r="S60" s="162"/>
      <c r="T60" s="162"/>
      <c r="U60" s="162"/>
      <c r="V60" s="162"/>
      <c r="W60" s="162"/>
      <c r="X60" s="232"/>
      <c r="Y60" s="342" t="s">
        <v>12</v>
      </c>
      <c r="Z60" s="553"/>
      <c r="AA60" s="554"/>
      <c r="AB60" s="555" t="s">
        <v>818</v>
      </c>
      <c r="AC60" s="555"/>
      <c r="AD60" s="555"/>
      <c r="AE60" s="368" t="s">
        <v>817</v>
      </c>
      <c r="AF60" s="369"/>
      <c r="AG60" s="369"/>
      <c r="AH60" s="369"/>
      <c r="AI60" s="368">
        <v>97.2</v>
      </c>
      <c r="AJ60" s="369"/>
      <c r="AK60" s="369"/>
      <c r="AL60" s="369"/>
      <c r="AM60" s="368">
        <v>100</v>
      </c>
      <c r="AN60" s="369"/>
      <c r="AO60" s="369"/>
      <c r="AP60" s="369"/>
      <c r="AQ60" s="112" t="s">
        <v>816</v>
      </c>
      <c r="AR60" s="113"/>
      <c r="AS60" s="113"/>
      <c r="AT60" s="114"/>
      <c r="AU60" s="369" t="s">
        <v>816</v>
      </c>
      <c r="AV60" s="369"/>
      <c r="AW60" s="369"/>
      <c r="AX60" s="371"/>
    </row>
    <row r="61" spans="1:50" ht="30"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t="s">
        <v>819</v>
      </c>
      <c r="AC61" s="526"/>
      <c r="AD61" s="526"/>
      <c r="AE61" s="368" t="s">
        <v>816</v>
      </c>
      <c r="AF61" s="369"/>
      <c r="AG61" s="369"/>
      <c r="AH61" s="369"/>
      <c r="AI61" s="368">
        <v>80</v>
      </c>
      <c r="AJ61" s="369"/>
      <c r="AK61" s="369"/>
      <c r="AL61" s="369"/>
      <c r="AM61" s="368">
        <v>80</v>
      </c>
      <c r="AN61" s="369"/>
      <c r="AO61" s="369"/>
      <c r="AP61" s="369"/>
      <c r="AQ61" s="112">
        <v>80</v>
      </c>
      <c r="AR61" s="113"/>
      <c r="AS61" s="113"/>
      <c r="AT61" s="114"/>
      <c r="AU61" s="369" t="s">
        <v>816</v>
      </c>
      <c r="AV61" s="369"/>
      <c r="AW61" s="369"/>
      <c r="AX61" s="371"/>
    </row>
    <row r="62" spans="1:50" ht="30"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501" t="s">
        <v>14</v>
      </c>
      <c r="AC62" s="501"/>
      <c r="AD62" s="501"/>
      <c r="AE62" s="368" t="s">
        <v>816</v>
      </c>
      <c r="AF62" s="369"/>
      <c r="AG62" s="369"/>
      <c r="AH62" s="369"/>
      <c r="AI62" s="368">
        <v>121</v>
      </c>
      <c r="AJ62" s="369"/>
      <c r="AK62" s="369"/>
      <c r="AL62" s="369"/>
      <c r="AM62" s="368">
        <v>125</v>
      </c>
      <c r="AN62" s="369"/>
      <c r="AO62" s="369"/>
      <c r="AP62" s="369"/>
      <c r="AQ62" s="112" t="s">
        <v>816</v>
      </c>
      <c r="AR62" s="113"/>
      <c r="AS62" s="113"/>
      <c r="AT62" s="114"/>
      <c r="AU62" s="369" t="s">
        <v>816</v>
      </c>
      <c r="AV62" s="369"/>
      <c r="AW62" s="369"/>
      <c r="AX62" s="371"/>
    </row>
    <row r="63" spans="1:50" ht="23.25" customHeight="1" x14ac:dyDescent="0.15">
      <c r="A63" s="902" t="s">
        <v>493</v>
      </c>
      <c r="B63" s="903"/>
      <c r="C63" s="903"/>
      <c r="D63" s="903"/>
      <c r="E63" s="903"/>
      <c r="F63" s="904"/>
      <c r="G63" s="908" t="s">
        <v>813</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468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463</v>
      </c>
      <c r="X65" s="875"/>
      <c r="Y65" s="878"/>
      <c r="Z65" s="878"/>
      <c r="AA65" s="879"/>
      <c r="AB65" s="872" t="s">
        <v>11</v>
      </c>
      <c r="AC65" s="868"/>
      <c r="AD65" s="869"/>
      <c r="AE65" s="375" t="s">
        <v>523</v>
      </c>
      <c r="AF65" s="376"/>
      <c r="AG65" s="376"/>
      <c r="AH65" s="377"/>
      <c r="AI65" s="375" t="s">
        <v>520</v>
      </c>
      <c r="AJ65" s="376"/>
      <c r="AK65" s="376"/>
      <c r="AL65" s="377"/>
      <c r="AM65" s="382" t="s">
        <v>515</v>
      </c>
      <c r="AN65" s="382"/>
      <c r="AO65" s="382"/>
      <c r="AP65" s="375"/>
      <c r="AQ65" s="872" t="s">
        <v>353</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3"/>
      <c r="AN66" s="383"/>
      <c r="AO66" s="383"/>
      <c r="AP66" s="336"/>
      <c r="AQ66" s="271"/>
      <c r="AR66" s="272"/>
      <c r="AS66" s="870" t="s">
        <v>354</v>
      </c>
      <c r="AT66" s="871"/>
      <c r="AU66" s="272"/>
      <c r="AV66" s="272"/>
      <c r="AW66" s="870" t="s">
        <v>466</v>
      </c>
      <c r="AX66" s="983"/>
    </row>
    <row r="67" spans="1:50" ht="23.25" hidden="1" customHeight="1" x14ac:dyDescent="0.15">
      <c r="A67" s="856"/>
      <c r="B67" s="857"/>
      <c r="C67" s="857"/>
      <c r="D67" s="857"/>
      <c r="E67" s="857"/>
      <c r="F67" s="858"/>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483</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5" t="s">
        <v>54</v>
      </c>
      <c r="Z68" s="185"/>
      <c r="AA68" s="186"/>
      <c r="AB68" s="979" t="s">
        <v>483</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5" t="s">
        <v>13</v>
      </c>
      <c r="Z69" s="185"/>
      <c r="AA69" s="186"/>
      <c r="AB69" s="980" t="s">
        <v>484</v>
      </c>
      <c r="AC69" s="980"/>
      <c r="AD69" s="980"/>
      <c r="AE69" s="372"/>
      <c r="AF69" s="373"/>
      <c r="AG69" s="373"/>
      <c r="AH69" s="373"/>
      <c r="AI69" s="372"/>
      <c r="AJ69" s="373"/>
      <c r="AK69" s="373"/>
      <c r="AL69" s="373"/>
      <c r="AM69" s="372"/>
      <c r="AN69" s="373"/>
      <c r="AO69" s="373"/>
      <c r="AP69" s="373"/>
      <c r="AQ69" s="368"/>
      <c r="AR69" s="369"/>
      <c r="AS69" s="369"/>
      <c r="AT69" s="370"/>
      <c r="AU69" s="369"/>
      <c r="AV69" s="369"/>
      <c r="AW69" s="369"/>
      <c r="AX69" s="371"/>
    </row>
    <row r="70" spans="1:50" ht="23.25" hidden="1" customHeight="1" x14ac:dyDescent="0.15">
      <c r="A70" s="856" t="s">
        <v>473</v>
      </c>
      <c r="B70" s="857"/>
      <c r="C70" s="857"/>
      <c r="D70" s="857"/>
      <c r="E70" s="857"/>
      <c r="F70" s="858"/>
      <c r="G70" s="944" t="s">
        <v>356</v>
      </c>
      <c r="H70" s="945"/>
      <c r="I70" s="945"/>
      <c r="J70" s="945"/>
      <c r="K70" s="945"/>
      <c r="L70" s="945"/>
      <c r="M70" s="945"/>
      <c r="N70" s="945"/>
      <c r="O70" s="945"/>
      <c r="P70" s="945"/>
      <c r="Q70" s="945"/>
      <c r="R70" s="945"/>
      <c r="S70" s="945"/>
      <c r="T70" s="945"/>
      <c r="U70" s="945"/>
      <c r="V70" s="945"/>
      <c r="W70" s="948" t="s">
        <v>482</v>
      </c>
      <c r="X70" s="949"/>
      <c r="Y70" s="954" t="s">
        <v>12</v>
      </c>
      <c r="Z70" s="954"/>
      <c r="AA70" s="955"/>
      <c r="AB70" s="956" t="s">
        <v>483</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5" t="s">
        <v>54</v>
      </c>
      <c r="Z71" s="185"/>
      <c r="AA71" s="186"/>
      <c r="AB71" s="979" t="s">
        <v>483</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5" t="s">
        <v>13</v>
      </c>
      <c r="Z72" s="185"/>
      <c r="AA72" s="186"/>
      <c r="AB72" s="980" t="s">
        <v>484</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468</v>
      </c>
      <c r="B73" s="843"/>
      <c r="C73" s="843"/>
      <c r="D73" s="843"/>
      <c r="E73" s="843"/>
      <c r="F73" s="844"/>
      <c r="G73" s="814"/>
      <c r="H73" s="170" t="s">
        <v>265</v>
      </c>
      <c r="I73" s="170"/>
      <c r="J73" s="170"/>
      <c r="K73" s="170"/>
      <c r="L73" s="170"/>
      <c r="M73" s="170"/>
      <c r="N73" s="170"/>
      <c r="O73" s="171"/>
      <c r="P73" s="177" t="s">
        <v>59</v>
      </c>
      <c r="Q73" s="170"/>
      <c r="R73" s="170"/>
      <c r="S73" s="170"/>
      <c r="T73" s="170"/>
      <c r="U73" s="170"/>
      <c r="V73" s="170"/>
      <c r="W73" s="170"/>
      <c r="X73" s="171"/>
      <c r="Y73" s="816"/>
      <c r="Z73" s="817"/>
      <c r="AA73" s="818"/>
      <c r="AB73" s="177" t="s">
        <v>11</v>
      </c>
      <c r="AC73" s="170"/>
      <c r="AD73" s="171"/>
      <c r="AE73" s="375" t="s">
        <v>523</v>
      </c>
      <c r="AF73" s="376"/>
      <c r="AG73" s="376"/>
      <c r="AH73" s="377"/>
      <c r="AI73" s="375" t="s">
        <v>520</v>
      </c>
      <c r="AJ73" s="376"/>
      <c r="AK73" s="376"/>
      <c r="AL73" s="377"/>
      <c r="AM73" s="382" t="s">
        <v>515</v>
      </c>
      <c r="AN73" s="382"/>
      <c r="AO73" s="382"/>
      <c r="AP73" s="375"/>
      <c r="AQ73" s="177" t="s">
        <v>353</v>
      </c>
      <c r="AR73" s="170"/>
      <c r="AS73" s="170"/>
      <c r="AT73" s="171"/>
      <c r="AU73" s="274" t="s">
        <v>253</v>
      </c>
      <c r="AV73" s="135"/>
      <c r="AW73" s="135"/>
      <c r="AX73" s="136"/>
    </row>
    <row r="74" spans="1:50" ht="18.75" hidden="1" customHeight="1" x14ac:dyDescent="0.15">
      <c r="A74" s="845"/>
      <c r="B74" s="846"/>
      <c r="C74" s="846"/>
      <c r="D74" s="846"/>
      <c r="E74" s="846"/>
      <c r="F74" s="847"/>
      <c r="G74" s="81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6"/>
      <c r="AF74" s="337"/>
      <c r="AG74" s="337"/>
      <c r="AH74" s="338"/>
      <c r="AI74" s="336"/>
      <c r="AJ74" s="337"/>
      <c r="AK74" s="337"/>
      <c r="AL74" s="338"/>
      <c r="AM74" s="383"/>
      <c r="AN74" s="383"/>
      <c r="AO74" s="383"/>
      <c r="AP74" s="336"/>
      <c r="AQ74" s="218"/>
      <c r="AR74" s="137"/>
      <c r="AS74" s="138" t="s">
        <v>354</v>
      </c>
      <c r="AT74" s="173"/>
      <c r="AU74" s="218"/>
      <c r="AV74" s="137"/>
      <c r="AW74" s="138" t="s">
        <v>300</v>
      </c>
      <c r="AX74" s="139"/>
    </row>
    <row r="75" spans="1:50" ht="23.25" hidden="1" customHeight="1" x14ac:dyDescent="0.15">
      <c r="A75" s="845"/>
      <c r="B75" s="846"/>
      <c r="C75" s="846"/>
      <c r="D75" s="846"/>
      <c r="E75" s="846"/>
      <c r="F75" s="847"/>
      <c r="G75" s="789"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45"/>
      <c r="B76" s="846"/>
      <c r="C76" s="846"/>
      <c r="D76" s="846"/>
      <c r="E76" s="846"/>
      <c r="F76" s="847"/>
      <c r="G76" s="79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45"/>
      <c r="B77" s="846"/>
      <c r="C77" s="846"/>
      <c r="D77" s="846"/>
      <c r="E77" s="846"/>
      <c r="F77" s="847"/>
      <c r="G77" s="79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8"/>
      <c r="AF77" s="379"/>
      <c r="AG77" s="379"/>
      <c r="AH77" s="379"/>
      <c r="AI77" s="378"/>
      <c r="AJ77" s="379"/>
      <c r="AK77" s="379"/>
      <c r="AL77" s="379"/>
      <c r="AM77" s="378"/>
      <c r="AN77" s="379"/>
      <c r="AO77" s="379"/>
      <c r="AP77" s="379"/>
      <c r="AQ77" s="112"/>
      <c r="AR77" s="113"/>
      <c r="AS77" s="113"/>
      <c r="AT77" s="114"/>
      <c r="AU77" s="369"/>
      <c r="AV77" s="369"/>
      <c r="AW77" s="369"/>
      <c r="AX77" s="371"/>
    </row>
    <row r="78" spans="1:50" ht="69.75" hidden="1" customHeight="1" x14ac:dyDescent="0.15">
      <c r="A78" s="916" t="s">
        <v>496</v>
      </c>
      <c r="B78" s="917"/>
      <c r="C78" s="917"/>
      <c r="D78" s="917"/>
      <c r="E78" s="914" t="s">
        <v>445</v>
      </c>
      <c r="F78" s="915"/>
      <c r="G78" s="57" t="s">
        <v>356</v>
      </c>
      <c r="H78" s="800"/>
      <c r="I78" s="245"/>
      <c r="J78" s="245"/>
      <c r="K78" s="245"/>
      <c r="L78" s="245"/>
      <c r="M78" s="245"/>
      <c r="N78" s="245"/>
      <c r="O78" s="801"/>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9" t="s">
        <v>462</v>
      </c>
      <c r="AP79" s="150"/>
      <c r="AQ79" s="150"/>
      <c r="AR79" s="81" t="s">
        <v>460</v>
      </c>
      <c r="AS79" s="149"/>
      <c r="AT79" s="150"/>
      <c r="AU79" s="150"/>
      <c r="AV79" s="150"/>
      <c r="AW79" s="150"/>
      <c r="AX79" s="151"/>
    </row>
    <row r="80" spans="1:50" ht="18.75" hidden="1" customHeight="1" x14ac:dyDescent="0.15">
      <c r="A80" s="523" t="s">
        <v>266</v>
      </c>
      <c r="B80" s="851" t="s">
        <v>459</v>
      </c>
      <c r="C80" s="852"/>
      <c r="D80" s="852"/>
      <c r="E80" s="852"/>
      <c r="F80" s="853"/>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7"/>
    </row>
    <row r="81" spans="1:60" ht="22.5" hidden="1" customHeight="1" x14ac:dyDescent="0.15">
      <c r="A81" s="524"/>
      <c r="B81" s="854"/>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5" t="s">
        <v>523</v>
      </c>
      <c r="AF85" s="376"/>
      <c r="AG85" s="376"/>
      <c r="AH85" s="377"/>
      <c r="AI85" s="375" t="s">
        <v>520</v>
      </c>
      <c r="AJ85" s="376"/>
      <c r="AK85" s="376"/>
      <c r="AL85" s="377"/>
      <c r="AM85" s="382" t="s">
        <v>515</v>
      </c>
      <c r="AN85" s="382"/>
      <c r="AO85" s="382"/>
      <c r="AP85" s="375"/>
      <c r="AQ85" s="177" t="s">
        <v>353</v>
      </c>
      <c r="AR85" s="170"/>
      <c r="AS85" s="170"/>
      <c r="AT85" s="171"/>
      <c r="AU85" s="380" t="s">
        <v>253</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4"/>
      <c r="Z86" s="175"/>
      <c r="AA86" s="176"/>
      <c r="AB86" s="336"/>
      <c r="AC86" s="337"/>
      <c r="AD86" s="338"/>
      <c r="AE86" s="336"/>
      <c r="AF86" s="337"/>
      <c r="AG86" s="337"/>
      <c r="AH86" s="338"/>
      <c r="AI86" s="336"/>
      <c r="AJ86" s="337"/>
      <c r="AK86" s="337"/>
      <c r="AL86" s="338"/>
      <c r="AM86" s="383"/>
      <c r="AN86" s="383"/>
      <c r="AO86" s="383"/>
      <c r="AP86" s="336"/>
      <c r="AQ86" s="271"/>
      <c r="AR86" s="272"/>
      <c r="AS86" s="138" t="s">
        <v>354</v>
      </c>
      <c r="AT86" s="173"/>
      <c r="AU86" s="272"/>
      <c r="AV86" s="272"/>
      <c r="AW86" s="386" t="s">
        <v>300</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7"/>
      <c r="R87" s="807"/>
      <c r="S87" s="807"/>
      <c r="T87" s="807"/>
      <c r="U87" s="807"/>
      <c r="V87" s="807"/>
      <c r="W87" s="807"/>
      <c r="X87" s="808"/>
      <c r="Y87" s="759" t="s">
        <v>62</v>
      </c>
      <c r="Z87" s="760"/>
      <c r="AA87" s="761"/>
      <c r="AB87" s="555"/>
      <c r="AC87" s="555"/>
      <c r="AD87" s="555"/>
      <c r="AE87" s="368"/>
      <c r="AF87" s="369"/>
      <c r="AG87" s="369"/>
      <c r="AH87" s="369"/>
      <c r="AI87" s="368"/>
      <c r="AJ87" s="369"/>
      <c r="AK87" s="369"/>
      <c r="AL87" s="369"/>
      <c r="AM87" s="368"/>
      <c r="AN87" s="369"/>
      <c r="AO87" s="369"/>
      <c r="AP87" s="369"/>
      <c r="AQ87" s="112"/>
      <c r="AR87" s="113"/>
      <c r="AS87" s="113"/>
      <c r="AT87" s="114"/>
      <c r="AU87" s="369"/>
      <c r="AV87" s="369"/>
      <c r="AW87" s="369"/>
      <c r="AX87" s="371"/>
    </row>
    <row r="88" spans="1:60" ht="23.25" hidden="1" customHeight="1" x14ac:dyDescent="0.15">
      <c r="A88" s="524"/>
      <c r="B88" s="556"/>
      <c r="C88" s="556"/>
      <c r="D88" s="556"/>
      <c r="E88" s="556"/>
      <c r="F88" s="557"/>
      <c r="G88" s="233"/>
      <c r="H88" s="234"/>
      <c r="I88" s="234"/>
      <c r="J88" s="234"/>
      <c r="K88" s="234"/>
      <c r="L88" s="234"/>
      <c r="M88" s="234"/>
      <c r="N88" s="234"/>
      <c r="O88" s="235"/>
      <c r="P88" s="809"/>
      <c r="Q88" s="809"/>
      <c r="R88" s="809"/>
      <c r="S88" s="809"/>
      <c r="T88" s="809"/>
      <c r="U88" s="809"/>
      <c r="V88" s="809"/>
      <c r="W88" s="809"/>
      <c r="X88" s="810"/>
      <c r="Y88" s="733" t="s">
        <v>54</v>
      </c>
      <c r="Z88" s="734"/>
      <c r="AA88" s="735"/>
      <c r="AB88" s="526"/>
      <c r="AC88" s="526"/>
      <c r="AD88" s="526"/>
      <c r="AE88" s="368"/>
      <c r="AF88" s="369"/>
      <c r="AG88" s="369"/>
      <c r="AH88" s="369"/>
      <c r="AI88" s="368"/>
      <c r="AJ88" s="369"/>
      <c r="AK88" s="369"/>
      <c r="AL88" s="369"/>
      <c r="AM88" s="368"/>
      <c r="AN88" s="369"/>
      <c r="AO88" s="369"/>
      <c r="AP88" s="369"/>
      <c r="AQ88" s="112"/>
      <c r="AR88" s="113"/>
      <c r="AS88" s="113"/>
      <c r="AT88" s="114"/>
      <c r="AU88" s="369"/>
      <c r="AV88" s="369"/>
      <c r="AW88" s="369"/>
      <c r="AX88" s="371"/>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11"/>
      <c r="Y89" s="733" t="s">
        <v>13</v>
      </c>
      <c r="Z89" s="734"/>
      <c r="AA89" s="735"/>
      <c r="AB89" s="465" t="s">
        <v>14</v>
      </c>
      <c r="AC89" s="465"/>
      <c r="AD89" s="465"/>
      <c r="AE89" s="368"/>
      <c r="AF89" s="369"/>
      <c r="AG89" s="369"/>
      <c r="AH89" s="369"/>
      <c r="AI89" s="368"/>
      <c r="AJ89" s="369"/>
      <c r="AK89" s="369"/>
      <c r="AL89" s="369"/>
      <c r="AM89" s="368"/>
      <c r="AN89" s="369"/>
      <c r="AO89" s="369"/>
      <c r="AP89" s="369"/>
      <c r="AQ89" s="112"/>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5" t="s">
        <v>523</v>
      </c>
      <c r="AF90" s="376"/>
      <c r="AG90" s="376"/>
      <c r="AH90" s="377"/>
      <c r="AI90" s="375" t="s">
        <v>520</v>
      </c>
      <c r="AJ90" s="376"/>
      <c r="AK90" s="376"/>
      <c r="AL90" s="377"/>
      <c r="AM90" s="382" t="s">
        <v>515</v>
      </c>
      <c r="AN90" s="382"/>
      <c r="AO90" s="382"/>
      <c r="AP90" s="375"/>
      <c r="AQ90" s="177" t="s">
        <v>353</v>
      </c>
      <c r="AR90" s="170"/>
      <c r="AS90" s="170"/>
      <c r="AT90" s="171"/>
      <c r="AU90" s="380" t="s">
        <v>253</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4"/>
      <c r="Z91" s="175"/>
      <c r="AA91" s="176"/>
      <c r="AB91" s="336"/>
      <c r="AC91" s="337"/>
      <c r="AD91" s="338"/>
      <c r="AE91" s="336"/>
      <c r="AF91" s="337"/>
      <c r="AG91" s="337"/>
      <c r="AH91" s="338"/>
      <c r="AI91" s="336"/>
      <c r="AJ91" s="337"/>
      <c r="AK91" s="337"/>
      <c r="AL91" s="338"/>
      <c r="AM91" s="383"/>
      <c r="AN91" s="383"/>
      <c r="AO91" s="383"/>
      <c r="AP91" s="336"/>
      <c r="AQ91" s="271"/>
      <c r="AR91" s="272"/>
      <c r="AS91" s="138" t="s">
        <v>354</v>
      </c>
      <c r="AT91" s="173"/>
      <c r="AU91" s="272"/>
      <c r="AV91" s="272"/>
      <c r="AW91" s="386" t="s">
        <v>300</v>
      </c>
      <c r="AX91" s="387"/>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7"/>
      <c r="R92" s="807"/>
      <c r="S92" s="807"/>
      <c r="T92" s="807"/>
      <c r="U92" s="807"/>
      <c r="V92" s="807"/>
      <c r="W92" s="807"/>
      <c r="X92" s="808"/>
      <c r="Y92" s="759" t="s">
        <v>62</v>
      </c>
      <c r="Z92" s="760"/>
      <c r="AA92" s="761"/>
      <c r="AB92" s="555"/>
      <c r="AC92" s="555"/>
      <c r="AD92" s="555"/>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9"/>
      <c r="Q93" s="809"/>
      <c r="R93" s="809"/>
      <c r="S93" s="809"/>
      <c r="T93" s="809"/>
      <c r="U93" s="809"/>
      <c r="V93" s="809"/>
      <c r="W93" s="809"/>
      <c r="X93" s="810"/>
      <c r="Y93" s="733" t="s">
        <v>54</v>
      </c>
      <c r="Z93" s="734"/>
      <c r="AA93" s="735"/>
      <c r="AB93" s="526"/>
      <c r="AC93" s="526"/>
      <c r="AD93" s="526"/>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11"/>
      <c r="Y94" s="733" t="s">
        <v>13</v>
      </c>
      <c r="Z94" s="734"/>
      <c r="AA94" s="735"/>
      <c r="AB94" s="465" t="s">
        <v>14</v>
      </c>
      <c r="AC94" s="465"/>
      <c r="AD94" s="465"/>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24"/>
      <c r="B95" s="556" t="s">
        <v>264</v>
      </c>
      <c r="C95" s="556"/>
      <c r="D95" s="556"/>
      <c r="E95" s="556"/>
      <c r="F95" s="557"/>
      <c r="G95" s="802"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5" t="s">
        <v>523</v>
      </c>
      <c r="AF95" s="376"/>
      <c r="AG95" s="376"/>
      <c r="AH95" s="377"/>
      <c r="AI95" s="375" t="s">
        <v>520</v>
      </c>
      <c r="AJ95" s="376"/>
      <c r="AK95" s="376"/>
      <c r="AL95" s="377"/>
      <c r="AM95" s="382" t="s">
        <v>515</v>
      </c>
      <c r="AN95" s="382"/>
      <c r="AO95" s="382"/>
      <c r="AP95" s="375"/>
      <c r="AQ95" s="177" t="s">
        <v>353</v>
      </c>
      <c r="AR95" s="170"/>
      <c r="AS95" s="170"/>
      <c r="AT95" s="171"/>
      <c r="AU95" s="380" t="s">
        <v>253</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4"/>
      <c r="Z96" s="175"/>
      <c r="AA96" s="176"/>
      <c r="AB96" s="336"/>
      <c r="AC96" s="337"/>
      <c r="AD96" s="338"/>
      <c r="AE96" s="336"/>
      <c r="AF96" s="337"/>
      <c r="AG96" s="337"/>
      <c r="AH96" s="338"/>
      <c r="AI96" s="336"/>
      <c r="AJ96" s="337"/>
      <c r="AK96" s="337"/>
      <c r="AL96" s="338"/>
      <c r="AM96" s="383"/>
      <c r="AN96" s="383"/>
      <c r="AO96" s="383"/>
      <c r="AP96" s="336"/>
      <c r="AQ96" s="271"/>
      <c r="AR96" s="272"/>
      <c r="AS96" s="138" t="s">
        <v>354</v>
      </c>
      <c r="AT96" s="173"/>
      <c r="AU96" s="272"/>
      <c r="AV96" s="272"/>
      <c r="AW96" s="386" t="s">
        <v>300</v>
      </c>
      <c r="AX96" s="387"/>
    </row>
    <row r="97" spans="1:60" ht="23.25" hidden="1" customHeight="1" x14ac:dyDescent="0.15">
      <c r="A97" s="524"/>
      <c r="B97" s="556"/>
      <c r="C97" s="556"/>
      <c r="D97" s="556"/>
      <c r="E97" s="556"/>
      <c r="F97" s="557"/>
      <c r="G97" s="231"/>
      <c r="H97" s="162"/>
      <c r="I97" s="162"/>
      <c r="J97" s="162"/>
      <c r="K97" s="162"/>
      <c r="L97" s="162"/>
      <c r="M97" s="162"/>
      <c r="N97" s="162"/>
      <c r="O97" s="232"/>
      <c r="P97" s="162"/>
      <c r="Q97" s="807"/>
      <c r="R97" s="807"/>
      <c r="S97" s="807"/>
      <c r="T97" s="807"/>
      <c r="U97" s="807"/>
      <c r="V97" s="807"/>
      <c r="W97" s="807"/>
      <c r="X97" s="808"/>
      <c r="Y97" s="759" t="s">
        <v>62</v>
      </c>
      <c r="Z97" s="760"/>
      <c r="AA97" s="761"/>
      <c r="AB97" s="413"/>
      <c r="AC97" s="414"/>
      <c r="AD97" s="415"/>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9"/>
      <c r="Q98" s="809"/>
      <c r="R98" s="809"/>
      <c r="S98" s="809"/>
      <c r="T98" s="809"/>
      <c r="U98" s="809"/>
      <c r="V98" s="809"/>
      <c r="W98" s="809"/>
      <c r="X98" s="810"/>
      <c r="Y98" s="733" t="s">
        <v>54</v>
      </c>
      <c r="Z98" s="734"/>
      <c r="AA98" s="735"/>
      <c r="AB98" s="301"/>
      <c r="AC98" s="302"/>
      <c r="AD98" s="303"/>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25"/>
      <c r="B99" s="885"/>
      <c r="C99" s="885"/>
      <c r="D99" s="885"/>
      <c r="E99" s="885"/>
      <c r="F99" s="886"/>
      <c r="G99" s="812"/>
      <c r="H99" s="248"/>
      <c r="I99" s="248"/>
      <c r="J99" s="248"/>
      <c r="K99" s="248"/>
      <c r="L99" s="248"/>
      <c r="M99" s="248"/>
      <c r="N99" s="248"/>
      <c r="O99" s="813"/>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469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523</v>
      </c>
      <c r="AF100" s="829"/>
      <c r="AG100" s="829"/>
      <c r="AH100" s="830"/>
      <c r="AI100" s="828" t="s">
        <v>520</v>
      </c>
      <c r="AJ100" s="829"/>
      <c r="AK100" s="829"/>
      <c r="AL100" s="830"/>
      <c r="AM100" s="828" t="s">
        <v>516</v>
      </c>
      <c r="AN100" s="829"/>
      <c r="AO100" s="829"/>
      <c r="AP100" s="830"/>
      <c r="AQ100" s="933" t="s">
        <v>509</v>
      </c>
      <c r="AR100" s="934"/>
      <c r="AS100" s="934"/>
      <c r="AT100" s="935"/>
      <c r="AU100" s="933" t="s">
        <v>506</v>
      </c>
      <c r="AV100" s="934"/>
      <c r="AW100" s="934"/>
      <c r="AX100" s="936"/>
    </row>
    <row r="101" spans="1:60" ht="23.25" customHeight="1" x14ac:dyDescent="0.15">
      <c r="A101" s="495"/>
      <c r="B101" s="496"/>
      <c r="C101" s="496"/>
      <c r="D101" s="496"/>
      <c r="E101" s="496"/>
      <c r="F101" s="497"/>
      <c r="G101" s="162" t="s">
        <v>594</v>
      </c>
      <c r="H101" s="162"/>
      <c r="I101" s="162"/>
      <c r="J101" s="162"/>
      <c r="K101" s="162"/>
      <c r="L101" s="162"/>
      <c r="M101" s="162"/>
      <c r="N101" s="162"/>
      <c r="O101" s="162"/>
      <c r="P101" s="162"/>
      <c r="Q101" s="162"/>
      <c r="R101" s="162"/>
      <c r="S101" s="162"/>
      <c r="T101" s="162"/>
      <c r="U101" s="162"/>
      <c r="V101" s="162"/>
      <c r="W101" s="162"/>
      <c r="X101" s="232"/>
      <c r="Y101" s="821" t="s">
        <v>55</v>
      </c>
      <c r="Z101" s="719"/>
      <c r="AA101" s="720"/>
      <c r="AB101" s="555" t="s">
        <v>588</v>
      </c>
      <c r="AC101" s="555"/>
      <c r="AD101" s="555"/>
      <c r="AE101" s="368">
        <v>321</v>
      </c>
      <c r="AF101" s="369"/>
      <c r="AG101" s="369"/>
      <c r="AH101" s="370"/>
      <c r="AI101" s="368">
        <v>260</v>
      </c>
      <c r="AJ101" s="369"/>
      <c r="AK101" s="369"/>
      <c r="AL101" s="370"/>
      <c r="AM101" s="368">
        <v>223</v>
      </c>
      <c r="AN101" s="369"/>
      <c r="AO101" s="369"/>
      <c r="AP101" s="370"/>
      <c r="AQ101" s="368" t="s">
        <v>559</v>
      </c>
      <c r="AR101" s="369"/>
      <c r="AS101" s="369"/>
      <c r="AT101" s="370"/>
      <c r="AU101" s="368"/>
      <c r="AV101" s="369"/>
      <c r="AW101" s="369"/>
      <c r="AX101" s="370"/>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3"/>
      <c r="AA102" s="344"/>
      <c r="AB102" s="555" t="s">
        <v>588</v>
      </c>
      <c r="AC102" s="555"/>
      <c r="AD102" s="555"/>
      <c r="AE102" s="362">
        <v>370</v>
      </c>
      <c r="AF102" s="362"/>
      <c r="AG102" s="362"/>
      <c r="AH102" s="362"/>
      <c r="AI102" s="362">
        <v>340</v>
      </c>
      <c r="AJ102" s="362"/>
      <c r="AK102" s="362"/>
      <c r="AL102" s="362"/>
      <c r="AM102" s="362">
        <v>340</v>
      </c>
      <c r="AN102" s="362"/>
      <c r="AO102" s="362"/>
      <c r="AP102" s="362"/>
      <c r="AQ102" s="372">
        <v>340</v>
      </c>
      <c r="AR102" s="373"/>
      <c r="AS102" s="373"/>
      <c r="AT102" s="374"/>
      <c r="AU102" s="372"/>
      <c r="AV102" s="373"/>
      <c r="AW102" s="373"/>
      <c r="AX102" s="374"/>
    </row>
    <row r="103" spans="1:60" ht="31.5" customHeight="1" x14ac:dyDescent="0.15">
      <c r="A103" s="492" t="s">
        <v>469</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523</v>
      </c>
      <c r="AF103" s="299"/>
      <c r="AG103" s="299"/>
      <c r="AH103" s="300"/>
      <c r="AI103" s="304" t="s">
        <v>520</v>
      </c>
      <c r="AJ103" s="299"/>
      <c r="AK103" s="299"/>
      <c r="AL103" s="300"/>
      <c r="AM103" s="304" t="s">
        <v>516</v>
      </c>
      <c r="AN103" s="299"/>
      <c r="AO103" s="299"/>
      <c r="AP103" s="300"/>
      <c r="AQ103" s="364" t="s">
        <v>509</v>
      </c>
      <c r="AR103" s="365"/>
      <c r="AS103" s="365"/>
      <c r="AT103" s="366"/>
      <c r="AU103" s="364" t="s">
        <v>506</v>
      </c>
      <c r="AV103" s="365"/>
      <c r="AW103" s="365"/>
      <c r="AX103" s="367"/>
    </row>
    <row r="104" spans="1:60" ht="23.25" customHeight="1" x14ac:dyDescent="0.15">
      <c r="A104" s="495"/>
      <c r="B104" s="496"/>
      <c r="C104" s="496"/>
      <c r="D104" s="496"/>
      <c r="E104" s="496"/>
      <c r="F104" s="497"/>
      <c r="G104" s="162" t="s">
        <v>595</v>
      </c>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t="s">
        <v>596</v>
      </c>
      <c r="AC104" s="476"/>
      <c r="AD104" s="477"/>
      <c r="AE104" s="368">
        <v>13</v>
      </c>
      <c r="AF104" s="369"/>
      <c r="AG104" s="369"/>
      <c r="AH104" s="370"/>
      <c r="AI104" s="368">
        <v>18</v>
      </c>
      <c r="AJ104" s="369"/>
      <c r="AK104" s="369"/>
      <c r="AL104" s="370"/>
      <c r="AM104" s="368">
        <v>13</v>
      </c>
      <c r="AN104" s="369"/>
      <c r="AO104" s="369"/>
      <c r="AP104" s="370"/>
      <c r="AQ104" s="368" t="s">
        <v>559</v>
      </c>
      <c r="AR104" s="369"/>
      <c r="AS104" s="369"/>
      <c r="AT104" s="370"/>
      <c r="AU104" s="368"/>
      <c r="AV104" s="369"/>
      <c r="AW104" s="369"/>
      <c r="AX104" s="370"/>
    </row>
    <row r="105" spans="1:60" ht="23.25"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13" t="s">
        <v>596</v>
      </c>
      <c r="AC105" s="414"/>
      <c r="AD105" s="415"/>
      <c r="AE105" s="362">
        <v>39</v>
      </c>
      <c r="AF105" s="362"/>
      <c r="AG105" s="362"/>
      <c r="AH105" s="362"/>
      <c r="AI105" s="362">
        <v>39</v>
      </c>
      <c r="AJ105" s="362"/>
      <c r="AK105" s="362"/>
      <c r="AL105" s="362"/>
      <c r="AM105" s="362">
        <v>35</v>
      </c>
      <c r="AN105" s="362"/>
      <c r="AO105" s="362"/>
      <c r="AP105" s="362"/>
      <c r="AQ105" s="368">
        <v>39</v>
      </c>
      <c r="AR105" s="369"/>
      <c r="AS105" s="369"/>
      <c r="AT105" s="370"/>
      <c r="AU105" s="372"/>
      <c r="AV105" s="373"/>
      <c r="AW105" s="373"/>
      <c r="AX105" s="374"/>
    </row>
    <row r="106" spans="1:60" ht="31.5" customHeight="1" x14ac:dyDescent="0.15">
      <c r="A106" s="492" t="s">
        <v>469</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523</v>
      </c>
      <c r="AF106" s="299"/>
      <c r="AG106" s="299"/>
      <c r="AH106" s="300"/>
      <c r="AI106" s="304" t="s">
        <v>520</v>
      </c>
      <c r="AJ106" s="299"/>
      <c r="AK106" s="299"/>
      <c r="AL106" s="300"/>
      <c r="AM106" s="304" t="s">
        <v>515</v>
      </c>
      <c r="AN106" s="299"/>
      <c r="AO106" s="299"/>
      <c r="AP106" s="300"/>
      <c r="AQ106" s="364" t="s">
        <v>509</v>
      </c>
      <c r="AR106" s="365"/>
      <c r="AS106" s="365"/>
      <c r="AT106" s="366"/>
      <c r="AU106" s="364" t="s">
        <v>506</v>
      </c>
      <c r="AV106" s="365"/>
      <c r="AW106" s="365"/>
      <c r="AX106" s="367"/>
    </row>
    <row r="107" spans="1:60" ht="23.25" customHeight="1" x14ac:dyDescent="0.15">
      <c r="A107" s="495"/>
      <c r="B107" s="496"/>
      <c r="C107" s="496"/>
      <c r="D107" s="496"/>
      <c r="E107" s="496"/>
      <c r="F107" s="497"/>
      <c r="G107" s="162" t="s">
        <v>597</v>
      </c>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t="s">
        <v>566</v>
      </c>
      <c r="AC107" s="476"/>
      <c r="AD107" s="477"/>
      <c r="AE107" s="362">
        <v>48</v>
      </c>
      <c r="AF107" s="362"/>
      <c r="AG107" s="362"/>
      <c r="AH107" s="362"/>
      <c r="AI107" s="362">
        <v>63</v>
      </c>
      <c r="AJ107" s="362"/>
      <c r="AK107" s="362"/>
      <c r="AL107" s="362"/>
      <c r="AM107" s="362">
        <v>61</v>
      </c>
      <c r="AN107" s="362"/>
      <c r="AO107" s="362"/>
      <c r="AP107" s="362"/>
      <c r="AQ107" s="368" t="s">
        <v>559</v>
      </c>
      <c r="AR107" s="369"/>
      <c r="AS107" s="369"/>
      <c r="AT107" s="370"/>
      <c r="AU107" s="368"/>
      <c r="AV107" s="369"/>
      <c r="AW107" s="369"/>
      <c r="AX107" s="370"/>
    </row>
    <row r="108" spans="1:60" ht="23.25"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13" t="s">
        <v>566</v>
      </c>
      <c r="AC108" s="414"/>
      <c r="AD108" s="415"/>
      <c r="AE108" s="362">
        <v>10</v>
      </c>
      <c r="AF108" s="362"/>
      <c r="AG108" s="362"/>
      <c r="AH108" s="362"/>
      <c r="AI108" s="362">
        <v>64</v>
      </c>
      <c r="AJ108" s="362"/>
      <c r="AK108" s="362"/>
      <c r="AL108" s="362"/>
      <c r="AM108" s="362">
        <v>70</v>
      </c>
      <c r="AN108" s="362"/>
      <c r="AO108" s="362"/>
      <c r="AP108" s="362"/>
      <c r="AQ108" s="368">
        <v>125</v>
      </c>
      <c r="AR108" s="369"/>
      <c r="AS108" s="369"/>
      <c r="AT108" s="370"/>
      <c r="AU108" s="372"/>
      <c r="AV108" s="373"/>
      <c r="AW108" s="373"/>
      <c r="AX108" s="374"/>
    </row>
    <row r="109" spans="1:60" ht="31.5" customHeight="1" x14ac:dyDescent="0.15">
      <c r="A109" s="492" t="s">
        <v>469</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523</v>
      </c>
      <c r="AF109" s="299"/>
      <c r="AG109" s="299"/>
      <c r="AH109" s="300"/>
      <c r="AI109" s="304" t="s">
        <v>520</v>
      </c>
      <c r="AJ109" s="299"/>
      <c r="AK109" s="299"/>
      <c r="AL109" s="300"/>
      <c r="AM109" s="304" t="s">
        <v>516</v>
      </c>
      <c r="AN109" s="299"/>
      <c r="AO109" s="299"/>
      <c r="AP109" s="300"/>
      <c r="AQ109" s="364" t="s">
        <v>509</v>
      </c>
      <c r="AR109" s="365"/>
      <c r="AS109" s="365"/>
      <c r="AT109" s="366"/>
      <c r="AU109" s="364" t="s">
        <v>506</v>
      </c>
      <c r="AV109" s="365"/>
      <c r="AW109" s="365"/>
      <c r="AX109" s="367"/>
    </row>
    <row r="110" spans="1:60" ht="23.25" customHeight="1" x14ac:dyDescent="0.15">
      <c r="A110" s="495"/>
      <c r="B110" s="496"/>
      <c r="C110" s="496"/>
      <c r="D110" s="496"/>
      <c r="E110" s="496"/>
      <c r="F110" s="497"/>
      <c r="G110" s="162" t="s">
        <v>649</v>
      </c>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t="s">
        <v>566</v>
      </c>
      <c r="AC110" s="476"/>
      <c r="AD110" s="477"/>
      <c r="AE110" s="368" t="s">
        <v>559</v>
      </c>
      <c r="AF110" s="369"/>
      <c r="AG110" s="369"/>
      <c r="AH110" s="370"/>
      <c r="AI110" s="362">
        <v>14</v>
      </c>
      <c r="AJ110" s="362"/>
      <c r="AK110" s="362"/>
      <c r="AL110" s="362"/>
      <c r="AM110" s="362">
        <v>23</v>
      </c>
      <c r="AN110" s="362"/>
      <c r="AO110" s="362"/>
      <c r="AP110" s="362"/>
      <c r="AQ110" s="368" t="s">
        <v>559</v>
      </c>
      <c r="AR110" s="369"/>
      <c r="AS110" s="369"/>
      <c r="AT110" s="370"/>
      <c r="AU110" s="368"/>
      <c r="AV110" s="369"/>
      <c r="AW110" s="369"/>
      <c r="AX110" s="370"/>
    </row>
    <row r="111" spans="1:60" ht="23.25"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13" t="s">
        <v>566</v>
      </c>
      <c r="AC111" s="414"/>
      <c r="AD111" s="415"/>
      <c r="AE111" s="368" t="s">
        <v>559</v>
      </c>
      <c r="AF111" s="369"/>
      <c r="AG111" s="369"/>
      <c r="AH111" s="370"/>
      <c r="AI111" s="362">
        <v>13</v>
      </c>
      <c r="AJ111" s="362"/>
      <c r="AK111" s="362"/>
      <c r="AL111" s="362"/>
      <c r="AM111" s="362">
        <v>33</v>
      </c>
      <c r="AN111" s="362"/>
      <c r="AO111" s="362"/>
      <c r="AP111" s="362"/>
      <c r="AQ111" s="368">
        <v>23</v>
      </c>
      <c r="AR111" s="369"/>
      <c r="AS111" s="369"/>
      <c r="AT111" s="370"/>
      <c r="AU111" s="372"/>
      <c r="AV111" s="373"/>
      <c r="AW111" s="373"/>
      <c r="AX111" s="374"/>
    </row>
    <row r="112" spans="1:60" ht="31.5" customHeight="1" x14ac:dyDescent="0.15">
      <c r="A112" s="492" t="s">
        <v>469</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523</v>
      </c>
      <c r="AF112" s="299"/>
      <c r="AG112" s="299"/>
      <c r="AH112" s="300"/>
      <c r="AI112" s="304" t="s">
        <v>520</v>
      </c>
      <c r="AJ112" s="299"/>
      <c r="AK112" s="299"/>
      <c r="AL112" s="300"/>
      <c r="AM112" s="304" t="s">
        <v>515</v>
      </c>
      <c r="AN112" s="299"/>
      <c r="AO112" s="299"/>
      <c r="AP112" s="300"/>
      <c r="AQ112" s="364" t="s">
        <v>509</v>
      </c>
      <c r="AR112" s="365"/>
      <c r="AS112" s="365"/>
      <c r="AT112" s="366"/>
      <c r="AU112" s="364" t="s">
        <v>506</v>
      </c>
      <c r="AV112" s="365"/>
      <c r="AW112" s="365"/>
      <c r="AX112" s="367"/>
    </row>
    <row r="113" spans="1:50" ht="23.25" customHeight="1" x14ac:dyDescent="0.15">
      <c r="A113" s="495"/>
      <c r="B113" s="496"/>
      <c r="C113" s="496"/>
      <c r="D113" s="496"/>
      <c r="E113" s="496"/>
      <c r="F113" s="497"/>
      <c r="G113" s="162" t="s">
        <v>810</v>
      </c>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t="s">
        <v>566</v>
      </c>
      <c r="AC113" s="476"/>
      <c r="AD113" s="477"/>
      <c r="AE113" s="362">
        <v>19</v>
      </c>
      <c r="AF113" s="362"/>
      <c r="AG113" s="362"/>
      <c r="AH113" s="362"/>
      <c r="AI113" s="362">
        <v>17</v>
      </c>
      <c r="AJ113" s="362"/>
      <c r="AK113" s="362"/>
      <c r="AL113" s="362"/>
      <c r="AM113" s="362">
        <v>13</v>
      </c>
      <c r="AN113" s="362"/>
      <c r="AO113" s="362"/>
      <c r="AP113" s="362"/>
      <c r="AQ113" s="368">
        <v>16</v>
      </c>
      <c r="AR113" s="369"/>
      <c r="AS113" s="369"/>
      <c r="AT113" s="370"/>
      <c r="AU113" s="368" t="s">
        <v>816</v>
      </c>
      <c r="AV113" s="369"/>
      <c r="AW113" s="369"/>
      <c r="AX113" s="370"/>
    </row>
    <row r="114" spans="1:50" ht="23.25"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13" t="s">
        <v>566</v>
      </c>
      <c r="AC114" s="414"/>
      <c r="AD114" s="415"/>
      <c r="AE114" s="362">
        <v>18</v>
      </c>
      <c r="AF114" s="362"/>
      <c r="AG114" s="362"/>
      <c r="AH114" s="362"/>
      <c r="AI114" s="362">
        <v>18</v>
      </c>
      <c r="AJ114" s="362"/>
      <c r="AK114" s="362"/>
      <c r="AL114" s="362"/>
      <c r="AM114" s="362">
        <v>16</v>
      </c>
      <c r="AN114" s="362"/>
      <c r="AO114" s="362"/>
      <c r="AP114" s="362"/>
      <c r="AQ114" s="368">
        <v>17</v>
      </c>
      <c r="AR114" s="369"/>
      <c r="AS114" s="369"/>
      <c r="AT114" s="370"/>
      <c r="AU114" s="368">
        <v>17</v>
      </c>
      <c r="AV114" s="369"/>
      <c r="AW114" s="369"/>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523</v>
      </c>
      <c r="AF115" s="299"/>
      <c r="AG115" s="299"/>
      <c r="AH115" s="300"/>
      <c r="AI115" s="304" t="s">
        <v>520</v>
      </c>
      <c r="AJ115" s="299"/>
      <c r="AK115" s="299"/>
      <c r="AL115" s="300"/>
      <c r="AM115" s="304" t="s">
        <v>515</v>
      </c>
      <c r="AN115" s="299"/>
      <c r="AO115" s="299"/>
      <c r="AP115" s="300"/>
      <c r="AQ115" s="339" t="s">
        <v>510</v>
      </c>
      <c r="AR115" s="340"/>
      <c r="AS115" s="340"/>
      <c r="AT115" s="340"/>
      <c r="AU115" s="340"/>
      <c r="AV115" s="340"/>
      <c r="AW115" s="340"/>
      <c r="AX115" s="341"/>
    </row>
    <row r="116" spans="1:50" ht="23.25" customHeight="1" x14ac:dyDescent="0.15">
      <c r="A116" s="293"/>
      <c r="B116" s="294"/>
      <c r="C116" s="294"/>
      <c r="D116" s="294"/>
      <c r="E116" s="294"/>
      <c r="F116" s="295"/>
      <c r="G116" s="355" t="s">
        <v>598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600</v>
      </c>
      <c r="AC116" s="302"/>
      <c r="AD116" s="303"/>
      <c r="AE116" s="362">
        <v>5471.9</v>
      </c>
      <c r="AF116" s="362"/>
      <c r="AG116" s="362"/>
      <c r="AH116" s="362"/>
      <c r="AI116" s="362">
        <v>5301.4</v>
      </c>
      <c r="AJ116" s="362"/>
      <c r="AK116" s="362"/>
      <c r="AL116" s="362"/>
      <c r="AM116" s="362">
        <v>6080.7</v>
      </c>
      <c r="AN116" s="362"/>
      <c r="AO116" s="362"/>
      <c r="AP116" s="362"/>
      <c r="AQ116" s="368">
        <v>3333.1</v>
      </c>
      <c r="AR116" s="369"/>
      <c r="AS116" s="369"/>
      <c r="AT116" s="369"/>
      <c r="AU116" s="369"/>
      <c r="AV116" s="369"/>
      <c r="AW116" s="369"/>
      <c r="AX116" s="371"/>
    </row>
    <row r="117" spans="1:50" ht="46.5" customHeight="1" x14ac:dyDescent="0.15">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601</v>
      </c>
      <c r="AC117" s="346"/>
      <c r="AD117" s="347"/>
      <c r="AE117" s="307" t="s">
        <v>602</v>
      </c>
      <c r="AF117" s="307"/>
      <c r="AG117" s="307"/>
      <c r="AH117" s="307"/>
      <c r="AI117" s="307" t="s">
        <v>603</v>
      </c>
      <c r="AJ117" s="307"/>
      <c r="AK117" s="307"/>
      <c r="AL117" s="307"/>
      <c r="AM117" s="307" t="s">
        <v>747</v>
      </c>
      <c r="AN117" s="307"/>
      <c r="AO117" s="307"/>
      <c r="AP117" s="307"/>
      <c r="AQ117" s="307" t="s">
        <v>748</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523</v>
      </c>
      <c r="AF118" s="299"/>
      <c r="AG118" s="299"/>
      <c r="AH118" s="300"/>
      <c r="AI118" s="304" t="s">
        <v>520</v>
      </c>
      <c r="AJ118" s="299"/>
      <c r="AK118" s="299"/>
      <c r="AL118" s="300"/>
      <c r="AM118" s="304" t="s">
        <v>515</v>
      </c>
      <c r="AN118" s="299"/>
      <c r="AO118" s="299"/>
      <c r="AP118" s="300"/>
      <c r="AQ118" s="339" t="s">
        <v>510</v>
      </c>
      <c r="AR118" s="340"/>
      <c r="AS118" s="340"/>
      <c r="AT118" s="340"/>
      <c r="AU118" s="340"/>
      <c r="AV118" s="340"/>
      <c r="AW118" s="340"/>
      <c r="AX118" s="341"/>
    </row>
    <row r="119" spans="1:50" ht="23.25" customHeight="1" x14ac:dyDescent="0.15">
      <c r="A119" s="293"/>
      <c r="B119" s="294"/>
      <c r="C119" s="294"/>
      <c r="D119" s="294"/>
      <c r="E119" s="294"/>
      <c r="F119" s="295"/>
      <c r="G119" s="355" t="s">
        <v>604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t="s">
        <v>599</v>
      </c>
      <c r="AC119" s="302"/>
      <c r="AD119" s="303"/>
      <c r="AE119" s="362">
        <v>12248.307692307691</v>
      </c>
      <c r="AF119" s="362"/>
      <c r="AG119" s="362"/>
      <c r="AH119" s="362"/>
      <c r="AI119" s="362">
        <v>8961.2999999999993</v>
      </c>
      <c r="AJ119" s="362"/>
      <c r="AK119" s="362"/>
      <c r="AL119" s="362"/>
      <c r="AM119" s="362">
        <v>4819.2</v>
      </c>
      <c r="AN119" s="362"/>
      <c r="AO119" s="362"/>
      <c r="AP119" s="362"/>
      <c r="AQ119" s="362">
        <v>4390.6000000000004</v>
      </c>
      <c r="AR119" s="362"/>
      <c r="AS119" s="362"/>
      <c r="AT119" s="362"/>
      <c r="AU119" s="362"/>
      <c r="AV119" s="362"/>
      <c r="AW119" s="362"/>
      <c r="AX119" s="363"/>
    </row>
    <row r="120" spans="1:50" ht="46.5"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605</v>
      </c>
      <c r="AC120" s="346"/>
      <c r="AD120" s="347"/>
      <c r="AE120" s="307" t="s">
        <v>606</v>
      </c>
      <c r="AF120" s="307"/>
      <c r="AG120" s="307"/>
      <c r="AH120" s="307"/>
      <c r="AI120" s="307" t="s">
        <v>607</v>
      </c>
      <c r="AJ120" s="307"/>
      <c r="AK120" s="307"/>
      <c r="AL120" s="307"/>
      <c r="AM120" s="307" t="s">
        <v>608</v>
      </c>
      <c r="AN120" s="307"/>
      <c r="AO120" s="307"/>
      <c r="AP120" s="307"/>
      <c r="AQ120" s="307" t="s">
        <v>820</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523</v>
      </c>
      <c r="AF121" s="299"/>
      <c r="AG121" s="299"/>
      <c r="AH121" s="300"/>
      <c r="AI121" s="304" t="s">
        <v>520</v>
      </c>
      <c r="AJ121" s="299"/>
      <c r="AK121" s="299"/>
      <c r="AL121" s="300"/>
      <c r="AM121" s="304" t="s">
        <v>515</v>
      </c>
      <c r="AN121" s="299"/>
      <c r="AO121" s="299"/>
      <c r="AP121" s="300"/>
      <c r="AQ121" s="339" t="s">
        <v>510</v>
      </c>
      <c r="AR121" s="340"/>
      <c r="AS121" s="340"/>
      <c r="AT121" s="340"/>
      <c r="AU121" s="340"/>
      <c r="AV121" s="340"/>
      <c r="AW121" s="340"/>
      <c r="AX121" s="341"/>
    </row>
    <row r="122" spans="1:50" ht="23.25" customHeight="1" x14ac:dyDescent="0.15">
      <c r="A122" s="293"/>
      <c r="B122" s="294"/>
      <c r="C122" s="294"/>
      <c r="D122" s="294"/>
      <c r="E122" s="294"/>
      <c r="F122" s="295"/>
      <c r="G122" s="355" t="s">
        <v>609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t="s">
        <v>599</v>
      </c>
      <c r="AC122" s="302"/>
      <c r="AD122" s="303"/>
      <c r="AE122" s="362">
        <v>2953</v>
      </c>
      <c r="AF122" s="362"/>
      <c r="AG122" s="362"/>
      <c r="AH122" s="362"/>
      <c r="AI122" s="362">
        <v>3040.9</v>
      </c>
      <c r="AJ122" s="362"/>
      <c r="AK122" s="362"/>
      <c r="AL122" s="362"/>
      <c r="AM122" s="362">
        <v>3510.4</v>
      </c>
      <c r="AN122" s="362"/>
      <c r="AO122" s="362"/>
      <c r="AP122" s="362"/>
      <c r="AQ122" s="362">
        <v>1968</v>
      </c>
      <c r="AR122" s="362"/>
      <c r="AS122" s="362"/>
      <c r="AT122" s="362"/>
      <c r="AU122" s="362"/>
      <c r="AV122" s="362"/>
      <c r="AW122" s="362"/>
      <c r="AX122" s="363"/>
    </row>
    <row r="123" spans="1:50" ht="46.5"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601</v>
      </c>
      <c r="AC123" s="346"/>
      <c r="AD123" s="347"/>
      <c r="AE123" s="307" t="s">
        <v>610</v>
      </c>
      <c r="AF123" s="307"/>
      <c r="AG123" s="307"/>
      <c r="AH123" s="307"/>
      <c r="AI123" s="307" t="s">
        <v>611</v>
      </c>
      <c r="AJ123" s="307"/>
      <c r="AK123" s="307"/>
      <c r="AL123" s="307"/>
      <c r="AM123" s="307" t="s">
        <v>693</v>
      </c>
      <c r="AN123" s="307"/>
      <c r="AO123" s="307"/>
      <c r="AP123" s="307"/>
      <c r="AQ123" s="307" t="s">
        <v>692</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524</v>
      </c>
      <c r="AF124" s="299"/>
      <c r="AG124" s="299"/>
      <c r="AH124" s="300"/>
      <c r="AI124" s="304" t="s">
        <v>520</v>
      </c>
      <c r="AJ124" s="299"/>
      <c r="AK124" s="299"/>
      <c r="AL124" s="300"/>
      <c r="AM124" s="304" t="s">
        <v>515</v>
      </c>
      <c r="AN124" s="299"/>
      <c r="AO124" s="299"/>
      <c r="AP124" s="300"/>
      <c r="AQ124" s="339" t="s">
        <v>510</v>
      </c>
      <c r="AR124" s="340"/>
      <c r="AS124" s="340"/>
      <c r="AT124" s="340"/>
      <c r="AU124" s="340"/>
      <c r="AV124" s="340"/>
      <c r="AW124" s="340"/>
      <c r="AX124" s="341"/>
    </row>
    <row r="125" spans="1:50" ht="23.25" customHeight="1" x14ac:dyDescent="0.15">
      <c r="A125" s="293"/>
      <c r="B125" s="294"/>
      <c r="C125" s="294"/>
      <c r="D125" s="294"/>
      <c r="E125" s="294"/>
      <c r="F125" s="295"/>
      <c r="G125" s="355" t="s">
        <v>661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t="s">
        <v>599</v>
      </c>
      <c r="AC125" s="302"/>
      <c r="AD125" s="303"/>
      <c r="AE125" s="362" t="s">
        <v>662</v>
      </c>
      <c r="AF125" s="362"/>
      <c r="AG125" s="362"/>
      <c r="AH125" s="362"/>
      <c r="AI125" s="362">
        <v>15727.7</v>
      </c>
      <c r="AJ125" s="362"/>
      <c r="AK125" s="362"/>
      <c r="AL125" s="362"/>
      <c r="AM125" s="362">
        <v>12249.3</v>
      </c>
      <c r="AN125" s="362"/>
      <c r="AO125" s="362"/>
      <c r="AP125" s="362"/>
      <c r="AQ125" s="362">
        <v>10700.5</v>
      </c>
      <c r="AR125" s="362"/>
      <c r="AS125" s="362"/>
      <c r="AT125" s="362"/>
      <c r="AU125" s="362"/>
      <c r="AV125" s="362"/>
      <c r="AW125" s="362"/>
      <c r="AX125" s="363"/>
    </row>
    <row r="126" spans="1:50" ht="46.5"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612</v>
      </c>
      <c r="AC126" s="346"/>
      <c r="AD126" s="347"/>
      <c r="AE126" s="307" t="s">
        <v>663</v>
      </c>
      <c r="AF126" s="307"/>
      <c r="AG126" s="307"/>
      <c r="AH126" s="307"/>
      <c r="AI126" s="307" t="s">
        <v>720</v>
      </c>
      <c r="AJ126" s="307"/>
      <c r="AK126" s="307"/>
      <c r="AL126" s="307"/>
      <c r="AM126" s="307" t="s">
        <v>719</v>
      </c>
      <c r="AN126" s="307"/>
      <c r="AO126" s="307"/>
      <c r="AP126" s="307"/>
      <c r="AQ126" s="307" t="s">
        <v>746</v>
      </c>
      <c r="AR126" s="307"/>
      <c r="AS126" s="307"/>
      <c r="AT126" s="307"/>
      <c r="AU126" s="307"/>
      <c r="AV126" s="307"/>
      <c r="AW126" s="307"/>
      <c r="AX126" s="308"/>
    </row>
    <row r="127" spans="1:50" ht="23.25" customHeight="1" x14ac:dyDescent="0.15">
      <c r="A127" s="560"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523</v>
      </c>
      <c r="AF127" s="299"/>
      <c r="AG127" s="299"/>
      <c r="AH127" s="300"/>
      <c r="AI127" s="304" t="s">
        <v>520</v>
      </c>
      <c r="AJ127" s="299"/>
      <c r="AK127" s="299"/>
      <c r="AL127" s="300"/>
      <c r="AM127" s="304" t="s">
        <v>515</v>
      </c>
      <c r="AN127" s="299"/>
      <c r="AO127" s="299"/>
      <c r="AP127" s="300"/>
      <c r="AQ127" s="339" t="s">
        <v>510</v>
      </c>
      <c r="AR127" s="340"/>
      <c r="AS127" s="340"/>
      <c r="AT127" s="340"/>
      <c r="AU127" s="340"/>
      <c r="AV127" s="340"/>
      <c r="AW127" s="340"/>
      <c r="AX127" s="341"/>
    </row>
    <row r="128" spans="1:50" ht="23.25" customHeight="1" x14ac:dyDescent="0.15">
      <c r="A128" s="293"/>
      <c r="B128" s="294"/>
      <c r="C128" s="294"/>
      <c r="D128" s="294"/>
      <c r="E128" s="294"/>
      <c r="F128" s="295"/>
      <c r="G128" s="355" t="s">
        <v>660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t="s">
        <v>650</v>
      </c>
      <c r="AC128" s="302"/>
      <c r="AD128" s="303"/>
      <c r="AE128" s="362">
        <v>33081</v>
      </c>
      <c r="AF128" s="362"/>
      <c r="AG128" s="362"/>
      <c r="AH128" s="362"/>
      <c r="AI128" s="362">
        <v>23751</v>
      </c>
      <c r="AJ128" s="362"/>
      <c r="AK128" s="362"/>
      <c r="AL128" s="362"/>
      <c r="AM128" s="362">
        <v>23060</v>
      </c>
      <c r="AN128" s="362"/>
      <c r="AO128" s="362"/>
      <c r="AP128" s="362"/>
      <c r="AQ128" s="362">
        <v>11789</v>
      </c>
      <c r="AR128" s="362"/>
      <c r="AS128" s="362"/>
      <c r="AT128" s="362"/>
      <c r="AU128" s="362"/>
      <c r="AV128" s="362"/>
      <c r="AW128" s="362"/>
      <c r="AX128" s="363"/>
    </row>
    <row r="129" spans="1:50" ht="46.5"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651</v>
      </c>
      <c r="AC129" s="346"/>
      <c r="AD129" s="347"/>
      <c r="AE129" s="307" t="s">
        <v>652</v>
      </c>
      <c r="AF129" s="307"/>
      <c r="AG129" s="307"/>
      <c r="AH129" s="307"/>
      <c r="AI129" s="307" t="s">
        <v>653</v>
      </c>
      <c r="AJ129" s="307"/>
      <c r="AK129" s="307"/>
      <c r="AL129" s="307"/>
      <c r="AM129" s="307" t="s">
        <v>812</v>
      </c>
      <c r="AN129" s="307"/>
      <c r="AO129" s="307"/>
      <c r="AP129" s="307"/>
      <c r="AQ129" s="307" t="s">
        <v>811</v>
      </c>
      <c r="AR129" s="307"/>
      <c r="AS129" s="307"/>
      <c r="AT129" s="307"/>
      <c r="AU129" s="307"/>
      <c r="AV129" s="307"/>
      <c r="AW129" s="307"/>
      <c r="AX129" s="308"/>
    </row>
    <row r="130" spans="1:50" ht="45" customHeight="1" x14ac:dyDescent="0.15">
      <c r="A130" s="998" t="s">
        <v>553</v>
      </c>
      <c r="B130" s="996"/>
      <c r="C130" s="995" t="s">
        <v>357</v>
      </c>
      <c r="D130" s="996"/>
      <c r="E130" s="309" t="s">
        <v>386</v>
      </c>
      <c r="F130" s="310"/>
      <c r="G130" s="311" t="s">
        <v>900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385</v>
      </c>
      <c r="F131" s="240"/>
      <c r="G131" s="236" t="s">
        <v>640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523</v>
      </c>
      <c r="AF132" s="266"/>
      <c r="AG132" s="266"/>
      <c r="AH132" s="266"/>
      <c r="AI132" s="266" t="s">
        <v>520</v>
      </c>
      <c r="AJ132" s="266"/>
      <c r="AK132" s="266"/>
      <c r="AL132" s="266"/>
      <c r="AM132" s="266" t="s">
        <v>515</v>
      </c>
      <c r="AN132" s="266"/>
      <c r="AO132" s="266"/>
      <c r="AP132" s="268"/>
      <c r="AQ132" s="268" t="s">
        <v>353</v>
      </c>
      <c r="AR132" s="269"/>
      <c r="AS132" s="269"/>
      <c r="AT132" s="270"/>
      <c r="AU132" s="280" t="s">
        <v>369</v>
      </c>
      <c r="AV132" s="280"/>
      <c r="AW132" s="280"/>
      <c r="AX132" s="281"/>
    </row>
    <row r="133" spans="1:50" ht="18.75" customHeight="1" x14ac:dyDescent="0.15">
      <c r="A133" s="99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v>30</v>
      </c>
      <c r="AR133" s="272"/>
      <c r="AS133" s="138" t="s">
        <v>354</v>
      </c>
      <c r="AT133" s="173"/>
      <c r="AU133" s="137" t="s">
        <v>565</v>
      </c>
      <c r="AV133" s="137"/>
      <c r="AW133" s="138" t="s">
        <v>300</v>
      </c>
      <c r="AX133" s="139"/>
    </row>
    <row r="134" spans="1:50" ht="39.75" customHeight="1" x14ac:dyDescent="0.15">
      <c r="A134" s="999"/>
      <c r="B134" s="253"/>
      <c r="C134" s="252"/>
      <c r="D134" s="253"/>
      <c r="E134" s="252"/>
      <c r="F134" s="315"/>
      <c r="G134" s="231" t="s">
        <v>613</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616</v>
      </c>
      <c r="AC134" s="222"/>
      <c r="AD134" s="222"/>
      <c r="AE134" s="267">
        <v>118145</v>
      </c>
      <c r="AF134" s="113"/>
      <c r="AG134" s="113"/>
      <c r="AH134" s="113"/>
      <c r="AI134" s="267">
        <v>123615</v>
      </c>
      <c r="AJ134" s="113"/>
      <c r="AK134" s="113"/>
      <c r="AL134" s="113"/>
      <c r="AM134" s="267">
        <v>248514</v>
      </c>
      <c r="AN134" s="113"/>
      <c r="AO134" s="113"/>
      <c r="AP134" s="113"/>
      <c r="AQ134" s="267">
        <v>248514</v>
      </c>
      <c r="AR134" s="113"/>
      <c r="AS134" s="113"/>
      <c r="AT134" s="113"/>
      <c r="AU134" s="267" t="s">
        <v>619</v>
      </c>
      <c r="AV134" s="113"/>
      <c r="AW134" s="113"/>
      <c r="AX134" s="223"/>
    </row>
    <row r="135" spans="1:50" ht="39.75" customHeight="1" x14ac:dyDescent="0.15">
      <c r="A135" s="99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616</v>
      </c>
      <c r="AC135" s="134"/>
      <c r="AD135" s="134"/>
      <c r="AE135" s="267">
        <v>150000</v>
      </c>
      <c r="AF135" s="113"/>
      <c r="AG135" s="113"/>
      <c r="AH135" s="113"/>
      <c r="AI135" s="267">
        <v>162500</v>
      </c>
      <c r="AJ135" s="113"/>
      <c r="AK135" s="113"/>
      <c r="AL135" s="113"/>
      <c r="AM135" s="267">
        <v>175000</v>
      </c>
      <c r="AN135" s="113"/>
      <c r="AO135" s="113"/>
      <c r="AP135" s="113"/>
      <c r="AQ135" s="267">
        <v>175000</v>
      </c>
      <c r="AR135" s="113"/>
      <c r="AS135" s="113"/>
      <c r="AT135" s="113"/>
      <c r="AU135" s="267" t="s">
        <v>565</v>
      </c>
      <c r="AV135" s="113"/>
      <c r="AW135" s="113"/>
      <c r="AX135" s="223"/>
    </row>
    <row r="136" spans="1:50" ht="18.75" customHeight="1" x14ac:dyDescent="0.15">
      <c r="A136" s="999"/>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523</v>
      </c>
      <c r="AF136" s="266"/>
      <c r="AG136" s="266"/>
      <c r="AH136" s="266"/>
      <c r="AI136" s="266" t="s">
        <v>520</v>
      </c>
      <c r="AJ136" s="266"/>
      <c r="AK136" s="266"/>
      <c r="AL136" s="266"/>
      <c r="AM136" s="266" t="s">
        <v>515</v>
      </c>
      <c r="AN136" s="266"/>
      <c r="AO136" s="266"/>
      <c r="AP136" s="268"/>
      <c r="AQ136" s="268" t="s">
        <v>353</v>
      </c>
      <c r="AR136" s="269"/>
      <c r="AS136" s="269"/>
      <c r="AT136" s="270"/>
      <c r="AU136" s="280" t="s">
        <v>369</v>
      </c>
      <c r="AV136" s="280"/>
      <c r="AW136" s="280"/>
      <c r="AX136" s="281"/>
    </row>
    <row r="137" spans="1:50" ht="18.75" customHeight="1" x14ac:dyDescent="0.15">
      <c r="A137" s="99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v>30</v>
      </c>
      <c r="AR137" s="272"/>
      <c r="AS137" s="138" t="s">
        <v>354</v>
      </c>
      <c r="AT137" s="173"/>
      <c r="AU137" s="137" t="s">
        <v>559</v>
      </c>
      <c r="AV137" s="137"/>
      <c r="AW137" s="138" t="s">
        <v>300</v>
      </c>
      <c r="AX137" s="139"/>
    </row>
    <row r="138" spans="1:50" ht="39.75" customHeight="1" x14ac:dyDescent="0.15">
      <c r="A138" s="999"/>
      <c r="B138" s="253"/>
      <c r="C138" s="252"/>
      <c r="D138" s="253"/>
      <c r="E138" s="252"/>
      <c r="F138" s="315"/>
      <c r="G138" s="231" t="s">
        <v>614</v>
      </c>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t="s">
        <v>617</v>
      </c>
      <c r="AC138" s="222"/>
      <c r="AD138" s="222"/>
      <c r="AE138" s="267">
        <v>1715976</v>
      </c>
      <c r="AF138" s="113"/>
      <c r="AG138" s="113"/>
      <c r="AH138" s="113"/>
      <c r="AI138" s="267">
        <v>1884600</v>
      </c>
      <c r="AJ138" s="113"/>
      <c r="AK138" s="113"/>
      <c r="AL138" s="113"/>
      <c r="AM138" s="267">
        <v>2042900</v>
      </c>
      <c r="AN138" s="113"/>
      <c r="AO138" s="113"/>
      <c r="AP138" s="113"/>
      <c r="AQ138" s="267">
        <v>2042900</v>
      </c>
      <c r="AR138" s="113"/>
      <c r="AS138" s="113"/>
      <c r="AT138" s="113"/>
      <c r="AU138" s="267" t="s">
        <v>559</v>
      </c>
      <c r="AV138" s="113"/>
      <c r="AW138" s="113"/>
      <c r="AX138" s="223"/>
    </row>
    <row r="139" spans="1:50" ht="39.75" customHeight="1" x14ac:dyDescent="0.15">
      <c r="A139" s="99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617</v>
      </c>
      <c r="AC139" s="134"/>
      <c r="AD139" s="134"/>
      <c r="AE139" s="267">
        <v>1555555</v>
      </c>
      <c r="AF139" s="113"/>
      <c r="AG139" s="113"/>
      <c r="AH139" s="113"/>
      <c r="AI139" s="267">
        <v>1666666</v>
      </c>
      <c r="AJ139" s="113"/>
      <c r="AK139" s="113"/>
      <c r="AL139" s="113"/>
      <c r="AM139" s="267">
        <v>1777777</v>
      </c>
      <c r="AN139" s="113"/>
      <c r="AO139" s="113"/>
      <c r="AP139" s="113"/>
      <c r="AQ139" s="267">
        <v>1777777</v>
      </c>
      <c r="AR139" s="113"/>
      <c r="AS139" s="113"/>
      <c r="AT139" s="113"/>
      <c r="AU139" s="267" t="s">
        <v>559</v>
      </c>
      <c r="AV139" s="113"/>
      <c r="AW139" s="113"/>
      <c r="AX139" s="223"/>
    </row>
    <row r="140" spans="1:50" ht="18.75" customHeight="1" x14ac:dyDescent="0.15">
      <c r="A140" s="999"/>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523</v>
      </c>
      <c r="AF140" s="266"/>
      <c r="AG140" s="266"/>
      <c r="AH140" s="266"/>
      <c r="AI140" s="266" t="s">
        <v>520</v>
      </c>
      <c r="AJ140" s="266"/>
      <c r="AK140" s="266"/>
      <c r="AL140" s="266"/>
      <c r="AM140" s="266" t="s">
        <v>515</v>
      </c>
      <c r="AN140" s="266"/>
      <c r="AO140" s="266"/>
      <c r="AP140" s="268"/>
      <c r="AQ140" s="268" t="s">
        <v>353</v>
      </c>
      <c r="AR140" s="269"/>
      <c r="AS140" s="269"/>
      <c r="AT140" s="270"/>
      <c r="AU140" s="280" t="s">
        <v>369</v>
      </c>
      <c r="AV140" s="280"/>
      <c r="AW140" s="280"/>
      <c r="AX140" s="281"/>
    </row>
    <row r="141" spans="1:50" ht="18.75" customHeight="1" x14ac:dyDescent="0.15">
      <c r="A141" s="99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v>30</v>
      </c>
      <c r="AR141" s="272"/>
      <c r="AS141" s="138" t="s">
        <v>354</v>
      </c>
      <c r="AT141" s="173"/>
      <c r="AU141" s="137" t="s">
        <v>559</v>
      </c>
      <c r="AV141" s="137"/>
      <c r="AW141" s="138" t="s">
        <v>300</v>
      </c>
      <c r="AX141" s="139"/>
    </row>
    <row r="142" spans="1:50" ht="39.75" customHeight="1" x14ac:dyDescent="0.15">
      <c r="A142" s="999"/>
      <c r="B142" s="253"/>
      <c r="C142" s="252"/>
      <c r="D142" s="253"/>
      <c r="E142" s="252"/>
      <c r="F142" s="315"/>
      <c r="G142" s="231" t="s">
        <v>615</v>
      </c>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t="s">
        <v>618</v>
      </c>
      <c r="AC142" s="222"/>
      <c r="AD142" s="222"/>
      <c r="AE142" s="267">
        <v>60</v>
      </c>
      <c r="AF142" s="113"/>
      <c r="AG142" s="113"/>
      <c r="AH142" s="113"/>
      <c r="AI142" s="267">
        <v>85</v>
      </c>
      <c r="AJ142" s="113"/>
      <c r="AK142" s="113"/>
      <c r="AL142" s="113"/>
      <c r="AM142" s="267">
        <v>108</v>
      </c>
      <c r="AN142" s="113"/>
      <c r="AO142" s="113"/>
      <c r="AP142" s="113"/>
      <c r="AQ142" s="267">
        <v>108</v>
      </c>
      <c r="AR142" s="113"/>
      <c r="AS142" s="113"/>
      <c r="AT142" s="113"/>
      <c r="AU142" s="267" t="s">
        <v>559</v>
      </c>
      <c r="AV142" s="113"/>
      <c r="AW142" s="113"/>
      <c r="AX142" s="223"/>
    </row>
    <row r="143" spans="1:50" ht="39.75" customHeight="1" x14ac:dyDescent="0.15">
      <c r="A143" s="99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618</v>
      </c>
      <c r="AC143" s="134"/>
      <c r="AD143" s="134"/>
      <c r="AE143" s="267">
        <v>65</v>
      </c>
      <c r="AF143" s="113"/>
      <c r="AG143" s="113"/>
      <c r="AH143" s="113"/>
      <c r="AI143" s="267">
        <v>74</v>
      </c>
      <c r="AJ143" s="113"/>
      <c r="AK143" s="113"/>
      <c r="AL143" s="113"/>
      <c r="AM143" s="267">
        <v>82</v>
      </c>
      <c r="AN143" s="113"/>
      <c r="AO143" s="113"/>
      <c r="AP143" s="113"/>
      <c r="AQ143" s="267">
        <v>82</v>
      </c>
      <c r="AR143" s="113"/>
      <c r="AS143" s="113"/>
      <c r="AT143" s="113"/>
      <c r="AU143" s="267" t="s">
        <v>559</v>
      </c>
      <c r="AV143" s="113"/>
      <c r="AW143" s="113"/>
      <c r="AX143" s="223"/>
    </row>
    <row r="144" spans="1:50" ht="18.75" hidden="1" customHeight="1" x14ac:dyDescent="0.15">
      <c r="A144" s="999"/>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523</v>
      </c>
      <c r="AF144" s="266"/>
      <c r="AG144" s="266"/>
      <c r="AH144" s="266"/>
      <c r="AI144" s="266" t="s">
        <v>520</v>
      </c>
      <c r="AJ144" s="266"/>
      <c r="AK144" s="266"/>
      <c r="AL144" s="266"/>
      <c r="AM144" s="266" t="s">
        <v>515</v>
      </c>
      <c r="AN144" s="266"/>
      <c r="AO144" s="266"/>
      <c r="AP144" s="268"/>
      <c r="AQ144" s="268" t="s">
        <v>353</v>
      </c>
      <c r="AR144" s="269"/>
      <c r="AS144" s="269"/>
      <c r="AT144" s="270"/>
      <c r="AU144" s="280" t="s">
        <v>369</v>
      </c>
      <c r="AV144" s="280"/>
      <c r="AW144" s="280"/>
      <c r="AX144" s="281"/>
    </row>
    <row r="145" spans="1:50" ht="18.75" hidden="1" customHeight="1" x14ac:dyDescent="0.15">
      <c r="A145" s="99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99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9"/>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523</v>
      </c>
      <c r="AF148" s="266"/>
      <c r="AG148" s="266"/>
      <c r="AH148" s="266"/>
      <c r="AI148" s="266" t="s">
        <v>520</v>
      </c>
      <c r="AJ148" s="266"/>
      <c r="AK148" s="266"/>
      <c r="AL148" s="266"/>
      <c r="AM148" s="266" t="s">
        <v>515</v>
      </c>
      <c r="AN148" s="266"/>
      <c r="AO148" s="266"/>
      <c r="AP148" s="268"/>
      <c r="AQ148" s="268" t="s">
        <v>353</v>
      </c>
      <c r="AR148" s="269"/>
      <c r="AS148" s="269"/>
      <c r="AT148" s="270"/>
      <c r="AU148" s="280" t="s">
        <v>369</v>
      </c>
      <c r="AV148" s="280"/>
      <c r="AW148" s="280"/>
      <c r="AX148" s="281"/>
    </row>
    <row r="149" spans="1:50" ht="18.75" hidden="1" customHeight="1" x14ac:dyDescent="0.15">
      <c r="A149" s="99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99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9"/>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9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57"/>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57"/>
      <c r="R156" s="234"/>
      <c r="S156" s="234"/>
      <c r="T156" s="234"/>
      <c r="U156" s="234"/>
      <c r="V156" s="234"/>
      <c r="W156" s="234"/>
      <c r="X156" s="234"/>
      <c r="Y156" s="234"/>
      <c r="Z156" s="234"/>
      <c r="AA156" s="929"/>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57"/>
      <c r="R157" s="234"/>
      <c r="S157" s="234"/>
      <c r="T157" s="234"/>
      <c r="U157" s="234"/>
      <c r="V157" s="234"/>
      <c r="W157" s="234"/>
      <c r="X157" s="234"/>
      <c r="Y157" s="234"/>
      <c r="Z157" s="234"/>
      <c r="AA157" s="929"/>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9"/>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57"/>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57"/>
      <c r="R163" s="234"/>
      <c r="S163" s="234"/>
      <c r="T163" s="234"/>
      <c r="U163" s="234"/>
      <c r="V163" s="234"/>
      <c r="W163" s="234"/>
      <c r="X163" s="234"/>
      <c r="Y163" s="234"/>
      <c r="Z163" s="234"/>
      <c r="AA163" s="929"/>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57"/>
      <c r="R164" s="234"/>
      <c r="S164" s="234"/>
      <c r="T164" s="234"/>
      <c r="U164" s="234"/>
      <c r="V164" s="234"/>
      <c r="W164" s="234"/>
      <c r="X164" s="234"/>
      <c r="Y164" s="234"/>
      <c r="Z164" s="234"/>
      <c r="AA164" s="92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9"/>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57"/>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57"/>
      <c r="R170" s="234"/>
      <c r="S170" s="234"/>
      <c r="T170" s="234"/>
      <c r="U170" s="234"/>
      <c r="V170" s="234"/>
      <c r="W170" s="234"/>
      <c r="X170" s="234"/>
      <c r="Y170" s="234"/>
      <c r="Z170" s="234"/>
      <c r="AA170" s="929"/>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57"/>
      <c r="R171" s="234"/>
      <c r="S171" s="234"/>
      <c r="T171" s="234"/>
      <c r="U171" s="234"/>
      <c r="V171" s="234"/>
      <c r="W171" s="234"/>
      <c r="X171" s="234"/>
      <c r="Y171" s="234"/>
      <c r="Z171" s="234"/>
      <c r="AA171" s="92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9"/>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57"/>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57"/>
      <c r="R177" s="234"/>
      <c r="S177" s="234"/>
      <c r="T177" s="234"/>
      <c r="U177" s="234"/>
      <c r="V177" s="234"/>
      <c r="W177" s="234"/>
      <c r="X177" s="234"/>
      <c r="Y177" s="234"/>
      <c r="Z177" s="234"/>
      <c r="AA177" s="929"/>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57"/>
      <c r="R178" s="234"/>
      <c r="S178" s="234"/>
      <c r="T178" s="234"/>
      <c r="U178" s="234"/>
      <c r="V178" s="234"/>
      <c r="W178" s="234"/>
      <c r="X178" s="234"/>
      <c r="Y178" s="234"/>
      <c r="Z178" s="234"/>
      <c r="AA178" s="92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9"/>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57"/>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57"/>
      <c r="R184" s="234"/>
      <c r="S184" s="234"/>
      <c r="T184" s="234"/>
      <c r="U184" s="234"/>
      <c r="V184" s="234"/>
      <c r="W184" s="234"/>
      <c r="X184" s="234"/>
      <c r="Y184" s="234"/>
      <c r="Z184" s="234"/>
      <c r="AA184" s="929"/>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57"/>
      <c r="R185" s="234"/>
      <c r="S185" s="234"/>
      <c r="T185" s="234"/>
      <c r="U185" s="234"/>
      <c r="V185" s="234"/>
      <c r="W185" s="234"/>
      <c r="X185" s="234"/>
      <c r="Y185" s="234"/>
      <c r="Z185" s="234"/>
      <c r="AA185" s="92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9"/>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9.75" customHeight="1" x14ac:dyDescent="0.15">
      <c r="A188" s="999"/>
      <c r="B188" s="253"/>
      <c r="C188" s="252"/>
      <c r="D188" s="253"/>
      <c r="E188" s="161" t="s">
        <v>620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9.75" customHeight="1" x14ac:dyDescent="0.15">
      <c r="A189" s="999"/>
      <c r="B189" s="253"/>
      <c r="C189" s="252"/>
      <c r="D189" s="253"/>
      <c r="E189" s="45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8"/>
    </row>
    <row r="190" spans="1:50" ht="45" hidden="1" customHeight="1" x14ac:dyDescent="0.15">
      <c r="A190" s="999"/>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9"/>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9"/>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523</v>
      </c>
      <c r="AF192" s="266"/>
      <c r="AG192" s="266"/>
      <c r="AH192" s="266"/>
      <c r="AI192" s="266" t="s">
        <v>520</v>
      </c>
      <c r="AJ192" s="266"/>
      <c r="AK192" s="266"/>
      <c r="AL192" s="266"/>
      <c r="AM192" s="266" t="s">
        <v>515</v>
      </c>
      <c r="AN192" s="266"/>
      <c r="AO192" s="266"/>
      <c r="AP192" s="268"/>
      <c r="AQ192" s="268" t="s">
        <v>353</v>
      </c>
      <c r="AR192" s="269"/>
      <c r="AS192" s="269"/>
      <c r="AT192" s="270"/>
      <c r="AU192" s="280" t="s">
        <v>369</v>
      </c>
      <c r="AV192" s="280"/>
      <c r="AW192" s="280"/>
      <c r="AX192" s="281"/>
    </row>
    <row r="193" spans="1:50" ht="18.75" hidden="1" customHeight="1" x14ac:dyDescent="0.15">
      <c r="A193" s="99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99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9"/>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524</v>
      </c>
      <c r="AF196" s="266"/>
      <c r="AG196" s="266"/>
      <c r="AH196" s="266"/>
      <c r="AI196" s="266" t="s">
        <v>520</v>
      </c>
      <c r="AJ196" s="266"/>
      <c r="AK196" s="266"/>
      <c r="AL196" s="266"/>
      <c r="AM196" s="266" t="s">
        <v>515</v>
      </c>
      <c r="AN196" s="266"/>
      <c r="AO196" s="266"/>
      <c r="AP196" s="268"/>
      <c r="AQ196" s="268" t="s">
        <v>353</v>
      </c>
      <c r="AR196" s="269"/>
      <c r="AS196" s="269"/>
      <c r="AT196" s="270"/>
      <c r="AU196" s="280" t="s">
        <v>369</v>
      </c>
      <c r="AV196" s="280"/>
      <c r="AW196" s="280"/>
      <c r="AX196" s="281"/>
    </row>
    <row r="197" spans="1:50" ht="18.75" hidden="1" customHeight="1" x14ac:dyDescent="0.15">
      <c r="A197" s="99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99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9"/>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523</v>
      </c>
      <c r="AF200" s="266"/>
      <c r="AG200" s="266"/>
      <c r="AH200" s="266"/>
      <c r="AI200" s="266" t="s">
        <v>520</v>
      </c>
      <c r="AJ200" s="266"/>
      <c r="AK200" s="266"/>
      <c r="AL200" s="266"/>
      <c r="AM200" s="266" t="s">
        <v>515</v>
      </c>
      <c r="AN200" s="266"/>
      <c r="AO200" s="266"/>
      <c r="AP200" s="268"/>
      <c r="AQ200" s="268" t="s">
        <v>353</v>
      </c>
      <c r="AR200" s="269"/>
      <c r="AS200" s="269"/>
      <c r="AT200" s="270"/>
      <c r="AU200" s="280" t="s">
        <v>369</v>
      </c>
      <c r="AV200" s="280"/>
      <c r="AW200" s="280"/>
      <c r="AX200" s="281"/>
    </row>
    <row r="201" spans="1:50" ht="18.75" hidden="1" customHeight="1" x14ac:dyDescent="0.15">
      <c r="A201" s="99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99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9"/>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523</v>
      </c>
      <c r="AF204" s="266"/>
      <c r="AG204" s="266"/>
      <c r="AH204" s="266"/>
      <c r="AI204" s="266" t="s">
        <v>520</v>
      </c>
      <c r="AJ204" s="266"/>
      <c r="AK204" s="266"/>
      <c r="AL204" s="266"/>
      <c r="AM204" s="266" t="s">
        <v>515</v>
      </c>
      <c r="AN204" s="266"/>
      <c r="AO204" s="266"/>
      <c r="AP204" s="268"/>
      <c r="AQ204" s="268" t="s">
        <v>353</v>
      </c>
      <c r="AR204" s="269"/>
      <c r="AS204" s="269"/>
      <c r="AT204" s="270"/>
      <c r="AU204" s="280" t="s">
        <v>369</v>
      </c>
      <c r="AV204" s="280"/>
      <c r="AW204" s="280"/>
      <c r="AX204" s="281"/>
    </row>
    <row r="205" spans="1:50" ht="18.75" hidden="1" customHeight="1" x14ac:dyDescent="0.15">
      <c r="A205" s="99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99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9"/>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523</v>
      </c>
      <c r="AF208" s="266"/>
      <c r="AG208" s="266"/>
      <c r="AH208" s="266"/>
      <c r="AI208" s="266" t="s">
        <v>520</v>
      </c>
      <c r="AJ208" s="266"/>
      <c r="AK208" s="266"/>
      <c r="AL208" s="266"/>
      <c r="AM208" s="266" t="s">
        <v>515</v>
      </c>
      <c r="AN208" s="266"/>
      <c r="AO208" s="266"/>
      <c r="AP208" s="268"/>
      <c r="AQ208" s="268" t="s">
        <v>353</v>
      </c>
      <c r="AR208" s="269"/>
      <c r="AS208" s="269"/>
      <c r="AT208" s="270"/>
      <c r="AU208" s="280" t="s">
        <v>369</v>
      </c>
      <c r="AV208" s="280"/>
      <c r="AW208" s="280"/>
      <c r="AX208" s="281"/>
    </row>
    <row r="209" spans="1:50" ht="18.75" hidden="1" customHeight="1" x14ac:dyDescent="0.15">
      <c r="A209" s="99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99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9"/>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9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3"/>
      <c r="C214" s="252"/>
      <c r="D214" s="253"/>
      <c r="E214" s="252"/>
      <c r="F214" s="315"/>
      <c r="G214" s="231"/>
      <c r="H214" s="162"/>
      <c r="I214" s="162"/>
      <c r="J214" s="162"/>
      <c r="K214" s="162"/>
      <c r="L214" s="162"/>
      <c r="M214" s="162"/>
      <c r="N214" s="162"/>
      <c r="O214" s="162"/>
      <c r="P214" s="232"/>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9"/>
      <c r="B218" s="253"/>
      <c r="C218" s="252"/>
      <c r="D218" s="253"/>
      <c r="E218" s="252"/>
      <c r="F218" s="315"/>
      <c r="G218" s="236"/>
      <c r="H218" s="165"/>
      <c r="I218" s="165"/>
      <c r="J218" s="165"/>
      <c r="K218" s="165"/>
      <c r="L218" s="165"/>
      <c r="M218" s="165"/>
      <c r="N218" s="165"/>
      <c r="O218" s="165"/>
      <c r="P218" s="237"/>
      <c r="Q218" s="992"/>
      <c r="R218" s="993"/>
      <c r="S218" s="993"/>
      <c r="T218" s="993"/>
      <c r="U218" s="993"/>
      <c r="V218" s="993"/>
      <c r="W218" s="993"/>
      <c r="X218" s="993"/>
      <c r="Y218" s="993"/>
      <c r="Z218" s="993"/>
      <c r="AA218" s="99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9"/>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2"/>
      <c r="I221" s="162"/>
      <c r="J221" s="162"/>
      <c r="K221" s="162"/>
      <c r="L221" s="162"/>
      <c r="M221" s="162"/>
      <c r="N221" s="162"/>
      <c r="O221" s="162"/>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9"/>
      <c r="B225" s="253"/>
      <c r="C225" s="252"/>
      <c r="D225" s="253"/>
      <c r="E225" s="252"/>
      <c r="F225" s="315"/>
      <c r="G225" s="236"/>
      <c r="H225" s="165"/>
      <c r="I225" s="165"/>
      <c r="J225" s="165"/>
      <c r="K225" s="165"/>
      <c r="L225" s="165"/>
      <c r="M225" s="165"/>
      <c r="N225" s="165"/>
      <c r="O225" s="165"/>
      <c r="P225" s="237"/>
      <c r="Q225" s="992"/>
      <c r="R225" s="993"/>
      <c r="S225" s="993"/>
      <c r="T225" s="993"/>
      <c r="U225" s="993"/>
      <c r="V225" s="993"/>
      <c r="W225" s="993"/>
      <c r="X225" s="993"/>
      <c r="Y225" s="993"/>
      <c r="Z225" s="993"/>
      <c r="AA225" s="99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9"/>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2"/>
      <c r="I228" s="162"/>
      <c r="J228" s="162"/>
      <c r="K228" s="162"/>
      <c r="L228" s="162"/>
      <c r="M228" s="162"/>
      <c r="N228" s="162"/>
      <c r="O228" s="162"/>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9"/>
      <c r="B232" s="253"/>
      <c r="C232" s="252"/>
      <c r="D232" s="253"/>
      <c r="E232" s="252"/>
      <c r="F232" s="315"/>
      <c r="G232" s="236"/>
      <c r="H232" s="165"/>
      <c r="I232" s="165"/>
      <c r="J232" s="165"/>
      <c r="K232" s="165"/>
      <c r="L232" s="165"/>
      <c r="M232" s="165"/>
      <c r="N232" s="165"/>
      <c r="O232" s="165"/>
      <c r="P232" s="237"/>
      <c r="Q232" s="992"/>
      <c r="R232" s="993"/>
      <c r="S232" s="993"/>
      <c r="T232" s="993"/>
      <c r="U232" s="993"/>
      <c r="V232" s="993"/>
      <c r="W232" s="993"/>
      <c r="X232" s="993"/>
      <c r="Y232" s="993"/>
      <c r="Z232" s="993"/>
      <c r="AA232" s="99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9"/>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2"/>
      <c r="I235" s="162"/>
      <c r="J235" s="162"/>
      <c r="K235" s="162"/>
      <c r="L235" s="162"/>
      <c r="M235" s="162"/>
      <c r="N235" s="162"/>
      <c r="O235" s="162"/>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9"/>
      <c r="B239" s="253"/>
      <c r="C239" s="252"/>
      <c r="D239" s="253"/>
      <c r="E239" s="252"/>
      <c r="F239" s="315"/>
      <c r="G239" s="236"/>
      <c r="H239" s="165"/>
      <c r="I239" s="165"/>
      <c r="J239" s="165"/>
      <c r="K239" s="165"/>
      <c r="L239" s="165"/>
      <c r="M239" s="165"/>
      <c r="N239" s="165"/>
      <c r="O239" s="165"/>
      <c r="P239" s="237"/>
      <c r="Q239" s="992"/>
      <c r="R239" s="993"/>
      <c r="S239" s="993"/>
      <c r="T239" s="993"/>
      <c r="U239" s="993"/>
      <c r="V239" s="993"/>
      <c r="W239" s="993"/>
      <c r="X239" s="993"/>
      <c r="Y239" s="993"/>
      <c r="Z239" s="993"/>
      <c r="AA239" s="99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9"/>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2"/>
      <c r="I242" s="162"/>
      <c r="J242" s="162"/>
      <c r="K242" s="162"/>
      <c r="L242" s="162"/>
      <c r="M242" s="162"/>
      <c r="N242" s="162"/>
      <c r="O242" s="162"/>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9"/>
      <c r="B246" s="253"/>
      <c r="C246" s="252"/>
      <c r="D246" s="253"/>
      <c r="E246" s="316"/>
      <c r="F246" s="317"/>
      <c r="G246" s="236"/>
      <c r="H246" s="165"/>
      <c r="I246" s="165"/>
      <c r="J246" s="165"/>
      <c r="K246" s="165"/>
      <c r="L246" s="165"/>
      <c r="M246" s="165"/>
      <c r="N246" s="165"/>
      <c r="O246" s="165"/>
      <c r="P246" s="237"/>
      <c r="Q246" s="992"/>
      <c r="R246" s="993"/>
      <c r="S246" s="993"/>
      <c r="T246" s="993"/>
      <c r="U246" s="993"/>
      <c r="V246" s="993"/>
      <c r="W246" s="993"/>
      <c r="X246" s="993"/>
      <c r="Y246" s="993"/>
      <c r="Z246" s="993"/>
      <c r="AA246" s="99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9"/>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9"/>
      <c r="B249" s="253"/>
      <c r="C249" s="252"/>
      <c r="D249" s="253"/>
      <c r="E249" s="45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8"/>
    </row>
    <row r="250" spans="1:50" ht="45" hidden="1" customHeight="1" x14ac:dyDescent="0.15">
      <c r="A250" s="999"/>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523</v>
      </c>
      <c r="AF252" s="266"/>
      <c r="AG252" s="266"/>
      <c r="AH252" s="266"/>
      <c r="AI252" s="266" t="s">
        <v>520</v>
      </c>
      <c r="AJ252" s="266"/>
      <c r="AK252" s="266"/>
      <c r="AL252" s="266"/>
      <c r="AM252" s="266" t="s">
        <v>515</v>
      </c>
      <c r="AN252" s="266"/>
      <c r="AO252" s="266"/>
      <c r="AP252" s="268"/>
      <c r="AQ252" s="268" t="s">
        <v>353</v>
      </c>
      <c r="AR252" s="269"/>
      <c r="AS252" s="269"/>
      <c r="AT252" s="270"/>
      <c r="AU252" s="280" t="s">
        <v>369</v>
      </c>
      <c r="AV252" s="280"/>
      <c r="AW252" s="280"/>
      <c r="AX252" s="281"/>
    </row>
    <row r="253" spans="1:50" ht="18.75" hidden="1" customHeight="1" x14ac:dyDescent="0.15">
      <c r="A253" s="99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99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9"/>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523</v>
      </c>
      <c r="AF256" s="266"/>
      <c r="AG256" s="266"/>
      <c r="AH256" s="266"/>
      <c r="AI256" s="266" t="s">
        <v>520</v>
      </c>
      <c r="AJ256" s="266"/>
      <c r="AK256" s="266"/>
      <c r="AL256" s="266"/>
      <c r="AM256" s="266" t="s">
        <v>516</v>
      </c>
      <c r="AN256" s="266"/>
      <c r="AO256" s="266"/>
      <c r="AP256" s="268"/>
      <c r="AQ256" s="268" t="s">
        <v>353</v>
      </c>
      <c r="AR256" s="269"/>
      <c r="AS256" s="269"/>
      <c r="AT256" s="270"/>
      <c r="AU256" s="280" t="s">
        <v>369</v>
      </c>
      <c r="AV256" s="280"/>
      <c r="AW256" s="280"/>
      <c r="AX256" s="281"/>
    </row>
    <row r="257" spans="1:50" ht="18.75" hidden="1" customHeight="1" x14ac:dyDescent="0.15">
      <c r="A257" s="99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99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9"/>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523</v>
      </c>
      <c r="AF260" s="266"/>
      <c r="AG260" s="266"/>
      <c r="AH260" s="266"/>
      <c r="AI260" s="266" t="s">
        <v>520</v>
      </c>
      <c r="AJ260" s="266"/>
      <c r="AK260" s="266"/>
      <c r="AL260" s="266"/>
      <c r="AM260" s="266" t="s">
        <v>516</v>
      </c>
      <c r="AN260" s="266"/>
      <c r="AO260" s="266"/>
      <c r="AP260" s="268"/>
      <c r="AQ260" s="268" t="s">
        <v>353</v>
      </c>
      <c r="AR260" s="269"/>
      <c r="AS260" s="269"/>
      <c r="AT260" s="270"/>
      <c r="AU260" s="280" t="s">
        <v>369</v>
      </c>
      <c r="AV260" s="280"/>
      <c r="AW260" s="280"/>
      <c r="AX260" s="281"/>
    </row>
    <row r="261" spans="1:50" ht="18.75" hidden="1" customHeight="1" x14ac:dyDescent="0.15">
      <c r="A261" s="99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99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9"/>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523</v>
      </c>
      <c r="AF264" s="182"/>
      <c r="AG264" s="182"/>
      <c r="AH264" s="182"/>
      <c r="AI264" s="182" t="s">
        <v>520</v>
      </c>
      <c r="AJ264" s="182"/>
      <c r="AK264" s="182"/>
      <c r="AL264" s="182"/>
      <c r="AM264" s="182" t="s">
        <v>515</v>
      </c>
      <c r="AN264" s="182"/>
      <c r="AO264" s="182"/>
      <c r="AP264" s="177"/>
      <c r="AQ264" s="177" t="s">
        <v>353</v>
      </c>
      <c r="AR264" s="170"/>
      <c r="AS264" s="170"/>
      <c r="AT264" s="171"/>
      <c r="AU264" s="135" t="s">
        <v>369</v>
      </c>
      <c r="AV264" s="135"/>
      <c r="AW264" s="135"/>
      <c r="AX264" s="136"/>
    </row>
    <row r="265" spans="1:50" ht="18.75" hidden="1" customHeight="1" x14ac:dyDescent="0.15">
      <c r="A265" s="99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99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9"/>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524</v>
      </c>
      <c r="AF268" s="266"/>
      <c r="AG268" s="266"/>
      <c r="AH268" s="266"/>
      <c r="AI268" s="266" t="s">
        <v>520</v>
      </c>
      <c r="AJ268" s="266"/>
      <c r="AK268" s="266"/>
      <c r="AL268" s="266"/>
      <c r="AM268" s="266" t="s">
        <v>515</v>
      </c>
      <c r="AN268" s="266"/>
      <c r="AO268" s="266"/>
      <c r="AP268" s="268"/>
      <c r="AQ268" s="268" t="s">
        <v>353</v>
      </c>
      <c r="AR268" s="269"/>
      <c r="AS268" s="269"/>
      <c r="AT268" s="270"/>
      <c r="AU268" s="280" t="s">
        <v>369</v>
      </c>
      <c r="AV268" s="280"/>
      <c r="AW268" s="280"/>
      <c r="AX268" s="281"/>
    </row>
    <row r="269" spans="1:50" ht="18.75" hidden="1" customHeight="1" x14ac:dyDescent="0.15">
      <c r="A269" s="99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99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9"/>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9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3"/>
      <c r="C274" s="252"/>
      <c r="D274" s="253"/>
      <c r="E274" s="252"/>
      <c r="F274" s="315"/>
      <c r="G274" s="231"/>
      <c r="H274" s="162"/>
      <c r="I274" s="162"/>
      <c r="J274" s="162"/>
      <c r="K274" s="162"/>
      <c r="L274" s="162"/>
      <c r="M274" s="162"/>
      <c r="N274" s="162"/>
      <c r="O274" s="162"/>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9"/>
      <c r="B278" s="253"/>
      <c r="C278" s="252"/>
      <c r="D278" s="253"/>
      <c r="E278" s="252"/>
      <c r="F278" s="315"/>
      <c r="G278" s="236"/>
      <c r="H278" s="165"/>
      <c r="I278" s="165"/>
      <c r="J278" s="165"/>
      <c r="K278" s="165"/>
      <c r="L278" s="165"/>
      <c r="M278" s="165"/>
      <c r="N278" s="165"/>
      <c r="O278" s="165"/>
      <c r="P278" s="237"/>
      <c r="Q278" s="992"/>
      <c r="R278" s="993"/>
      <c r="S278" s="993"/>
      <c r="T278" s="993"/>
      <c r="U278" s="993"/>
      <c r="V278" s="993"/>
      <c r="W278" s="993"/>
      <c r="X278" s="993"/>
      <c r="Y278" s="993"/>
      <c r="Z278" s="993"/>
      <c r="AA278" s="99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9"/>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2"/>
      <c r="I281" s="162"/>
      <c r="J281" s="162"/>
      <c r="K281" s="162"/>
      <c r="L281" s="162"/>
      <c r="M281" s="162"/>
      <c r="N281" s="162"/>
      <c r="O281" s="162"/>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9"/>
      <c r="B285" s="253"/>
      <c r="C285" s="252"/>
      <c r="D285" s="253"/>
      <c r="E285" s="252"/>
      <c r="F285" s="315"/>
      <c r="G285" s="236"/>
      <c r="H285" s="165"/>
      <c r="I285" s="165"/>
      <c r="J285" s="165"/>
      <c r="K285" s="165"/>
      <c r="L285" s="165"/>
      <c r="M285" s="165"/>
      <c r="N285" s="165"/>
      <c r="O285" s="165"/>
      <c r="P285" s="237"/>
      <c r="Q285" s="992"/>
      <c r="R285" s="993"/>
      <c r="S285" s="993"/>
      <c r="T285" s="993"/>
      <c r="U285" s="993"/>
      <c r="V285" s="993"/>
      <c r="W285" s="993"/>
      <c r="X285" s="993"/>
      <c r="Y285" s="993"/>
      <c r="Z285" s="993"/>
      <c r="AA285" s="99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9"/>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2"/>
      <c r="I288" s="162"/>
      <c r="J288" s="162"/>
      <c r="K288" s="162"/>
      <c r="L288" s="162"/>
      <c r="M288" s="162"/>
      <c r="N288" s="162"/>
      <c r="O288" s="162"/>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9"/>
      <c r="B292" s="253"/>
      <c r="C292" s="252"/>
      <c r="D292" s="253"/>
      <c r="E292" s="252"/>
      <c r="F292" s="315"/>
      <c r="G292" s="236"/>
      <c r="H292" s="165"/>
      <c r="I292" s="165"/>
      <c r="J292" s="165"/>
      <c r="K292" s="165"/>
      <c r="L292" s="165"/>
      <c r="M292" s="165"/>
      <c r="N292" s="165"/>
      <c r="O292" s="165"/>
      <c r="P292" s="237"/>
      <c r="Q292" s="992"/>
      <c r="R292" s="993"/>
      <c r="S292" s="993"/>
      <c r="T292" s="993"/>
      <c r="U292" s="993"/>
      <c r="V292" s="993"/>
      <c r="W292" s="993"/>
      <c r="X292" s="993"/>
      <c r="Y292" s="993"/>
      <c r="Z292" s="993"/>
      <c r="AA292" s="99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9"/>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2"/>
      <c r="I295" s="162"/>
      <c r="J295" s="162"/>
      <c r="K295" s="162"/>
      <c r="L295" s="162"/>
      <c r="M295" s="162"/>
      <c r="N295" s="162"/>
      <c r="O295" s="162"/>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9"/>
      <c r="B299" s="253"/>
      <c r="C299" s="252"/>
      <c r="D299" s="253"/>
      <c r="E299" s="252"/>
      <c r="F299" s="315"/>
      <c r="G299" s="236"/>
      <c r="H299" s="165"/>
      <c r="I299" s="165"/>
      <c r="J299" s="165"/>
      <c r="K299" s="165"/>
      <c r="L299" s="165"/>
      <c r="M299" s="165"/>
      <c r="N299" s="165"/>
      <c r="O299" s="165"/>
      <c r="P299" s="237"/>
      <c r="Q299" s="992"/>
      <c r="R299" s="993"/>
      <c r="S299" s="993"/>
      <c r="T299" s="993"/>
      <c r="U299" s="993"/>
      <c r="V299" s="993"/>
      <c r="W299" s="993"/>
      <c r="X299" s="993"/>
      <c r="Y299" s="993"/>
      <c r="Z299" s="993"/>
      <c r="AA299" s="99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9"/>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2"/>
      <c r="I302" s="162"/>
      <c r="J302" s="162"/>
      <c r="K302" s="162"/>
      <c r="L302" s="162"/>
      <c r="M302" s="162"/>
      <c r="N302" s="162"/>
      <c r="O302" s="162"/>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9"/>
      <c r="B306" s="253"/>
      <c r="C306" s="252"/>
      <c r="D306" s="253"/>
      <c r="E306" s="316"/>
      <c r="F306" s="317"/>
      <c r="G306" s="236"/>
      <c r="H306" s="165"/>
      <c r="I306" s="165"/>
      <c r="J306" s="165"/>
      <c r="K306" s="165"/>
      <c r="L306" s="165"/>
      <c r="M306" s="165"/>
      <c r="N306" s="165"/>
      <c r="O306" s="165"/>
      <c r="P306" s="237"/>
      <c r="Q306" s="992"/>
      <c r="R306" s="993"/>
      <c r="S306" s="993"/>
      <c r="T306" s="993"/>
      <c r="U306" s="993"/>
      <c r="V306" s="993"/>
      <c r="W306" s="993"/>
      <c r="X306" s="993"/>
      <c r="Y306" s="993"/>
      <c r="Z306" s="993"/>
      <c r="AA306" s="99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9"/>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523</v>
      </c>
      <c r="AF312" s="266"/>
      <c r="AG312" s="266"/>
      <c r="AH312" s="266"/>
      <c r="AI312" s="266" t="s">
        <v>520</v>
      </c>
      <c r="AJ312" s="266"/>
      <c r="AK312" s="266"/>
      <c r="AL312" s="266"/>
      <c r="AM312" s="266" t="s">
        <v>515</v>
      </c>
      <c r="AN312" s="266"/>
      <c r="AO312" s="266"/>
      <c r="AP312" s="268"/>
      <c r="AQ312" s="268" t="s">
        <v>353</v>
      </c>
      <c r="AR312" s="269"/>
      <c r="AS312" s="269"/>
      <c r="AT312" s="270"/>
      <c r="AU312" s="280" t="s">
        <v>369</v>
      </c>
      <c r="AV312" s="280"/>
      <c r="AW312" s="280"/>
      <c r="AX312" s="281"/>
    </row>
    <row r="313" spans="1:50" ht="18.75" hidden="1" customHeight="1" x14ac:dyDescent="0.15">
      <c r="A313" s="99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99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9"/>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523</v>
      </c>
      <c r="AF316" s="266"/>
      <c r="AG316" s="266"/>
      <c r="AH316" s="266"/>
      <c r="AI316" s="266" t="s">
        <v>520</v>
      </c>
      <c r="AJ316" s="266"/>
      <c r="AK316" s="266"/>
      <c r="AL316" s="266"/>
      <c r="AM316" s="266" t="s">
        <v>515</v>
      </c>
      <c r="AN316" s="266"/>
      <c r="AO316" s="266"/>
      <c r="AP316" s="268"/>
      <c r="AQ316" s="268" t="s">
        <v>353</v>
      </c>
      <c r="AR316" s="269"/>
      <c r="AS316" s="269"/>
      <c r="AT316" s="270"/>
      <c r="AU316" s="280" t="s">
        <v>369</v>
      </c>
      <c r="AV316" s="280"/>
      <c r="AW316" s="280"/>
      <c r="AX316" s="281"/>
    </row>
    <row r="317" spans="1:50" ht="18.75" hidden="1" customHeight="1" x14ac:dyDescent="0.15">
      <c r="A317" s="99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99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9"/>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523</v>
      </c>
      <c r="AF320" s="266"/>
      <c r="AG320" s="266"/>
      <c r="AH320" s="266"/>
      <c r="AI320" s="266" t="s">
        <v>520</v>
      </c>
      <c r="AJ320" s="266"/>
      <c r="AK320" s="266"/>
      <c r="AL320" s="266"/>
      <c r="AM320" s="266" t="s">
        <v>516</v>
      </c>
      <c r="AN320" s="266"/>
      <c r="AO320" s="266"/>
      <c r="AP320" s="268"/>
      <c r="AQ320" s="268" t="s">
        <v>353</v>
      </c>
      <c r="AR320" s="269"/>
      <c r="AS320" s="269"/>
      <c r="AT320" s="270"/>
      <c r="AU320" s="280" t="s">
        <v>369</v>
      </c>
      <c r="AV320" s="280"/>
      <c r="AW320" s="280"/>
      <c r="AX320" s="281"/>
    </row>
    <row r="321" spans="1:50" ht="18.75" hidden="1" customHeight="1" x14ac:dyDescent="0.15">
      <c r="A321" s="99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99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9"/>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523</v>
      </c>
      <c r="AF324" s="266"/>
      <c r="AG324" s="266"/>
      <c r="AH324" s="266"/>
      <c r="AI324" s="266" t="s">
        <v>520</v>
      </c>
      <c r="AJ324" s="266"/>
      <c r="AK324" s="266"/>
      <c r="AL324" s="266"/>
      <c r="AM324" s="266" t="s">
        <v>515</v>
      </c>
      <c r="AN324" s="266"/>
      <c r="AO324" s="266"/>
      <c r="AP324" s="268"/>
      <c r="AQ324" s="268" t="s">
        <v>353</v>
      </c>
      <c r="AR324" s="269"/>
      <c r="AS324" s="269"/>
      <c r="AT324" s="270"/>
      <c r="AU324" s="280" t="s">
        <v>369</v>
      </c>
      <c r="AV324" s="280"/>
      <c r="AW324" s="280"/>
      <c r="AX324" s="281"/>
    </row>
    <row r="325" spans="1:50" ht="18.75" hidden="1" customHeight="1" x14ac:dyDescent="0.15">
      <c r="A325" s="99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99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9"/>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524</v>
      </c>
      <c r="AF328" s="266"/>
      <c r="AG328" s="266"/>
      <c r="AH328" s="266"/>
      <c r="AI328" s="266" t="s">
        <v>520</v>
      </c>
      <c r="AJ328" s="266"/>
      <c r="AK328" s="266"/>
      <c r="AL328" s="266"/>
      <c r="AM328" s="266" t="s">
        <v>516</v>
      </c>
      <c r="AN328" s="266"/>
      <c r="AO328" s="266"/>
      <c r="AP328" s="268"/>
      <c r="AQ328" s="268" t="s">
        <v>353</v>
      </c>
      <c r="AR328" s="269"/>
      <c r="AS328" s="269"/>
      <c r="AT328" s="270"/>
      <c r="AU328" s="280" t="s">
        <v>369</v>
      </c>
      <c r="AV328" s="280"/>
      <c r="AW328" s="280"/>
      <c r="AX328" s="281"/>
    </row>
    <row r="329" spans="1:50" ht="18.75" hidden="1" customHeight="1" x14ac:dyDescent="0.15">
      <c r="A329" s="99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99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9"/>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9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3"/>
      <c r="C334" s="252"/>
      <c r="D334" s="253"/>
      <c r="E334" s="252"/>
      <c r="F334" s="315"/>
      <c r="G334" s="231"/>
      <c r="H334" s="162"/>
      <c r="I334" s="162"/>
      <c r="J334" s="162"/>
      <c r="K334" s="162"/>
      <c r="L334" s="162"/>
      <c r="M334" s="162"/>
      <c r="N334" s="162"/>
      <c r="O334" s="162"/>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9"/>
      <c r="B338" s="253"/>
      <c r="C338" s="252"/>
      <c r="D338" s="253"/>
      <c r="E338" s="252"/>
      <c r="F338" s="315"/>
      <c r="G338" s="236"/>
      <c r="H338" s="165"/>
      <c r="I338" s="165"/>
      <c r="J338" s="165"/>
      <c r="K338" s="165"/>
      <c r="L338" s="165"/>
      <c r="M338" s="165"/>
      <c r="N338" s="165"/>
      <c r="O338" s="165"/>
      <c r="P338" s="237"/>
      <c r="Q338" s="992"/>
      <c r="R338" s="993"/>
      <c r="S338" s="993"/>
      <c r="T338" s="993"/>
      <c r="U338" s="993"/>
      <c r="V338" s="993"/>
      <c r="W338" s="993"/>
      <c r="X338" s="993"/>
      <c r="Y338" s="993"/>
      <c r="Z338" s="993"/>
      <c r="AA338" s="99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9"/>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2"/>
      <c r="I341" s="162"/>
      <c r="J341" s="162"/>
      <c r="K341" s="162"/>
      <c r="L341" s="162"/>
      <c r="M341" s="162"/>
      <c r="N341" s="162"/>
      <c r="O341" s="162"/>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9"/>
      <c r="B345" s="253"/>
      <c r="C345" s="252"/>
      <c r="D345" s="253"/>
      <c r="E345" s="252"/>
      <c r="F345" s="315"/>
      <c r="G345" s="236"/>
      <c r="H345" s="165"/>
      <c r="I345" s="165"/>
      <c r="J345" s="165"/>
      <c r="K345" s="165"/>
      <c r="L345" s="165"/>
      <c r="M345" s="165"/>
      <c r="N345" s="165"/>
      <c r="O345" s="165"/>
      <c r="P345" s="237"/>
      <c r="Q345" s="992"/>
      <c r="R345" s="993"/>
      <c r="S345" s="993"/>
      <c r="T345" s="993"/>
      <c r="U345" s="993"/>
      <c r="V345" s="993"/>
      <c r="W345" s="993"/>
      <c r="X345" s="993"/>
      <c r="Y345" s="993"/>
      <c r="Z345" s="993"/>
      <c r="AA345" s="99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9"/>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2"/>
      <c r="I348" s="162"/>
      <c r="J348" s="162"/>
      <c r="K348" s="162"/>
      <c r="L348" s="162"/>
      <c r="M348" s="162"/>
      <c r="N348" s="162"/>
      <c r="O348" s="162"/>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9"/>
      <c r="B352" s="253"/>
      <c r="C352" s="252"/>
      <c r="D352" s="253"/>
      <c r="E352" s="252"/>
      <c r="F352" s="315"/>
      <c r="G352" s="236"/>
      <c r="H352" s="165"/>
      <c r="I352" s="165"/>
      <c r="J352" s="165"/>
      <c r="K352" s="165"/>
      <c r="L352" s="165"/>
      <c r="M352" s="165"/>
      <c r="N352" s="165"/>
      <c r="O352" s="165"/>
      <c r="P352" s="237"/>
      <c r="Q352" s="992"/>
      <c r="R352" s="993"/>
      <c r="S352" s="993"/>
      <c r="T352" s="993"/>
      <c r="U352" s="993"/>
      <c r="V352" s="993"/>
      <c r="W352" s="993"/>
      <c r="X352" s="993"/>
      <c r="Y352" s="993"/>
      <c r="Z352" s="993"/>
      <c r="AA352" s="99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9"/>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2"/>
      <c r="I355" s="162"/>
      <c r="J355" s="162"/>
      <c r="K355" s="162"/>
      <c r="L355" s="162"/>
      <c r="M355" s="162"/>
      <c r="N355" s="162"/>
      <c r="O355" s="162"/>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9"/>
      <c r="B359" s="253"/>
      <c r="C359" s="252"/>
      <c r="D359" s="253"/>
      <c r="E359" s="252"/>
      <c r="F359" s="315"/>
      <c r="G359" s="236"/>
      <c r="H359" s="165"/>
      <c r="I359" s="165"/>
      <c r="J359" s="165"/>
      <c r="K359" s="165"/>
      <c r="L359" s="165"/>
      <c r="M359" s="165"/>
      <c r="N359" s="165"/>
      <c r="O359" s="165"/>
      <c r="P359" s="237"/>
      <c r="Q359" s="992"/>
      <c r="R359" s="993"/>
      <c r="S359" s="993"/>
      <c r="T359" s="993"/>
      <c r="U359" s="993"/>
      <c r="V359" s="993"/>
      <c r="W359" s="993"/>
      <c r="X359" s="993"/>
      <c r="Y359" s="993"/>
      <c r="Z359" s="993"/>
      <c r="AA359" s="99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9"/>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2"/>
      <c r="I362" s="162"/>
      <c r="J362" s="162"/>
      <c r="K362" s="162"/>
      <c r="L362" s="162"/>
      <c r="M362" s="162"/>
      <c r="N362" s="162"/>
      <c r="O362" s="162"/>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9"/>
      <c r="B366" s="253"/>
      <c r="C366" s="252"/>
      <c r="D366" s="253"/>
      <c r="E366" s="316"/>
      <c r="F366" s="317"/>
      <c r="G366" s="236"/>
      <c r="H366" s="165"/>
      <c r="I366" s="165"/>
      <c r="J366" s="165"/>
      <c r="K366" s="165"/>
      <c r="L366" s="165"/>
      <c r="M366" s="165"/>
      <c r="N366" s="165"/>
      <c r="O366" s="165"/>
      <c r="P366" s="237"/>
      <c r="Q366" s="992"/>
      <c r="R366" s="993"/>
      <c r="S366" s="993"/>
      <c r="T366" s="993"/>
      <c r="U366" s="993"/>
      <c r="V366" s="993"/>
      <c r="W366" s="993"/>
      <c r="X366" s="993"/>
      <c r="Y366" s="993"/>
      <c r="Z366" s="993"/>
      <c r="AA366" s="99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9"/>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9"/>
      <c r="B369" s="253"/>
      <c r="C369" s="252"/>
      <c r="D369" s="253"/>
      <c r="E369" s="45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8"/>
    </row>
    <row r="370" spans="1:50" ht="45" hidden="1" customHeight="1" x14ac:dyDescent="0.15">
      <c r="A370" s="999"/>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523</v>
      </c>
      <c r="AF372" s="266"/>
      <c r="AG372" s="266"/>
      <c r="AH372" s="266"/>
      <c r="AI372" s="266" t="s">
        <v>520</v>
      </c>
      <c r="AJ372" s="266"/>
      <c r="AK372" s="266"/>
      <c r="AL372" s="266"/>
      <c r="AM372" s="266" t="s">
        <v>515</v>
      </c>
      <c r="AN372" s="266"/>
      <c r="AO372" s="266"/>
      <c r="AP372" s="268"/>
      <c r="AQ372" s="268" t="s">
        <v>353</v>
      </c>
      <c r="AR372" s="269"/>
      <c r="AS372" s="269"/>
      <c r="AT372" s="270"/>
      <c r="AU372" s="280" t="s">
        <v>369</v>
      </c>
      <c r="AV372" s="280"/>
      <c r="AW372" s="280"/>
      <c r="AX372" s="281"/>
    </row>
    <row r="373" spans="1:50" ht="18.75" hidden="1" customHeight="1" x14ac:dyDescent="0.15">
      <c r="A373" s="99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99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9"/>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523</v>
      </c>
      <c r="AF376" s="266"/>
      <c r="AG376" s="266"/>
      <c r="AH376" s="266"/>
      <c r="AI376" s="266" t="s">
        <v>520</v>
      </c>
      <c r="AJ376" s="266"/>
      <c r="AK376" s="266"/>
      <c r="AL376" s="266"/>
      <c r="AM376" s="266" t="s">
        <v>515</v>
      </c>
      <c r="AN376" s="266"/>
      <c r="AO376" s="266"/>
      <c r="AP376" s="268"/>
      <c r="AQ376" s="268" t="s">
        <v>353</v>
      </c>
      <c r="AR376" s="269"/>
      <c r="AS376" s="269"/>
      <c r="AT376" s="270"/>
      <c r="AU376" s="280" t="s">
        <v>369</v>
      </c>
      <c r="AV376" s="280"/>
      <c r="AW376" s="280"/>
      <c r="AX376" s="281"/>
    </row>
    <row r="377" spans="1:50" ht="18.75" hidden="1" customHeight="1" x14ac:dyDescent="0.15">
      <c r="A377" s="99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99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9"/>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523</v>
      </c>
      <c r="AF380" s="266"/>
      <c r="AG380" s="266"/>
      <c r="AH380" s="266"/>
      <c r="AI380" s="266" t="s">
        <v>520</v>
      </c>
      <c r="AJ380" s="266"/>
      <c r="AK380" s="266"/>
      <c r="AL380" s="266"/>
      <c r="AM380" s="266" t="s">
        <v>515</v>
      </c>
      <c r="AN380" s="266"/>
      <c r="AO380" s="266"/>
      <c r="AP380" s="268"/>
      <c r="AQ380" s="268" t="s">
        <v>353</v>
      </c>
      <c r="AR380" s="269"/>
      <c r="AS380" s="269"/>
      <c r="AT380" s="270"/>
      <c r="AU380" s="280" t="s">
        <v>369</v>
      </c>
      <c r="AV380" s="280"/>
      <c r="AW380" s="280"/>
      <c r="AX380" s="281"/>
    </row>
    <row r="381" spans="1:50" ht="18.75" hidden="1" customHeight="1" x14ac:dyDescent="0.15">
      <c r="A381" s="99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99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9"/>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523</v>
      </c>
      <c r="AF384" s="266"/>
      <c r="AG384" s="266"/>
      <c r="AH384" s="266"/>
      <c r="AI384" s="266" t="s">
        <v>520</v>
      </c>
      <c r="AJ384" s="266"/>
      <c r="AK384" s="266"/>
      <c r="AL384" s="266"/>
      <c r="AM384" s="266" t="s">
        <v>515</v>
      </c>
      <c r="AN384" s="266"/>
      <c r="AO384" s="266"/>
      <c r="AP384" s="268"/>
      <c r="AQ384" s="268" t="s">
        <v>353</v>
      </c>
      <c r="AR384" s="269"/>
      <c r="AS384" s="269"/>
      <c r="AT384" s="270"/>
      <c r="AU384" s="280" t="s">
        <v>369</v>
      </c>
      <c r="AV384" s="280"/>
      <c r="AW384" s="280"/>
      <c r="AX384" s="281"/>
    </row>
    <row r="385" spans="1:50" ht="18.75" hidden="1" customHeight="1" x14ac:dyDescent="0.15">
      <c r="A385" s="99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99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9"/>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523</v>
      </c>
      <c r="AF388" s="266"/>
      <c r="AG388" s="266"/>
      <c r="AH388" s="266"/>
      <c r="AI388" s="266" t="s">
        <v>520</v>
      </c>
      <c r="AJ388" s="266"/>
      <c r="AK388" s="266"/>
      <c r="AL388" s="266"/>
      <c r="AM388" s="266" t="s">
        <v>515</v>
      </c>
      <c r="AN388" s="266"/>
      <c r="AO388" s="266"/>
      <c r="AP388" s="268"/>
      <c r="AQ388" s="268" t="s">
        <v>353</v>
      </c>
      <c r="AR388" s="269"/>
      <c r="AS388" s="269"/>
      <c r="AT388" s="270"/>
      <c r="AU388" s="280" t="s">
        <v>369</v>
      </c>
      <c r="AV388" s="280"/>
      <c r="AW388" s="280"/>
      <c r="AX388" s="281"/>
    </row>
    <row r="389" spans="1:50" ht="18.75" hidden="1" customHeight="1" x14ac:dyDescent="0.15">
      <c r="A389" s="99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99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9"/>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9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3"/>
      <c r="C394" s="252"/>
      <c r="D394" s="253"/>
      <c r="E394" s="252"/>
      <c r="F394" s="315"/>
      <c r="G394" s="231"/>
      <c r="H394" s="162"/>
      <c r="I394" s="162"/>
      <c r="J394" s="162"/>
      <c r="K394" s="162"/>
      <c r="L394" s="162"/>
      <c r="M394" s="162"/>
      <c r="N394" s="162"/>
      <c r="O394" s="162"/>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9"/>
      <c r="B398" s="253"/>
      <c r="C398" s="252"/>
      <c r="D398" s="253"/>
      <c r="E398" s="252"/>
      <c r="F398" s="315"/>
      <c r="G398" s="236"/>
      <c r="H398" s="165"/>
      <c r="I398" s="165"/>
      <c r="J398" s="165"/>
      <c r="K398" s="165"/>
      <c r="L398" s="165"/>
      <c r="M398" s="165"/>
      <c r="N398" s="165"/>
      <c r="O398" s="165"/>
      <c r="P398" s="237"/>
      <c r="Q398" s="992"/>
      <c r="R398" s="993"/>
      <c r="S398" s="993"/>
      <c r="T398" s="993"/>
      <c r="U398" s="993"/>
      <c r="V398" s="993"/>
      <c r="W398" s="993"/>
      <c r="X398" s="993"/>
      <c r="Y398" s="993"/>
      <c r="Z398" s="993"/>
      <c r="AA398" s="99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9"/>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2"/>
      <c r="I401" s="162"/>
      <c r="J401" s="162"/>
      <c r="K401" s="162"/>
      <c r="L401" s="162"/>
      <c r="M401" s="162"/>
      <c r="N401" s="162"/>
      <c r="O401" s="162"/>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9"/>
      <c r="B405" s="253"/>
      <c r="C405" s="252"/>
      <c r="D405" s="253"/>
      <c r="E405" s="252"/>
      <c r="F405" s="315"/>
      <c r="G405" s="236"/>
      <c r="H405" s="165"/>
      <c r="I405" s="165"/>
      <c r="J405" s="165"/>
      <c r="K405" s="165"/>
      <c r="L405" s="165"/>
      <c r="M405" s="165"/>
      <c r="N405" s="165"/>
      <c r="O405" s="165"/>
      <c r="P405" s="237"/>
      <c r="Q405" s="992"/>
      <c r="R405" s="993"/>
      <c r="S405" s="993"/>
      <c r="T405" s="993"/>
      <c r="U405" s="993"/>
      <c r="V405" s="993"/>
      <c r="W405" s="993"/>
      <c r="X405" s="993"/>
      <c r="Y405" s="993"/>
      <c r="Z405" s="993"/>
      <c r="AA405" s="99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9"/>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2"/>
      <c r="I408" s="162"/>
      <c r="J408" s="162"/>
      <c r="K408" s="162"/>
      <c r="L408" s="162"/>
      <c r="M408" s="162"/>
      <c r="N408" s="162"/>
      <c r="O408" s="162"/>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9"/>
      <c r="B412" s="253"/>
      <c r="C412" s="252"/>
      <c r="D412" s="253"/>
      <c r="E412" s="252"/>
      <c r="F412" s="315"/>
      <c r="G412" s="236"/>
      <c r="H412" s="165"/>
      <c r="I412" s="165"/>
      <c r="J412" s="165"/>
      <c r="K412" s="165"/>
      <c r="L412" s="165"/>
      <c r="M412" s="165"/>
      <c r="N412" s="165"/>
      <c r="O412" s="165"/>
      <c r="P412" s="237"/>
      <c r="Q412" s="992"/>
      <c r="R412" s="993"/>
      <c r="S412" s="993"/>
      <c r="T412" s="993"/>
      <c r="U412" s="993"/>
      <c r="V412" s="993"/>
      <c r="W412" s="993"/>
      <c r="X412" s="993"/>
      <c r="Y412" s="993"/>
      <c r="Z412" s="993"/>
      <c r="AA412" s="99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9"/>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2"/>
      <c r="I415" s="162"/>
      <c r="J415" s="162"/>
      <c r="K415" s="162"/>
      <c r="L415" s="162"/>
      <c r="M415" s="162"/>
      <c r="N415" s="162"/>
      <c r="O415" s="162"/>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9"/>
      <c r="B419" s="253"/>
      <c r="C419" s="252"/>
      <c r="D419" s="253"/>
      <c r="E419" s="252"/>
      <c r="F419" s="315"/>
      <c r="G419" s="236"/>
      <c r="H419" s="165"/>
      <c r="I419" s="165"/>
      <c r="J419" s="165"/>
      <c r="K419" s="165"/>
      <c r="L419" s="165"/>
      <c r="M419" s="165"/>
      <c r="N419" s="165"/>
      <c r="O419" s="165"/>
      <c r="P419" s="237"/>
      <c r="Q419" s="992"/>
      <c r="R419" s="993"/>
      <c r="S419" s="993"/>
      <c r="T419" s="993"/>
      <c r="U419" s="993"/>
      <c r="V419" s="993"/>
      <c r="W419" s="993"/>
      <c r="X419" s="993"/>
      <c r="Y419" s="993"/>
      <c r="Z419" s="993"/>
      <c r="AA419" s="99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9"/>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2"/>
      <c r="I422" s="162"/>
      <c r="J422" s="162"/>
      <c r="K422" s="162"/>
      <c r="L422" s="162"/>
      <c r="M422" s="162"/>
      <c r="N422" s="162"/>
      <c r="O422" s="162"/>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9"/>
      <c r="B426" s="253"/>
      <c r="C426" s="252"/>
      <c r="D426" s="253"/>
      <c r="E426" s="316"/>
      <c r="F426" s="317"/>
      <c r="G426" s="236"/>
      <c r="H426" s="165"/>
      <c r="I426" s="165"/>
      <c r="J426" s="165"/>
      <c r="K426" s="165"/>
      <c r="L426" s="165"/>
      <c r="M426" s="165"/>
      <c r="N426" s="165"/>
      <c r="O426" s="165"/>
      <c r="P426" s="237"/>
      <c r="Q426" s="992"/>
      <c r="R426" s="993"/>
      <c r="S426" s="993"/>
      <c r="T426" s="993"/>
      <c r="U426" s="993"/>
      <c r="V426" s="993"/>
      <c r="W426" s="993"/>
      <c r="X426" s="993"/>
      <c r="Y426" s="993"/>
      <c r="Z426" s="993"/>
      <c r="AA426" s="99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9"/>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9"/>
      <c r="B429" s="253"/>
      <c r="C429" s="316"/>
      <c r="D429" s="99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9"/>
      <c r="B430" s="253"/>
      <c r="C430" s="250" t="s">
        <v>549</v>
      </c>
      <c r="D430" s="251"/>
      <c r="E430" s="239" t="s">
        <v>533</v>
      </c>
      <c r="F430" s="442"/>
      <c r="G430" s="241" t="s">
        <v>373</v>
      </c>
      <c r="H430" s="159"/>
      <c r="I430" s="159"/>
      <c r="J430" s="242" t="s">
        <v>584</v>
      </c>
      <c r="K430" s="243"/>
      <c r="L430" s="243"/>
      <c r="M430" s="243"/>
      <c r="N430" s="243"/>
      <c r="O430" s="243"/>
      <c r="P430" s="243"/>
      <c r="Q430" s="243"/>
      <c r="R430" s="243"/>
      <c r="S430" s="243"/>
      <c r="T430" s="244"/>
      <c r="U430" s="245" t="s">
        <v>565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516</v>
      </c>
      <c r="AJ431" s="182"/>
      <c r="AK431" s="182"/>
      <c r="AL431" s="177"/>
      <c r="AM431" s="182" t="s">
        <v>511</v>
      </c>
      <c r="AN431" s="182"/>
      <c r="AO431" s="182"/>
      <c r="AP431" s="177"/>
      <c r="AQ431" s="177" t="s">
        <v>353</v>
      </c>
      <c r="AR431" s="170"/>
      <c r="AS431" s="170"/>
      <c r="AT431" s="171"/>
      <c r="AU431" s="135" t="s">
        <v>253</v>
      </c>
      <c r="AV431" s="135"/>
      <c r="AW431" s="135"/>
      <c r="AX431" s="136"/>
    </row>
    <row r="432" spans="1:50" ht="18.75" customHeight="1" x14ac:dyDescent="0.15">
      <c r="A432" s="99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565</v>
      </c>
      <c r="AF432" s="137"/>
      <c r="AG432" s="138" t="s">
        <v>354</v>
      </c>
      <c r="AH432" s="173"/>
      <c r="AI432" s="183"/>
      <c r="AJ432" s="183"/>
      <c r="AK432" s="183"/>
      <c r="AL432" s="178"/>
      <c r="AM432" s="183"/>
      <c r="AN432" s="183"/>
      <c r="AO432" s="183"/>
      <c r="AP432" s="178"/>
      <c r="AQ432" s="218" t="s">
        <v>584</v>
      </c>
      <c r="AR432" s="137"/>
      <c r="AS432" s="138" t="s">
        <v>354</v>
      </c>
      <c r="AT432" s="173"/>
      <c r="AU432" s="137" t="s">
        <v>565</v>
      </c>
      <c r="AV432" s="137"/>
      <c r="AW432" s="138" t="s">
        <v>300</v>
      </c>
      <c r="AX432" s="139"/>
    </row>
    <row r="433" spans="1:50" ht="23.25" customHeight="1" x14ac:dyDescent="0.15">
      <c r="A433" s="999"/>
      <c r="B433" s="253"/>
      <c r="C433" s="252"/>
      <c r="D433" s="253"/>
      <c r="E433" s="167"/>
      <c r="F433" s="168"/>
      <c r="G433" s="231" t="s">
        <v>565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565</v>
      </c>
      <c r="AC433" s="134"/>
      <c r="AD433" s="134"/>
      <c r="AE433" s="112" t="s">
        <v>565</v>
      </c>
      <c r="AF433" s="113"/>
      <c r="AG433" s="113"/>
      <c r="AH433" s="114"/>
      <c r="AI433" s="112" t="s">
        <v>565</v>
      </c>
      <c r="AJ433" s="113"/>
      <c r="AK433" s="113"/>
      <c r="AL433" s="113"/>
      <c r="AM433" s="112" t="s">
        <v>559</v>
      </c>
      <c r="AN433" s="113"/>
      <c r="AO433" s="113"/>
      <c r="AP433" s="114"/>
      <c r="AQ433" s="112" t="s">
        <v>565</v>
      </c>
      <c r="AR433" s="113"/>
      <c r="AS433" s="113"/>
      <c r="AT433" s="114"/>
      <c r="AU433" s="113" t="s">
        <v>565</v>
      </c>
      <c r="AV433" s="113"/>
      <c r="AW433" s="113"/>
      <c r="AX433" s="223"/>
    </row>
    <row r="434" spans="1:50" ht="23.25" customHeight="1" x14ac:dyDescent="0.15">
      <c r="A434" s="99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565</v>
      </c>
      <c r="AC434" s="222"/>
      <c r="AD434" s="222"/>
      <c r="AE434" s="112" t="s">
        <v>584</v>
      </c>
      <c r="AF434" s="113"/>
      <c r="AG434" s="113"/>
      <c r="AH434" s="114"/>
      <c r="AI434" s="112" t="s">
        <v>565</v>
      </c>
      <c r="AJ434" s="113"/>
      <c r="AK434" s="113"/>
      <c r="AL434" s="113"/>
      <c r="AM434" s="112" t="s">
        <v>559</v>
      </c>
      <c r="AN434" s="113"/>
      <c r="AO434" s="113"/>
      <c r="AP434" s="114"/>
      <c r="AQ434" s="112" t="s">
        <v>565</v>
      </c>
      <c r="AR434" s="113"/>
      <c r="AS434" s="113"/>
      <c r="AT434" s="114"/>
      <c r="AU434" s="113" t="s">
        <v>565</v>
      </c>
      <c r="AV434" s="113"/>
      <c r="AW434" s="113"/>
      <c r="AX434" s="223"/>
    </row>
    <row r="435" spans="1:50" ht="23.25" customHeight="1" x14ac:dyDescent="0.15">
      <c r="A435" s="99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565</v>
      </c>
      <c r="AF435" s="113"/>
      <c r="AG435" s="113"/>
      <c r="AH435" s="114"/>
      <c r="AI435" s="112" t="s">
        <v>584</v>
      </c>
      <c r="AJ435" s="113"/>
      <c r="AK435" s="113"/>
      <c r="AL435" s="113"/>
      <c r="AM435" s="112" t="s">
        <v>559</v>
      </c>
      <c r="AN435" s="113"/>
      <c r="AO435" s="113"/>
      <c r="AP435" s="114"/>
      <c r="AQ435" s="112" t="s">
        <v>565</v>
      </c>
      <c r="AR435" s="113"/>
      <c r="AS435" s="113"/>
      <c r="AT435" s="114"/>
      <c r="AU435" s="113" t="s">
        <v>565</v>
      </c>
      <c r="AV435" s="113"/>
      <c r="AW435" s="113"/>
      <c r="AX435" s="223"/>
    </row>
    <row r="436" spans="1:50" ht="18.75" hidden="1" customHeight="1" x14ac:dyDescent="0.15">
      <c r="A436" s="999"/>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515</v>
      </c>
      <c r="AJ436" s="182"/>
      <c r="AK436" s="182"/>
      <c r="AL436" s="177"/>
      <c r="AM436" s="182" t="s">
        <v>511</v>
      </c>
      <c r="AN436" s="182"/>
      <c r="AO436" s="182"/>
      <c r="AP436" s="177"/>
      <c r="AQ436" s="177" t="s">
        <v>353</v>
      </c>
      <c r="AR436" s="170"/>
      <c r="AS436" s="170"/>
      <c r="AT436" s="171"/>
      <c r="AU436" s="135" t="s">
        <v>253</v>
      </c>
      <c r="AV436" s="135"/>
      <c r="AW436" s="135"/>
      <c r="AX436" s="136"/>
    </row>
    <row r="437" spans="1:50" ht="18.75" hidden="1" customHeight="1" x14ac:dyDescent="0.15">
      <c r="A437" s="99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99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9"/>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515</v>
      </c>
      <c r="AJ441" s="182"/>
      <c r="AK441" s="182"/>
      <c r="AL441" s="177"/>
      <c r="AM441" s="182" t="s">
        <v>507</v>
      </c>
      <c r="AN441" s="182"/>
      <c r="AO441" s="182"/>
      <c r="AP441" s="177"/>
      <c r="AQ441" s="177" t="s">
        <v>353</v>
      </c>
      <c r="AR441" s="170"/>
      <c r="AS441" s="170"/>
      <c r="AT441" s="171"/>
      <c r="AU441" s="135" t="s">
        <v>253</v>
      </c>
      <c r="AV441" s="135"/>
      <c r="AW441" s="135"/>
      <c r="AX441" s="136"/>
    </row>
    <row r="442" spans="1:50" ht="18.75" hidden="1" customHeight="1" x14ac:dyDescent="0.15">
      <c r="A442" s="99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99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9"/>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515</v>
      </c>
      <c r="AJ446" s="182"/>
      <c r="AK446" s="182"/>
      <c r="AL446" s="177"/>
      <c r="AM446" s="182" t="s">
        <v>512</v>
      </c>
      <c r="AN446" s="182"/>
      <c r="AO446" s="182"/>
      <c r="AP446" s="177"/>
      <c r="AQ446" s="177" t="s">
        <v>353</v>
      </c>
      <c r="AR446" s="170"/>
      <c r="AS446" s="170"/>
      <c r="AT446" s="171"/>
      <c r="AU446" s="135" t="s">
        <v>253</v>
      </c>
      <c r="AV446" s="135"/>
      <c r="AW446" s="135"/>
      <c r="AX446" s="136"/>
    </row>
    <row r="447" spans="1:50" ht="18.75" hidden="1" customHeight="1" x14ac:dyDescent="0.15">
      <c r="A447" s="99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99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9"/>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515</v>
      </c>
      <c r="AJ451" s="182"/>
      <c r="AK451" s="182"/>
      <c r="AL451" s="177"/>
      <c r="AM451" s="182" t="s">
        <v>511</v>
      </c>
      <c r="AN451" s="182"/>
      <c r="AO451" s="182"/>
      <c r="AP451" s="177"/>
      <c r="AQ451" s="177" t="s">
        <v>353</v>
      </c>
      <c r="AR451" s="170"/>
      <c r="AS451" s="170"/>
      <c r="AT451" s="171"/>
      <c r="AU451" s="135" t="s">
        <v>253</v>
      </c>
      <c r="AV451" s="135"/>
      <c r="AW451" s="135"/>
      <c r="AX451" s="136"/>
    </row>
    <row r="452" spans="1:50" ht="18.75" hidden="1" customHeight="1" x14ac:dyDescent="0.15">
      <c r="A452" s="99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99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9"/>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515</v>
      </c>
      <c r="AJ456" s="182"/>
      <c r="AK456" s="182"/>
      <c r="AL456" s="177"/>
      <c r="AM456" s="182" t="s">
        <v>511</v>
      </c>
      <c r="AN456" s="182"/>
      <c r="AO456" s="182"/>
      <c r="AP456" s="177"/>
      <c r="AQ456" s="177" t="s">
        <v>353</v>
      </c>
      <c r="AR456" s="170"/>
      <c r="AS456" s="170"/>
      <c r="AT456" s="171"/>
      <c r="AU456" s="135" t="s">
        <v>253</v>
      </c>
      <c r="AV456" s="135"/>
      <c r="AW456" s="135"/>
      <c r="AX456" s="136"/>
    </row>
    <row r="457" spans="1:50" ht="18.75" customHeight="1" x14ac:dyDescent="0.15">
      <c r="A457" s="99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565</v>
      </c>
      <c r="AF457" s="137"/>
      <c r="AG457" s="138" t="s">
        <v>354</v>
      </c>
      <c r="AH457" s="173"/>
      <c r="AI457" s="183"/>
      <c r="AJ457" s="183"/>
      <c r="AK457" s="183"/>
      <c r="AL457" s="178"/>
      <c r="AM457" s="183"/>
      <c r="AN457" s="183"/>
      <c r="AO457" s="183"/>
      <c r="AP457" s="178"/>
      <c r="AQ457" s="218" t="s">
        <v>565</v>
      </c>
      <c r="AR457" s="137"/>
      <c r="AS457" s="138" t="s">
        <v>354</v>
      </c>
      <c r="AT457" s="173"/>
      <c r="AU457" s="137" t="s">
        <v>565</v>
      </c>
      <c r="AV457" s="137"/>
      <c r="AW457" s="138" t="s">
        <v>300</v>
      </c>
      <c r="AX457" s="139"/>
    </row>
    <row r="458" spans="1:50" ht="23.25" customHeight="1" x14ac:dyDescent="0.15">
      <c r="A458" s="999"/>
      <c r="B458" s="253"/>
      <c r="C458" s="252"/>
      <c r="D458" s="253"/>
      <c r="E458" s="167"/>
      <c r="F458" s="168"/>
      <c r="G458" s="231" t="s">
        <v>584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565</v>
      </c>
      <c r="AC458" s="134"/>
      <c r="AD458" s="134"/>
      <c r="AE458" s="112" t="s">
        <v>565</v>
      </c>
      <c r="AF458" s="113"/>
      <c r="AG458" s="113"/>
      <c r="AH458" s="113"/>
      <c r="AI458" s="112" t="s">
        <v>565</v>
      </c>
      <c r="AJ458" s="113"/>
      <c r="AK458" s="113"/>
      <c r="AL458" s="113"/>
      <c r="AM458" s="112" t="s">
        <v>559</v>
      </c>
      <c r="AN458" s="113"/>
      <c r="AO458" s="113"/>
      <c r="AP458" s="114"/>
      <c r="AQ458" s="112" t="s">
        <v>565</v>
      </c>
      <c r="AR458" s="113"/>
      <c r="AS458" s="113"/>
      <c r="AT458" s="114"/>
      <c r="AU458" s="113" t="s">
        <v>565</v>
      </c>
      <c r="AV458" s="113"/>
      <c r="AW458" s="113"/>
      <c r="AX458" s="223"/>
    </row>
    <row r="459" spans="1:50" ht="23.25" customHeight="1" x14ac:dyDescent="0.15">
      <c r="A459" s="99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584</v>
      </c>
      <c r="AC459" s="222"/>
      <c r="AD459" s="222"/>
      <c r="AE459" s="112" t="s">
        <v>565</v>
      </c>
      <c r="AF459" s="113"/>
      <c r="AG459" s="113"/>
      <c r="AH459" s="114"/>
      <c r="AI459" s="112" t="s">
        <v>565</v>
      </c>
      <c r="AJ459" s="113"/>
      <c r="AK459" s="113"/>
      <c r="AL459" s="113"/>
      <c r="AM459" s="112" t="s">
        <v>559</v>
      </c>
      <c r="AN459" s="113"/>
      <c r="AO459" s="113"/>
      <c r="AP459" s="114"/>
      <c r="AQ459" s="112" t="s">
        <v>565</v>
      </c>
      <c r="AR459" s="113"/>
      <c r="AS459" s="113"/>
      <c r="AT459" s="114"/>
      <c r="AU459" s="113" t="s">
        <v>584</v>
      </c>
      <c r="AV459" s="113"/>
      <c r="AW459" s="113"/>
      <c r="AX459" s="223"/>
    </row>
    <row r="460" spans="1:50" ht="23.25" customHeight="1" x14ac:dyDescent="0.15">
      <c r="A460" s="99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565</v>
      </c>
      <c r="AF460" s="113"/>
      <c r="AG460" s="113"/>
      <c r="AH460" s="114"/>
      <c r="AI460" s="112" t="s">
        <v>565</v>
      </c>
      <c r="AJ460" s="113"/>
      <c r="AK460" s="113"/>
      <c r="AL460" s="113"/>
      <c r="AM460" s="112" t="s">
        <v>559</v>
      </c>
      <c r="AN460" s="113"/>
      <c r="AO460" s="113"/>
      <c r="AP460" s="114"/>
      <c r="AQ460" s="112" t="s">
        <v>565</v>
      </c>
      <c r="AR460" s="113"/>
      <c r="AS460" s="113"/>
      <c r="AT460" s="114"/>
      <c r="AU460" s="113" t="s">
        <v>565</v>
      </c>
      <c r="AV460" s="113"/>
      <c r="AW460" s="113"/>
      <c r="AX460" s="223"/>
    </row>
    <row r="461" spans="1:50" ht="18.75" hidden="1" customHeight="1" x14ac:dyDescent="0.15">
      <c r="A461" s="999"/>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515</v>
      </c>
      <c r="AJ461" s="182"/>
      <c r="AK461" s="182"/>
      <c r="AL461" s="177"/>
      <c r="AM461" s="182" t="s">
        <v>513</v>
      </c>
      <c r="AN461" s="182"/>
      <c r="AO461" s="182"/>
      <c r="AP461" s="177"/>
      <c r="AQ461" s="177" t="s">
        <v>353</v>
      </c>
      <c r="AR461" s="170"/>
      <c r="AS461" s="170"/>
      <c r="AT461" s="171"/>
      <c r="AU461" s="135" t="s">
        <v>253</v>
      </c>
      <c r="AV461" s="135"/>
      <c r="AW461" s="135"/>
      <c r="AX461" s="136"/>
    </row>
    <row r="462" spans="1:50" ht="18.75" hidden="1" customHeight="1" x14ac:dyDescent="0.15">
      <c r="A462" s="99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99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9"/>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515</v>
      </c>
      <c r="AJ466" s="182"/>
      <c r="AK466" s="182"/>
      <c r="AL466" s="177"/>
      <c r="AM466" s="182" t="s">
        <v>511</v>
      </c>
      <c r="AN466" s="182"/>
      <c r="AO466" s="182"/>
      <c r="AP466" s="177"/>
      <c r="AQ466" s="177" t="s">
        <v>353</v>
      </c>
      <c r="AR466" s="170"/>
      <c r="AS466" s="170"/>
      <c r="AT466" s="171"/>
      <c r="AU466" s="135" t="s">
        <v>253</v>
      </c>
      <c r="AV466" s="135"/>
      <c r="AW466" s="135"/>
      <c r="AX466" s="136"/>
    </row>
    <row r="467" spans="1:50" ht="18.75" hidden="1" customHeight="1" x14ac:dyDescent="0.15">
      <c r="A467" s="99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99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9"/>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515</v>
      </c>
      <c r="AJ471" s="182"/>
      <c r="AK471" s="182"/>
      <c r="AL471" s="177"/>
      <c r="AM471" s="182" t="s">
        <v>507</v>
      </c>
      <c r="AN471" s="182"/>
      <c r="AO471" s="182"/>
      <c r="AP471" s="177"/>
      <c r="AQ471" s="177" t="s">
        <v>353</v>
      </c>
      <c r="AR471" s="170"/>
      <c r="AS471" s="170"/>
      <c r="AT471" s="171"/>
      <c r="AU471" s="135" t="s">
        <v>253</v>
      </c>
      <c r="AV471" s="135"/>
      <c r="AW471" s="135"/>
      <c r="AX471" s="136"/>
    </row>
    <row r="472" spans="1:50" ht="18.75" hidden="1" customHeight="1" x14ac:dyDescent="0.15">
      <c r="A472" s="99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99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9"/>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515</v>
      </c>
      <c r="AJ476" s="182"/>
      <c r="AK476" s="182"/>
      <c r="AL476" s="177"/>
      <c r="AM476" s="182" t="s">
        <v>511</v>
      </c>
      <c r="AN476" s="182"/>
      <c r="AO476" s="182"/>
      <c r="AP476" s="177"/>
      <c r="AQ476" s="177" t="s">
        <v>353</v>
      </c>
      <c r="AR476" s="170"/>
      <c r="AS476" s="170"/>
      <c r="AT476" s="171"/>
      <c r="AU476" s="135" t="s">
        <v>253</v>
      </c>
      <c r="AV476" s="135"/>
      <c r="AW476" s="135"/>
      <c r="AX476" s="136"/>
    </row>
    <row r="477" spans="1:50" ht="18.75" hidden="1" customHeight="1" x14ac:dyDescent="0.15">
      <c r="A477" s="99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99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9"/>
      <c r="B481" s="253"/>
      <c r="C481" s="252"/>
      <c r="D481" s="253"/>
      <c r="E481" s="158" t="s">
        <v>555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9"/>
      <c r="B482" s="253"/>
      <c r="C482" s="252"/>
      <c r="D482" s="253"/>
      <c r="E482" s="161" t="s">
        <v>565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9"/>
      <c r="B484" s="253"/>
      <c r="C484" s="252"/>
      <c r="D484" s="253"/>
      <c r="E484" s="239" t="s">
        <v>550</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516</v>
      </c>
      <c r="AJ485" s="182"/>
      <c r="AK485" s="182"/>
      <c r="AL485" s="177"/>
      <c r="AM485" s="182" t="s">
        <v>513</v>
      </c>
      <c r="AN485" s="182"/>
      <c r="AO485" s="182"/>
      <c r="AP485" s="177"/>
      <c r="AQ485" s="177" t="s">
        <v>353</v>
      </c>
      <c r="AR485" s="170"/>
      <c r="AS485" s="170"/>
      <c r="AT485" s="171"/>
      <c r="AU485" s="135" t="s">
        <v>253</v>
      </c>
      <c r="AV485" s="135"/>
      <c r="AW485" s="135"/>
      <c r="AX485" s="136"/>
    </row>
    <row r="486" spans="1:50" ht="18.75" hidden="1" customHeight="1" x14ac:dyDescent="0.15">
      <c r="A486" s="99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99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9"/>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515</v>
      </c>
      <c r="AJ490" s="182"/>
      <c r="AK490" s="182"/>
      <c r="AL490" s="177"/>
      <c r="AM490" s="182" t="s">
        <v>513</v>
      </c>
      <c r="AN490" s="182"/>
      <c r="AO490" s="182"/>
      <c r="AP490" s="177"/>
      <c r="AQ490" s="177" t="s">
        <v>353</v>
      </c>
      <c r="AR490" s="170"/>
      <c r="AS490" s="170"/>
      <c r="AT490" s="171"/>
      <c r="AU490" s="135" t="s">
        <v>253</v>
      </c>
      <c r="AV490" s="135"/>
      <c r="AW490" s="135"/>
      <c r="AX490" s="136"/>
    </row>
    <row r="491" spans="1:50" ht="18.75" hidden="1" customHeight="1" x14ac:dyDescent="0.15">
      <c r="A491" s="99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99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9"/>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515</v>
      </c>
      <c r="AJ495" s="182"/>
      <c r="AK495" s="182"/>
      <c r="AL495" s="177"/>
      <c r="AM495" s="182" t="s">
        <v>511</v>
      </c>
      <c r="AN495" s="182"/>
      <c r="AO495" s="182"/>
      <c r="AP495" s="177"/>
      <c r="AQ495" s="177" t="s">
        <v>353</v>
      </c>
      <c r="AR495" s="170"/>
      <c r="AS495" s="170"/>
      <c r="AT495" s="171"/>
      <c r="AU495" s="135" t="s">
        <v>253</v>
      </c>
      <c r="AV495" s="135"/>
      <c r="AW495" s="135"/>
      <c r="AX495" s="136"/>
    </row>
    <row r="496" spans="1:50" ht="18.75" hidden="1" customHeight="1" x14ac:dyDescent="0.15">
      <c r="A496" s="99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99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9"/>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515</v>
      </c>
      <c r="AJ500" s="182"/>
      <c r="AK500" s="182"/>
      <c r="AL500" s="177"/>
      <c r="AM500" s="182" t="s">
        <v>512</v>
      </c>
      <c r="AN500" s="182"/>
      <c r="AO500" s="182"/>
      <c r="AP500" s="177"/>
      <c r="AQ500" s="177" t="s">
        <v>353</v>
      </c>
      <c r="AR500" s="170"/>
      <c r="AS500" s="170"/>
      <c r="AT500" s="171"/>
      <c r="AU500" s="135" t="s">
        <v>253</v>
      </c>
      <c r="AV500" s="135"/>
      <c r="AW500" s="135"/>
      <c r="AX500" s="136"/>
    </row>
    <row r="501" spans="1:50" ht="18.75" hidden="1" customHeight="1" x14ac:dyDescent="0.15">
      <c r="A501" s="99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99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9"/>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515</v>
      </c>
      <c r="AJ505" s="182"/>
      <c r="AK505" s="182"/>
      <c r="AL505" s="177"/>
      <c r="AM505" s="182" t="s">
        <v>513</v>
      </c>
      <c r="AN505" s="182"/>
      <c r="AO505" s="182"/>
      <c r="AP505" s="177"/>
      <c r="AQ505" s="177" t="s">
        <v>353</v>
      </c>
      <c r="AR505" s="170"/>
      <c r="AS505" s="170"/>
      <c r="AT505" s="171"/>
      <c r="AU505" s="135" t="s">
        <v>253</v>
      </c>
      <c r="AV505" s="135"/>
      <c r="AW505" s="135"/>
      <c r="AX505" s="136"/>
    </row>
    <row r="506" spans="1:50" ht="18.75" hidden="1" customHeight="1" x14ac:dyDescent="0.15">
      <c r="A506" s="99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99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9"/>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515</v>
      </c>
      <c r="AJ510" s="182"/>
      <c r="AK510" s="182"/>
      <c r="AL510" s="177"/>
      <c r="AM510" s="182" t="s">
        <v>511</v>
      </c>
      <c r="AN510" s="182"/>
      <c r="AO510" s="182"/>
      <c r="AP510" s="177"/>
      <c r="AQ510" s="177" t="s">
        <v>353</v>
      </c>
      <c r="AR510" s="170"/>
      <c r="AS510" s="170"/>
      <c r="AT510" s="171"/>
      <c r="AU510" s="135" t="s">
        <v>253</v>
      </c>
      <c r="AV510" s="135"/>
      <c r="AW510" s="135"/>
      <c r="AX510" s="136"/>
    </row>
    <row r="511" spans="1:50" ht="18.75" hidden="1" customHeight="1" x14ac:dyDescent="0.15">
      <c r="A511" s="99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99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9"/>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516</v>
      </c>
      <c r="AJ515" s="182"/>
      <c r="AK515" s="182"/>
      <c r="AL515" s="177"/>
      <c r="AM515" s="182" t="s">
        <v>511</v>
      </c>
      <c r="AN515" s="182"/>
      <c r="AO515" s="182"/>
      <c r="AP515" s="177"/>
      <c r="AQ515" s="177" t="s">
        <v>353</v>
      </c>
      <c r="AR515" s="170"/>
      <c r="AS515" s="170"/>
      <c r="AT515" s="171"/>
      <c r="AU515" s="135" t="s">
        <v>253</v>
      </c>
      <c r="AV515" s="135"/>
      <c r="AW515" s="135"/>
      <c r="AX515" s="136"/>
    </row>
    <row r="516" spans="1:50" ht="18.75" hidden="1" customHeight="1" x14ac:dyDescent="0.15">
      <c r="A516" s="99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99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9"/>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516</v>
      </c>
      <c r="AJ520" s="182"/>
      <c r="AK520" s="182"/>
      <c r="AL520" s="177"/>
      <c r="AM520" s="182" t="s">
        <v>511</v>
      </c>
      <c r="AN520" s="182"/>
      <c r="AO520" s="182"/>
      <c r="AP520" s="177"/>
      <c r="AQ520" s="177" t="s">
        <v>353</v>
      </c>
      <c r="AR520" s="170"/>
      <c r="AS520" s="170"/>
      <c r="AT520" s="171"/>
      <c r="AU520" s="135" t="s">
        <v>253</v>
      </c>
      <c r="AV520" s="135"/>
      <c r="AW520" s="135"/>
      <c r="AX520" s="136"/>
    </row>
    <row r="521" spans="1:50" ht="18.75" hidden="1" customHeight="1" x14ac:dyDescent="0.15">
      <c r="A521" s="99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99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9"/>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515</v>
      </c>
      <c r="AJ525" s="182"/>
      <c r="AK525" s="182"/>
      <c r="AL525" s="177"/>
      <c r="AM525" s="182" t="s">
        <v>507</v>
      </c>
      <c r="AN525" s="182"/>
      <c r="AO525" s="182"/>
      <c r="AP525" s="177"/>
      <c r="AQ525" s="177" t="s">
        <v>353</v>
      </c>
      <c r="AR525" s="170"/>
      <c r="AS525" s="170"/>
      <c r="AT525" s="171"/>
      <c r="AU525" s="135" t="s">
        <v>253</v>
      </c>
      <c r="AV525" s="135"/>
      <c r="AW525" s="135"/>
      <c r="AX525" s="136"/>
    </row>
    <row r="526" spans="1:50" ht="18.75" hidden="1" customHeight="1" x14ac:dyDescent="0.15">
      <c r="A526" s="99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99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9"/>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515</v>
      </c>
      <c r="AJ530" s="182"/>
      <c r="AK530" s="182"/>
      <c r="AL530" s="177"/>
      <c r="AM530" s="182" t="s">
        <v>511</v>
      </c>
      <c r="AN530" s="182"/>
      <c r="AO530" s="182"/>
      <c r="AP530" s="177"/>
      <c r="AQ530" s="177" t="s">
        <v>353</v>
      </c>
      <c r="AR530" s="170"/>
      <c r="AS530" s="170"/>
      <c r="AT530" s="171"/>
      <c r="AU530" s="135" t="s">
        <v>253</v>
      </c>
      <c r="AV530" s="135"/>
      <c r="AW530" s="135"/>
      <c r="AX530" s="136"/>
    </row>
    <row r="531" spans="1:50" ht="18.75" hidden="1" customHeight="1" x14ac:dyDescent="0.15">
      <c r="A531" s="99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99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9"/>
      <c r="B535" s="253"/>
      <c r="C535" s="252"/>
      <c r="D535" s="253"/>
      <c r="E535" s="158" t="s">
        <v>556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9"/>
      <c r="B538" s="253"/>
      <c r="C538" s="252"/>
      <c r="D538" s="253"/>
      <c r="E538" s="239" t="s">
        <v>551</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516</v>
      </c>
      <c r="AJ539" s="182"/>
      <c r="AK539" s="182"/>
      <c r="AL539" s="177"/>
      <c r="AM539" s="182" t="s">
        <v>511</v>
      </c>
      <c r="AN539" s="182"/>
      <c r="AO539" s="182"/>
      <c r="AP539" s="177"/>
      <c r="AQ539" s="177" t="s">
        <v>353</v>
      </c>
      <c r="AR539" s="170"/>
      <c r="AS539" s="170"/>
      <c r="AT539" s="171"/>
      <c r="AU539" s="135" t="s">
        <v>253</v>
      </c>
      <c r="AV539" s="135"/>
      <c r="AW539" s="135"/>
      <c r="AX539" s="136"/>
    </row>
    <row r="540" spans="1:50" ht="18.75" hidden="1" customHeight="1" x14ac:dyDescent="0.15">
      <c r="A540" s="99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99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9"/>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515</v>
      </c>
      <c r="AJ544" s="182"/>
      <c r="AK544" s="182"/>
      <c r="AL544" s="177"/>
      <c r="AM544" s="182" t="s">
        <v>513</v>
      </c>
      <c r="AN544" s="182"/>
      <c r="AO544" s="182"/>
      <c r="AP544" s="177"/>
      <c r="AQ544" s="177" t="s">
        <v>353</v>
      </c>
      <c r="AR544" s="170"/>
      <c r="AS544" s="170"/>
      <c r="AT544" s="171"/>
      <c r="AU544" s="135" t="s">
        <v>253</v>
      </c>
      <c r="AV544" s="135"/>
      <c r="AW544" s="135"/>
      <c r="AX544" s="136"/>
    </row>
    <row r="545" spans="1:50" ht="18.75" hidden="1" customHeight="1" x14ac:dyDescent="0.15">
      <c r="A545" s="99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99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9"/>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515</v>
      </c>
      <c r="AJ549" s="182"/>
      <c r="AK549" s="182"/>
      <c r="AL549" s="177"/>
      <c r="AM549" s="182" t="s">
        <v>507</v>
      </c>
      <c r="AN549" s="182"/>
      <c r="AO549" s="182"/>
      <c r="AP549" s="177"/>
      <c r="AQ549" s="177" t="s">
        <v>353</v>
      </c>
      <c r="AR549" s="170"/>
      <c r="AS549" s="170"/>
      <c r="AT549" s="171"/>
      <c r="AU549" s="135" t="s">
        <v>253</v>
      </c>
      <c r="AV549" s="135"/>
      <c r="AW549" s="135"/>
      <c r="AX549" s="136"/>
    </row>
    <row r="550" spans="1:50" ht="18.75" hidden="1" customHeight="1" x14ac:dyDescent="0.15">
      <c r="A550" s="99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99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9"/>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515</v>
      </c>
      <c r="AJ554" s="182"/>
      <c r="AK554" s="182"/>
      <c r="AL554" s="177"/>
      <c r="AM554" s="182" t="s">
        <v>507</v>
      </c>
      <c r="AN554" s="182"/>
      <c r="AO554" s="182"/>
      <c r="AP554" s="177"/>
      <c r="AQ554" s="177" t="s">
        <v>353</v>
      </c>
      <c r="AR554" s="170"/>
      <c r="AS554" s="170"/>
      <c r="AT554" s="171"/>
      <c r="AU554" s="135" t="s">
        <v>253</v>
      </c>
      <c r="AV554" s="135"/>
      <c r="AW554" s="135"/>
      <c r="AX554" s="136"/>
    </row>
    <row r="555" spans="1:50" ht="18.75" hidden="1" customHeight="1" x14ac:dyDescent="0.15">
      <c r="A555" s="99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99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9"/>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515</v>
      </c>
      <c r="AJ559" s="182"/>
      <c r="AK559" s="182"/>
      <c r="AL559" s="177"/>
      <c r="AM559" s="182" t="s">
        <v>511</v>
      </c>
      <c r="AN559" s="182"/>
      <c r="AO559" s="182"/>
      <c r="AP559" s="177"/>
      <c r="AQ559" s="177" t="s">
        <v>353</v>
      </c>
      <c r="AR559" s="170"/>
      <c r="AS559" s="170"/>
      <c r="AT559" s="171"/>
      <c r="AU559" s="135" t="s">
        <v>253</v>
      </c>
      <c r="AV559" s="135"/>
      <c r="AW559" s="135"/>
      <c r="AX559" s="136"/>
    </row>
    <row r="560" spans="1:50" ht="18.75" hidden="1" customHeight="1" x14ac:dyDescent="0.15">
      <c r="A560" s="99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99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9"/>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515</v>
      </c>
      <c r="AJ564" s="182"/>
      <c r="AK564" s="182"/>
      <c r="AL564" s="177"/>
      <c r="AM564" s="182" t="s">
        <v>507</v>
      </c>
      <c r="AN564" s="182"/>
      <c r="AO564" s="182"/>
      <c r="AP564" s="177"/>
      <c r="AQ564" s="177" t="s">
        <v>353</v>
      </c>
      <c r="AR564" s="170"/>
      <c r="AS564" s="170"/>
      <c r="AT564" s="171"/>
      <c r="AU564" s="135" t="s">
        <v>253</v>
      </c>
      <c r="AV564" s="135"/>
      <c r="AW564" s="135"/>
      <c r="AX564" s="136"/>
    </row>
    <row r="565" spans="1:50" ht="18.75" hidden="1" customHeight="1" x14ac:dyDescent="0.15">
      <c r="A565" s="99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99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9"/>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516</v>
      </c>
      <c r="AJ569" s="182"/>
      <c r="AK569" s="182"/>
      <c r="AL569" s="177"/>
      <c r="AM569" s="182" t="s">
        <v>507</v>
      </c>
      <c r="AN569" s="182"/>
      <c r="AO569" s="182"/>
      <c r="AP569" s="177"/>
      <c r="AQ569" s="177" t="s">
        <v>353</v>
      </c>
      <c r="AR569" s="170"/>
      <c r="AS569" s="170"/>
      <c r="AT569" s="171"/>
      <c r="AU569" s="135" t="s">
        <v>253</v>
      </c>
      <c r="AV569" s="135"/>
      <c r="AW569" s="135"/>
      <c r="AX569" s="136"/>
    </row>
    <row r="570" spans="1:50" ht="18.75" hidden="1" customHeight="1" x14ac:dyDescent="0.15">
      <c r="A570" s="99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99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9"/>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515</v>
      </c>
      <c r="AJ574" s="182"/>
      <c r="AK574" s="182"/>
      <c r="AL574" s="177"/>
      <c r="AM574" s="182" t="s">
        <v>507</v>
      </c>
      <c r="AN574" s="182"/>
      <c r="AO574" s="182"/>
      <c r="AP574" s="177"/>
      <c r="AQ574" s="177" t="s">
        <v>353</v>
      </c>
      <c r="AR574" s="170"/>
      <c r="AS574" s="170"/>
      <c r="AT574" s="171"/>
      <c r="AU574" s="135" t="s">
        <v>253</v>
      </c>
      <c r="AV574" s="135"/>
      <c r="AW574" s="135"/>
      <c r="AX574" s="136"/>
    </row>
    <row r="575" spans="1:50" ht="18.75" hidden="1" customHeight="1" x14ac:dyDescent="0.15">
      <c r="A575" s="99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99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9"/>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515</v>
      </c>
      <c r="AJ579" s="182"/>
      <c r="AK579" s="182"/>
      <c r="AL579" s="177"/>
      <c r="AM579" s="182" t="s">
        <v>507</v>
      </c>
      <c r="AN579" s="182"/>
      <c r="AO579" s="182"/>
      <c r="AP579" s="177"/>
      <c r="AQ579" s="177" t="s">
        <v>353</v>
      </c>
      <c r="AR579" s="170"/>
      <c r="AS579" s="170"/>
      <c r="AT579" s="171"/>
      <c r="AU579" s="135" t="s">
        <v>253</v>
      </c>
      <c r="AV579" s="135"/>
      <c r="AW579" s="135"/>
      <c r="AX579" s="136"/>
    </row>
    <row r="580" spans="1:50" ht="18.75" hidden="1" customHeight="1" x14ac:dyDescent="0.15">
      <c r="A580" s="99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99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9"/>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515</v>
      </c>
      <c r="AJ584" s="182"/>
      <c r="AK584" s="182"/>
      <c r="AL584" s="177"/>
      <c r="AM584" s="182" t="s">
        <v>511</v>
      </c>
      <c r="AN584" s="182"/>
      <c r="AO584" s="182"/>
      <c r="AP584" s="177"/>
      <c r="AQ584" s="177" t="s">
        <v>353</v>
      </c>
      <c r="AR584" s="170"/>
      <c r="AS584" s="170"/>
      <c r="AT584" s="171"/>
      <c r="AU584" s="135" t="s">
        <v>253</v>
      </c>
      <c r="AV584" s="135"/>
      <c r="AW584" s="135"/>
      <c r="AX584" s="136"/>
    </row>
    <row r="585" spans="1:50" ht="18.75" hidden="1" customHeight="1" x14ac:dyDescent="0.15">
      <c r="A585" s="99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99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9"/>
      <c r="B589" s="253"/>
      <c r="C589" s="252"/>
      <c r="D589" s="253"/>
      <c r="E589" s="158" t="s">
        <v>556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9"/>
      <c r="B592" s="253"/>
      <c r="C592" s="252"/>
      <c r="D592" s="253"/>
      <c r="E592" s="239" t="s">
        <v>550</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515</v>
      </c>
      <c r="AJ593" s="182"/>
      <c r="AK593" s="182"/>
      <c r="AL593" s="177"/>
      <c r="AM593" s="182" t="s">
        <v>507</v>
      </c>
      <c r="AN593" s="182"/>
      <c r="AO593" s="182"/>
      <c r="AP593" s="177"/>
      <c r="AQ593" s="177" t="s">
        <v>353</v>
      </c>
      <c r="AR593" s="170"/>
      <c r="AS593" s="170"/>
      <c r="AT593" s="171"/>
      <c r="AU593" s="135" t="s">
        <v>253</v>
      </c>
      <c r="AV593" s="135"/>
      <c r="AW593" s="135"/>
      <c r="AX593" s="136"/>
    </row>
    <row r="594" spans="1:50" ht="18.75" hidden="1" customHeight="1" x14ac:dyDescent="0.15">
      <c r="A594" s="99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99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9"/>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516</v>
      </c>
      <c r="AJ598" s="182"/>
      <c r="AK598" s="182"/>
      <c r="AL598" s="177"/>
      <c r="AM598" s="182" t="s">
        <v>512</v>
      </c>
      <c r="AN598" s="182"/>
      <c r="AO598" s="182"/>
      <c r="AP598" s="177"/>
      <c r="AQ598" s="177" t="s">
        <v>353</v>
      </c>
      <c r="AR598" s="170"/>
      <c r="AS598" s="170"/>
      <c r="AT598" s="171"/>
      <c r="AU598" s="135" t="s">
        <v>253</v>
      </c>
      <c r="AV598" s="135"/>
      <c r="AW598" s="135"/>
      <c r="AX598" s="136"/>
    </row>
    <row r="599" spans="1:50" ht="18.75" hidden="1" customHeight="1" x14ac:dyDescent="0.15">
      <c r="A599" s="99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99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9"/>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515</v>
      </c>
      <c r="AJ603" s="182"/>
      <c r="AK603" s="182"/>
      <c r="AL603" s="177"/>
      <c r="AM603" s="182" t="s">
        <v>507</v>
      </c>
      <c r="AN603" s="182"/>
      <c r="AO603" s="182"/>
      <c r="AP603" s="177"/>
      <c r="AQ603" s="177" t="s">
        <v>353</v>
      </c>
      <c r="AR603" s="170"/>
      <c r="AS603" s="170"/>
      <c r="AT603" s="171"/>
      <c r="AU603" s="135" t="s">
        <v>253</v>
      </c>
      <c r="AV603" s="135"/>
      <c r="AW603" s="135"/>
      <c r="AX603" s="136"/>
    </row>
    <row r="604" spans="1:50" ht="18.75" hidden="1" customHeight="1" x14ac:dyDescent="0.15">
      <c r="A604" s="99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99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9"/>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515</v>
      </c>
      <c r="AJ608" s="182"/>
      <c r="AK608" s="182"/>
      <c r="AL608" s="177"/>
      <c r="AM608" s="182" t="s">
        <v>507</v>
      </c>
      <c r="AN608" s="182"/>
      <c r="AO608" s="182"/>
      <c r="AP608" s="177"/>
      <c r="AQ608" s="177" t="s">
        <v>353</v>
      </c>
      <c r="AR608" s="170"/>
      <c r="AS608" s="170"/>
      <c r="AT608" s="171"/>
      <c r="AU608" s="135" t="s">
        <v>253</v>
      </c>
      <c r="AV608" s="135"/>
      <c r="AW608" s="135"/>
      <c r="AX608" s="136"/>
    </row>
    <row r="609" spans="1:50" ht="18.75" hidden="1" customHeight="1" x14ac:dyDescent="0.15">
      <c r="A609" s="99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99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9"/>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515</v>
      </c>
      <c r="AJ613" s="182"/>
      <c r="AK613" s="182"/>
      <c r="AL613" s="177"/>
      <c r="AM613" s="182" t="s">
        <v>511</v>
      </c>
      <c r="AN613" s="182"/>
      <c r="AO613" s="182"/>
      <c r="AP613" s="177"/>
      <c r="AQ613" s="177" t="s">
        <v>353</v>
      </c>
      <c r="AR613" s="170"/>
      <c r="AS613" s="170"/>
      <c r="AT613" s="171"/>
      <c r="AU613" s="135" t="s">
        <v>253</v>
      </c>
      <c r="AV613" s="135"/>
      <c r="AW613" s="135"/>
      <c r="AX613" s="136"/>
    </row>
    <row r="614" spans="1:50" ht="18.75" hidden="1" customHeight="1" x14ac:dyDescent="0.15">
      <c r="A614" s="99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99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9"/>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515</v>
      </c>
      <c r="AJ618" s="182"/>
      <c r="AK618" s="182"/>
      <c r="AL618" s="177"/>
      <c r="AM618" s="182" t="s">
        <v>511</v>
      </c>
      <c r="AN618" s="182"/>
      <c r="AO618" s="182"/>
      <c r="AP618" s="177"/>
      <c r="AQ618" s="177" t="s">
        <v>353</v>
      </c>
      <c r="AR618" s="170"/>
      <c r="AS618" s="170"/>
      <c r="AT618" s="171"/>
      <c r="AU618" s="135" t="s">
        <v>253</v>
      </c>
      <c r="AV618" s="135"/>
      <c r="AW618" s="135"/>
      <c r="AX618" s="136"/>
    </row>
    <row r="619" spans="1:50" ht="18.75" hidden="1" customHeight="1" x14ac:dyDescent="0.15">
      <c r="A619" s="99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99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9"/>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515</v>
      </c>
      <c r="AJ623" s="182"/>
      <c r="AK623" s="182"/>
      <c r="AL623" s="177"/>
      <c r="AM623" s="182" t="s">
        <v>512</v>
      </c>
      <c r="AN623" s="182"/>
      <c r="AO623" s="182"/>
      <c r="AP623" s="177"/>
      <c r="AQ623" s="177" t="s">
        <v>353</v>
      </c>
      <c r="AR623" s="170"/>
      <c r="AS623" s="170"/>
      <c r="AT623" s="171"/>
      <c r="AU623" s="135" t="s">
        <v>253</v>
      </c>
      <c r="AV623" s="135"/>
      <c r="AW623" s="135"/>
      <c r="AX623" s="136"/>
    </row>
    <row r="624" spans="1:50" ht="18.75" hidden="1" customHeight="1" x14ac:dyDescent="0.15">
      <c r="A624" s="99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99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9"/>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515</v>
      </c>
      <c r="AJ628" s="182"/>
      <c r="AK628" s="182"/>
      <c r="AL628" s="177"/>
      <c r="AM628" s="182" t="s">
        <v>511</v>
      </c>
      <c r="AN628" s="182"/>
      <c r="AO628" s="182"/>
      <c r="AP628" s="177"/>
      <c r="AQ628" s="177" t="s">
        <v>353</v>
      </c>
      <c r="AR628" s="170"/>
      <c r="AS628" s="170"/>
      <c r="AT628" s="171"/>
      <c r="AU628" s="135" t="s">
        <v>253</v>
      </c>
      <c r="AV628" s="135"/>
      <c r="AW628" s="135"/>
      <c r="AX628" s="136"/>
    </row>
    <row r="629" spans="1:50" ht="18.75" hidden="1" customHeight="1" x14ac:dyDescent="0.15">
      <c r="A629" s="99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99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9"/>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515</v>
      </c>
      <c r="AJ633" s="182"/>
      <c r="AK633" s="182"/>
      <c r="AL633" s="177"/>
      <c r="AM633" s="182" t="s">
        <v>507</v>
      </c>
      <c r="AN633" s="182"/>
      <c r="AO633" s="182"/>
      <c r="AP633" s="177"/>
      <c r="AQ633" s="177" t="s">
        <v>353</v>
      </c>
      <c r="AR633" s="170"/>
      <c r="AS633" s="170"/>
      <c r="AT633" s="171"/>
      <c r="AU633" s="135" t="s">
        <v>253</v>
      </c>
      <c r="AV633" s="135"/>
      <c r="AW633" s="135"/>
      <c r="AX633" s="136"/>
    </row>
    <row r="634" spans="1:50" ht="18.75" hidden="1" customHeight="1" x14ac:dyDescent="0.15">
      <c r="A634" s="99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99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9"/>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515</v>
      </c>
      <c r="AJ638" s="182"/>
      <c r="AK638" s="182"/>
      <c r="AL638" s="177"/>
      <c r="AM638" s="182" t="s">
        <v>511</v>
      </c>
      <c r="AN638" s="182"/>
      <c r="AO638" s="182"/>
      <c r="AP638" s="177"/>
      <c r="AQ638" s="177" t="s">
        <v>353</v>
      </c>
      <c r="AR638" s="170"/>
      <c r="AS638" s="170"/>
      <c r="AT638" s="171"/>
      <c r="AU638" s="135" t="s">
        <v>253</v>
      </c>
      <c r="AV638" s="135"/>
      <c r="AW638" s="135"/>
      <c r="AX638" s="136"/>
    </row>
    <row r="639" spans="1:50" ht="18.75" hidden="1" customHeight="1" x14ac:dyDescent="0.15">
      <c r="A639" s="99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99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9"/>
      <c r="B643" s="253"/>
      <c r="C643" s="252"/>
      <c r="D643" s="253"/>
      <c r="E643" s="158" t="s">
        <v>556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9"/>
      <c r="B646" s="253"/>
      <c r="C646" s="252"/>
      <c r="D646" s="253"/>
      <c r="E646" s="239" t="s">
        <v>551</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516</v>
      </c>
      <c r="AJ647" s="182"/>
      <c r="AK647" s="182"/>
      <c r="AL647" s="177"/>
      <c r="AM647" s="182" t="s">
        <v>507</v>
      </c>
      <c r="AN647" s="182"/>
      <c r="AO647" s="182"/>
      <c r="AP647" s="177"/>
      <c r="AQ647" s="177" t="s">
        <v>353</v>
      </c>
      <c r="AR647" s="170"/>
      <c r="AS647" s="170"/>
      <c r="AT647" s="171"/>
      <c r="AU647" s="135" t="s">
        <v>253</v>
      </c>
      <c r="AV647" s="135"/>
      <c r="AW647" s="135"/>
      <c r="AX647" s="136"/>
    </row>
    <row r="648" spans="1:50" ht="18.75" hidden="1" customHeight="1" x14ac:dyDescent="0.15">
      <c r="A648" s="99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99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9"/>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515</v>
      </c>
      <c r="AJ652" s="182"/>
      <c r="AK652" s="182"/>
      <c r="AL652" s="177"/>
      <c r="AM652" s="182" t="s">
        <v>507</v>
      </c>
      <c r="AN652" s="182"/>
      <c r="AO652" s="182"/>
      <c r="AP652" s="177"/>
      <c r="AQ652" s="177" t="s">
        <v>353</v>
      </c>
      <c r="AR652" s="170"/>
      <c r="AS652" s="170"/>
      <c r="AT652" s="171"/>
      <c r="AU652" s="135" t="s">
        <v>253</v>
      </c>
      <c r="AV652" s="135"/>
      <c r="AW652" s="135"/>
      <c r="AX652" s="136"/>
    </row>
    <row r="653" spans="1:50" ht="18.75" hidden="1" customHeight="1" x14ac:dyDescent="0.15">
      <c r="A653" s="99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99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9"/>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515</v>
      </c>
      <c r="AJ657" s="182"/>
      <c r="AK657" s="182"/>
      <c r="AL657" s="177"/>
      <c r="AM657" s="182" t="s">
        <v>511</v>
      </c>
      <c r="AN657" s="182"/>
      <c r="AO657" s="182"/>
      <c r="AP657" s="177"/>
      <c r="AQ657" s="177" t="s">
        <v>353</v>
      </c>
      <c r="AR657" s="170"/>
      <c r="AS657" s="170"/>
      <c r="AT657" s="171"/>
      <c r="AU657" s="135" t="s">
        <v>253</v>
      </c>
      <c r="AV657" s="135"/>
      <c r="AW657" s="135"/>
      <c r="AX657" s="136"/>
    </row>
    <row r="658" spans="1:50" ht="18.75" hidden="1" customHeight="1" x14ac:dyDescent="0.15">
      <c r="A658" s="99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99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9"/>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515</v>
      </c>
      <c r="AJ662" s="182"/>
      <c r="AK662" s="182"/>
      <c r="AL662" s="177"/>
      <c r="AM662" s="182" t="s">
        <v>507</v>
      </c>
      <c r="AN662" s="182"/>
      <c r="AO662" s="182"/>
      <c r="AP662" s="177"/>
      <c r="AQ662" s="177" t="s">
        <v>353</v>
      </c>
      <c r="AR662" s="170"/>
      <c r="AS662" s="170"/>
      <c r="AT662" s="171"/>
      <c r="AU662" s="135" t="s">
        <v>253</v>
      </c>
      <c r="AV662" s="135"/>
      <c r="AW662" s="135"/>
      <c r="AX662" s="136"/>
    </row>
    <row r="663" spans="1:50" ht="18.75" hidden="1" customHeight="1" x14ac:dyDescent="0.15">
      <c r="A663" s="99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99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9"/>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515</v>
      </c>
      <c r="AJ667" s="182"/>
      <c r="AK667" s="182"/>
      <c r="AL667" s="177"/>
      <c r="AM667" s="182" t="s">
        <v>507</v>
      </c>
      <c r="AN667" s="182"/>
      <c r="AO667" s="182"/>
      <c r="AP667" s="177"/>
      <c r="AQ667" s="177" t="s">
        <v>353</v>
      </c>
      <c r="AR667" s="170"/>
      <c r="AS667" s="170"/>
      <c r="AT667" s="171"/>
      <c r="AU667" s="135" t="s">
        <v>253</v>
      </c>
      <c r="AV667" s="135"/>
      <c r="AW667" s="135"/>
      <c r="AX667" s="136"/>
    </row>
    <row r="668" spans="1:50" ht="18.75" hidden="1" customHeight="1" x14ac:dyDescent="0.15">
      <c r="A668" s="99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99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9"/>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516</v>
      </c>
      <c r="AJ672" s="182"/>
      <c r="AK672" s="182"/>
      <c r="AL672" s="177"/>
      <c r="AM672" s="182" t="s">
        <v>507</v>
      </c>
      <c r="AN672" s="182"/>
      <c r="AO672" s="182"/>
      <c r="AP672" s="177"/>
      <c r="AQ672" s="177" t="s">
        <v>353</v>
      </c>
      <c r="AR672" s="170"/>
      <c r="AS672" s="170"/>
      <c r="AT672" s="171"/>
      <c r="AU672" s="135" t="s">
        <v>253</v>
      </c>
      <c r="AV672" s="135"/>
      <c r="AW672" s="135"/>
      <c r="AX672" s="136"/>
    </row>
    <row r="673" spans="1:50" ht="18.75" hidden="1" customHeight="1" x14ac:dyDescent="0.15">
      <c r="A673" s="99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99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9"/>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515</v>
      </c>
      <c r="AJ677" s="182"/>
      <c r="AK677" s="182"/>
      <c r="AL677" s="177"/>
      <c r="AM677" s="182" t="s">
        <v>513</v>
      </c>
      <c r="AN677" s="182"/>
      <c r="AO677" s="182"/>
      <c r="AP677" s="177"/>
      <c r="AQ677" s="177" t="s">
        <v>353</v>
      </c>
      <c r="AR677" s="170"/>
      <c r="AS677" s="170"/>
      <c r="AT677" s="171"/>
      <c r="AU677" s="135" t="s">
        <v>253</v>
      </c>
      <c r="AV677" s="135"/>
      <c r="AW677" s="135"/>
      <c r="AX677" s="136"/>
    </row>
    <row r="678" spans="1:50" ht="18.75" hidden="1" customHeight="1" x14ac:dyDescent="0.15">
      <c r="A678" s="99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99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9"/>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516</v>
      </c>
      <c r="AJ682" s="182"/>
      <c r="AK682" s="182"/>
      <c r="AL682" s="177"/>
      <c r="AM682" s="182" t="s">
        <v>511</v>
      </c>
      <c r="AN682" s="182"/>
      <c r="AO682" s="182"/>
      <c r="AP682" s="177"/>
      <c r="AQ682" s="177" t="s">
        <v>353</v>
      </c>
      <c r="AR682" s="170"/>
      <c r="AS682" s="170"/>
      <c r="AT682" s="171"/>
      <c r="AU682" s="135" t="s">
        <v>253</v>
      </c>
      <c r="AV682" s="135"/>
      <c r="AW682" s="135"/>
      <c r="AX682" s="136"/>
    </row>
    <row r="683" spans="1:50" ht="18.75" hidden="1" customHeight="1" x14ac:dyDescent="0.15">
      <c r="A683" s="99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99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9"/>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515</v>
      </c>
      <c r="AJ687" s="182"/>
      <c r="AK687" s="182"/>
      <c r="AL687" s="177"/>
      <c r="AM687" s="182" t="s">
        <v>507</v>
      </c>
      <c r="AN687" s="182"/>
      <c r="AO687" s="182"/>
      <c r="AP687" s="177"/>
      <c r="AQ687" s="177" t="s">
        <v>353</v>
      </c>
      <c r="AR687" s="170"/>
      <c r="AS687" s="170"/>
      <c r="AT687" s="171"/>
      <c r="AU687" s="135" t="s">
        <v>253</v>
      </c>
      <c r="AV687" s="135"/>
      <c r="AW687" s="135"/>
      <c r="AX687" s="136"/>
    </row>
    <row r="688" spans="1:50" ht="18.75" hidden="1" customHeight="1" x14ac:dyDescent="0.15">
      <c r="A688" s="99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99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9"/>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515</v>
      </c>
      <c r="AJ692" s="182"/>
      <c r="AK692" s="182"/>
      <c r="AL692" s="177"/>
      <c r="AM692" s="182" t="s">
        <v>512</v>
      </c>
      <c r="AN692" s="182"/>
      <c r="AO692" s="182"/>
      <c r="AP692" s="177"/>
      <c r="AQ692" s="177" t="s">
        <v>353</v>
      </c>
      <c r="AR692" s="170"/>
      <c r="AS692" s="170"/>
      <c r="AT692" s="171"/>
      <c r="AU692" s="135" t="s">
        <v>253</v>
      </c>
      <c r="AV692" s="135"/>
      <c r="AW692" s="135"/>
      <c r="AX692" s="136"/>
    </row>
    <row r="693" spans="1:50" ht="18.75" hidden="1" customHeight="1" x14ac:dyDescent="0.15">
      <c r="A693" s="99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99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9"/>
      <c r="B697" s="253"/>
      <c r="C697" s="252"/>
      <c r="D697" s="253"/>
      <c r="E697" s="158" t="s">
        <v>556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2.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0" t="s">
        <v>564</v>
      </c>
      <c r="AE702" s="901"/>
      <c r="AF702" s="901"/>
      <c r="AG702" s="890" t="s">
        <v>622</v>
      </c>
      <c r="AH702" s="891"/>
      <c r="AI702" s="891"/>
      <c r="AJ702" s="891"/>
      <c r="AK702" s="891"/>
      <c r="AL702" s="891"/>
      <c r="AM702" s="891"/>
      <c r="AN702" s="891"/>
      <c r="AO702" s="891"/>
      <c r="AP702" s="891"/>
      <c r="AQ702" s="891"/>
      <c r="AR702" s="891"/>
      <c r="AS702" s="891"/>
      <c r="AT702" s="891"/>
      <c r="AU702" s="891"/>
      <c r="AV702" s="891"/>
      <c r="AW702" s="891"/>
      <c r="AX702" s="892"/>
    </row>
    <row r="703" spans="1:50" ht="42.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564</v>
      </c>
      <c r="AE703" s="156"/>
      <c r="AF703" s="156"/>
      <c r="AG703" s="668" t="s">
        <v>623</v>
      </c>
      <c r="AH703" s="669"/>
      <c r="AI703" s="669"/>
      <c r="AJ703" s="669"/>
      <c r="AK703" s="669"/>
      <c r="AL703" s="669"/>
      <c r="AM703" s="669"/>
      <c r="AN703" s="669"/>
      <c r="AO703" s="669"/>
      <c r="AP703" s="669"/>
      <c r="AQ703" s="669"/>
      <c r="AR703" s="669"/>
      <c r="AS703" s="669"/>
      <c r="AT703" s="669"/>
      <c r="AU703" s="669"/>
      <c r="AV703" s="669"/>
      <c r="AW703" s="669"/>
      <c r="AX703" s="670"/>
    </row>
    <row r="704" spans="1:50" ht="44.2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564</v>
      </c>
      <c r="AE704" s="590"/>
      <c r="AF704" s="590"/>
      <c r="AG704" s="457" t="s">
        <v>624</v>
      </c>
      <c r="AH704" s="234"/>
      <c r="AI704" s="234"/>
      <c r="AJ704" s="234"/>
      <c r="AK704" s="234"/>
      <c r="AL704" s="234"/>
      <c r="AM704" s="234"/>
      <c r="AN704" s="234"/>
      <c r="AO704" s="234"/>
      <c r="AP704" s="234"/>
      <c r="AQ704" s="234"/>
      <c r="AR704" s="234"/>
      <c r="AS704" s="234"/>
      <c r="AT704" s="234"/>
      <c r="AU704" s="234"/>
      <c r="AV704" s="234"/>
      <c r="AW704" s="234"/>
      <c r="AX704" s="458"/>
    </row>
    <row r="705" spans="1:50" ht="36"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564</v>
      </c>
      <c r="AE705" s="737"/>
      <c r="AF705" s="737"/>
      <c r="AG705" s="161" t="s">
        <v>625</v>
      </c>
      <c r="AH705" s="162"/>
      <c r="AI705" s="162"/>
      <c r="AJ705" s="162"/>
      <c r="AK705" s="162"/>
      <c r="AL705" s="162"/>
      <c r="AM705" s="162"/>
      <c r="AN705" s="162"/>
      <c r="AO705" s="162"/>
      <c r="AP705" s="162"/>
      <c r="AQ705" s="162"/>
      <c r="AR705" s="162"/>
      <c r="AS705" s="162"/>
      <c r="AT705" s="162"/>
      <c r="AU705" s="162"/>
      <c r="AV705" s="162"/>
      <c r="AW705" s="162"/>
      <c r="AX705" s="163"/>
    </row>
    <row r="706" spans="1:50" ht="36" customHeight="1" x14ac:dyDescent="0.15">
      <c r="A706" s="659"/>
      <c r="B706" s="774"/>
      <c r="C706" s="618"/>
      <c r="D706" s="619"/>
      <c r="E706" s="687" t="s">
        <v>494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655</v>
      </c>
      <c r="AE706" s="156"/>
      <c r="AF706" s="157"/>
      <c r="AG706" s="457"/>
      <c r="AH706" s="234"/>
      <c r="AI706" s="234"/>
      <c r="AJ706" s="234"/>
      <c r="AK706" s="234"/>
      <c r="AL706" s="234"/>
      <c r="AM706" s="234"/>
      <c r="AN706" s="234"/>
      <c r="AO706" s="234"/>
      <c r="AP706" s="234"/>
      <c r="AQ706" s="234"/>
      <c r="AR706" s="234"/>
      <c r="AS706" s="234"/>
      <c r="AT706" s="234"/>
      <c r="AU706" s="234"/>
      <c r="AV706" s="234"/>
      <c r="AW706" s="234"/>
      <c r="AX706" s="458"/>
    </row>
    <row r="707" spans="1:50" ht="36" customHeight="1" x14ac:dyDescent="0.15">
      <c r="A707" s="659"/>
      <c r="B707" s="774"/>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656</v>
      </c>
      <c r="AE707" s="588"/>
      <c r="AF707" s="588"/>
      <c r="AG707" s="457"/>
      <c r="AH707" s="234"/>
      <c r="AI707" s="234"/>
      <c r="AJ707" s="234"/>
      <c r="AK707" s="234"/>
      <c r="AL707" s="234"/>
      <c r="AM707" s="234"/>
      <c r="AN707" s="234"/>
      <c r="AO707" s="234"/>
      <c r="AP707" s="234"/>
      <c r="AQ707" s="234"/>
      <c r="AR707" s="234"/>
      <c r="AS707" s="234"/>
      <c r="AT707" s="234"/>
      <c r="AU707" s="234"/>
      <c r="AV707" s="234"/>
      <c r="AW707" s="234"/>
      <c r="AX707" s="458"/>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564</v>
      </c>
      <c r="AE708" s="672"/>
      <c r="AF708" s="672"/>
      <c r="AG708" s="530" t="s">
        <v>626</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564</v>
      </c>
      <c r="AE709" s="156"/>
      <c r="AF709" s="156"/>
      <c r="AG709" s="668" t="s">
        <v>627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657</v>
      </c>
      <c r="AE710" s="156"/>
      <c r="AF710" s="156"/>
      <c r="AG710" s="668" t="s">
        <v>565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564</v>
      </c>
      <c r="AE711" s="156"/>
      <c r="AF711" s="156"/>
      <c r="AG711" s="668" t="s">
        <v>628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657</v>
      </c>
      <c r="AE712" s="590"/>
      <c r="AF712" s="590"/>
      <c r="AG712" s="598" t="s">
        <v>565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657</v>
      </c>
      <c r="AE713" s="156"/>
      <c r="AF713" s="157"/>
      <c r="AG713" s="668" t="s">
        <v>565</v>
      </c>
      <c r="AH713" s="669"/>
      <c r="AI713" s="669"/>
      <c r="AJ713" s="669"/>
      <c r="AK713" s="669"/>
      <c r="AL713" s="669"/>
      <c r="AM713" s="669"/>
      <c r="AN713" s="669"/>
      <c r="AO713" s="669"/>
      <c r="AP713" s="669"/>
      <c r="AQ713" s="669"/>
      <c r="AR713" s="669"/>
      <c r="AS713" s="669"/>
      <c r="AT713" s="669"/>
      <c r="AU713" s="669"/>
      <c r="AV713" s="669"/>
      <c r="AW713" s="669"/>
      <c r="AX713" s="670"/>
    </row>
    <row r="714" spans="1:50" ht="42" customHeight="1" x14ac:dyDescent="0.15">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564</v>
      </c>
      <c r="AE714" s="596"/>
      <c r="AF714" s="597"/>
      <c r="AG714" s="693" t="s">
        <v>629</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30" t="s">
        <v>630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2" t="s">
        <v>564</v>
      </c>
      <c r="AE716" s="763"/>
      <c r="AF716" s="763"/>
      <c r="AG716" s="668" t="s">
        <v>631</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564</v>
      </c>
      <c r="AE717" s="156"/>
      <c r="AF717" s="156"/>
      <c r="AG717" s="668" t="s">
        <v>632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564</v>
      </c>
      <c r="AE718" s="156"/>
      <c r="AF718" s="156"/>
      <c r="AG718" s="164" t="s">
        <v>633</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1" t="s">
        <v>564</v>
      </c>
      <c r="AE719" s="672"/>
      <c r="AF719" s="672"/>
      <c r="AG719" s="161" t="s">
        <v>654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0" t="s">
        <v>457</v>
      </c>
      <c r="D720" s="938"/>
      <c r="E720" s="938"/>
      <c r="F720" s="941"/>
      <c r="G720" s="937" t="s">
        <v>458</v>
      </c>
      <c r="H720" s="938"/>
      <c r="I720" s="938"/>
      <c r="J720" s="938"/>
      <c r="K720" s="938"/>
      <c r="L720" s="938"/>
      <c r="M720" s="938"/>
      <c r="N720" s="937" t="s">
        <v>461</v>
      </c>
      <c r="O720" s="938"/>
      <c r="P720" s="938"/>
      <c r="Q720" s="938"/>
      <c r="R720" s="938"/>
      <c r="S720" s="938"/>
      <c r="T720" s="938"/>
      <c r="U720" s="938"/>
      <c r="V720" s="938"/>
      <c r="W720" s="938"/>
      <c r="X720" s="938"/>
      <c r="Y720" s="938"/>
      <c r="Z720" s="938"/>
      <c r="AA720" s="938"/>
      <c r="AB720" s="938"/>
      <c r="AC720" s="938"/>
      <c r="AD720" s="938"/>
      <c r="AE720" s="938"/>
      <c r="AF720" s="939"/>
      <c r="AG720" s="457"/>
      <c r="AH720" s="234"/>
      <c r="AI720" s="234"/>
      <c r="AJ720" s="234"/>
      <c r="AK720" s="234"/>
      <c r="AL720" s="234"/>
      <c r="AM720" s="234"/>
      <c r="AN720" s="234"/>
      <c r="AO720" s="234"/>
      <c r="AP720" s="234"/>
      <c r="AQ720" s="234"/>
      <c r="AR720" s="234"/>
      <c r="AS720" s="234"/>
      <c r="AT720" s="234"/>
      <c r="AU720" s="234"/>
      <c r="AV720" s="234"/>
      <c r="AW720" s="234"/>
      <c r="AX720" s="458"/>
    </row>
    <row r="721" spans="1:50" ht="24.75" customHeight="1" x14ac:dyDescent="0.15">
      <c r="A721" s="654"/>
      <c r="B721" s="655"/>
      <c r="C721" s="922" t="s">
        <v>567</v>
      </c>
      <c r="D721" s="923"/>
      <c r="E721" s="923"/>
      <c r="F721" s="924"/>
      <c r="G721" s="942"/>
      <c r="H721" s="943"/>
      <c r="I721" s="83" t="str">
        <f>IF(OR(G721="　", G721=""), "", "-")</f>
        <v/>
      </c>
      <c r="J721" s="921"/>
      <c r="K721" s="921"/>
      <c r="L721" s="83" t="str">
        <f>IF(M721="","","-")</f>
        <v/>
      </c>
      <c r="M721" s="84"/>
      <c r="N721" s="918" t="s">
        <v>621</v>
      </c>
      <c r="O721" s="919"/>
      <c r="P721" s="919"/>
      <c r="Q721" s="919"/>
      <c r="R721" s="919"/>
      <c r="S721" s="919"/>
      <c r="T721" s="919"/>
      <c r="U721" s="919"/>
      <c r="V721" s="919"/>
      <c r="W721" s="919"/>
      <c r="X721" s="919"/>
      <c r="Y721" s="919"/>
      <c r="Z721" s="919"/>
      <c r="AA721" s="919"/>
      <c r="AB721" s="919"/>
      <c r="AC721" s="919"/>
      <c r="AD721" s="919"/>
      <c r="AE721" s="919"/>
      <c r="AF721" s="920"/>
      <c r="AG721" s="457"/>
      <c r="AH721" s="234"/>
      <c r="AI721" s="234"/>
      <c r="AJ721" s="234"/>
      <c r="AK721" s="234"/>
      <c r="AL721" s="234"/>
      <c r="AM721" s="234"/>
      <c r="AN721" s="234"/>
      <c r="AO721" s="234"/>
      <c r="AP721" s="234"/>
      <c r="AQ721" s="234"/>
      <c r="AR721" s="234"/>
      <c r="AS721" s="234"/>
      <c r="AT721" s="234"/>
      <c r="AU721" s="234"/>
      <c r="AV721" s="234"/>
      <c r="AW721" s="234"/>
      <c r="AX721" s="458"/>
    </row>
    <row r="722" spans="1:50" ht="24.75"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57"/>
      <c r="AH722" s="234"/>
      <c r="AI722" s="234"/>
      <c r="AJ722" s="234"/>
      <c r="AK722" s="234"/>
      <c r="AL722" s="234"/>
      <c r="AM722" s="234"/>
      <c r="AN722" s="234"/>
      <c r="AO722" s="234"/>
      <c r="AP722" s="234"/>
      <c r="AQ722" s="234"/>
      <c r="AR722" s="234"/>
      <c r="AS722" s="234"/>
      <c r="AT722" s="234"/>
      <c r="AU722" s="234"/>
      <c r="AV722" s="234"/>
      <c r="AW722" s="234"/>
      <c r="AX722" s="458"/>
    </row>
    <row r="723" spans="1:50" ht="24.75"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57"/>
      <c r="AH723" s="234"/>
      <c r="AI723" s="234"/>
      <c r="AJ723" s="234"/>
      <c r="AK723" s="234"/>
      <c r="AL723" s="234"/>
      <c r="AM723" s="234"/>
      <c r="AN723" s="234"/>
      <c r="AO723" s="234"/>
      <c r="AP723" s="234"/>
      <c r="AQ723" s="234"/>
      <c r="AR723" s="234"/>
      <c r="AS723" s="234"/>
      <c r="AT723" s="234"/>
      <c r="AU723" s="234"/>
      <c r="AV723" s="234"/>
      <c r="AW723" s="234"/>
      <c r="AX723" s="458"/>
    </row>
    <row r="724" spans="1:50" ht="24.75"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57"/>
      <c r="AH724" s="234"/>
      <c r="AI724" s="234"/>
      <c r="AJ724" s="234"/>
      <c r="AK724" s="234"/>
      <c r="AL724" s="234"/>
      <c r="AM724" s="234"/>
      <c r="AN724" s="234"/>
      <c r="AO724" s="234"/>
      <c r="AP724" s="234"/>
      <c r="AQ724" s="234"/>
      <c r="AR724" s="234"/>
      <c r="AS724" s="234"/>
      <c r="AT724" s="234"/>
      <c r="AU724" s="234"/>
      <c r="AV724" s="234"/>
      <c r="AW724" s="234"/>
      <c r="AX724" s="458"/>
    </row>
    <row r="725" spans="1:50" ht="24.75" customHeight="1" x14ac:dyDescent="0.15">
      <c r="A725" s="656"/>
      <c r="B725" s="65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35" t="s">
        <v>53</v>
      </c>
      <c r="D726" s="585"/>
      <c r="E726" s="585"/>
      <c r="F726" s="586"/>
      <c r="G726" s="805" t="s">
        <v>658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699" t="s">
        <v>57</v>
      </c>
      <c r="D727" s="700"/>
      <c r="E727" s="700"/>
      <c r="F727" s="701"/>
      <c r="G727" s="803" t="s">
        <v>899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09.5" customHeight="1" thickBot="1" x14ac:dyDescent="0.2">
      <c r="A735" s="615" t="s">
        <v>868</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537</v>
      </c>
      <c r="B737" s="125"/>
      <c r="C737" s="125"/>
      <c r="D737" s="126"/>
      <c r="E737" s="123" t="s">
        <v>565</v>
      </c>
      <c r="F737" s="123"/>
      <c r="G737" s="123"/>
      <c r="H737" s="123"/>
      <c r="I737" s="123"/>
      <c r="J737" s="123"/>
      <c r="K737" s="123"/>
      <c r="L737" s="123"/>
      <c r="M737" s="123"/>
      <c r="N737" s="102" t="s">
        <v>530</v>
      </c>
      <c r="O737" s="102"/>
      <c r="P737" s="102"/>
      <c r="Q737" s="102"/>
      <c r="R737" s="123" t="s">
        <v>565</v>
      </c>
      <c r="S737" s="123"/>
      <c r="T737" s="123"/>
      <c r="U737" s="123"/>
      <c r="V737" s="123"/>
      <c r="W737" s="123"/>
      <c r="X737" s="123"/>
      <c r="Y737" s="123"/>
      <c r="Z737" s="123"/>
      <c r="AA737" s="102" t="s">
        <v>529</v>
      </c>
      <c r="AB737" s="102"/>
      <c r="AC737" s="102"/>
      <c r="AD737" s="102"/>
      <c r="AE737" s="123" t="s">
        <v>634</v>
      </c>
      <c r="AF737" s="123"/>
      <c r="AG737" s="123"/>
      <c r="AH737" s="123"/>
      <c r="AI737" s="123"/>
      <c r="AJ737" s="123"/>
      <c r="AK737" s="123"/>
      <c r="AL737" s="123"/>
      <c r="AM737" s="123"/>
      <c r="AN737" s="102" t="s">
        <v>528</v>
      </c>
      <c r="AO737" s="102"/>
      <c r="AP737" s="102"/>
      <c r="AQ737" s="102"/>
      <c r="AR737" s="103" t="s">
        <v>635</v>
      </c>
      <c r="AS737" s="104"/>
      <c r="AT737" s="104"/>
      <c r="AU737" s="104"/>
      <c r="AV737" s="104"/>
      <c r="AW737" s="104"/>
      <c r="AX737" s="105"/>
      <c r="AY737" s="89"/>
      <c r="AZ737" s="89"/>
    </row>
    <row r="738" spans="1:52" ht="24.75" customHeight="1" x14ac:dyDescent="0.15">
      <c r="A738" s="124" t="s">
        <v>527</v>
      </c>
      <c r="B738" s="125"/>
      <c r="C738" s="125"/>
      <c r="D738" s="126"/>
      <c r="E738" s="123" t="s">
        <v>636</v>
      </c>
      <c r="F738" s="123"/>
      <c r="G738" s="123"/>
      <c r="H738" s="123"/>
      <c r="I738" s="123"/>
      <c r="J738" s="123"/>
      <c r="K738" s="123"/>
      <c r="L738" s="123"/>
      <c r="M738" s="123"/>
      <c r="N738" s="102" t="s">
        <v>526</v>
      </c>
      <c r="O738" s="102"/>
      <c r="P738" s="102"/>
      <c r="Q738" s="102"/>
      <c r="R738" s="123" t="s">
        <v>637</v>
      </c>
      <c r="S738" s="123"/>
      <c r="T738" s="123"/>
      <c r="U738" s="123"/>
      <c r="V738" s="123"/>
      <c r="W738" s="123"/>
      <c r="X738" s="123"/>
      <c r="Y738" s="123"/>
      <c r="Z738" s="123"/>
      <c r="AA738" s="102" t="s">
        <v>525</v>
      </c>
      <c r="AB738" s="102"/>
      <c r="AC738" s="102"/>
      <c r="AD738" s="102"/>
      <c r="AE738" s="123" t="s">
        <v>638</v>
      </c>
      <c r="AF738" s="123"/>
      <c r="AG738" s="123"/>
      <c r="AH738" s="123"/>
      <c r="AI738" s="123"/>
      <c r="AJ738" s="123"/>
      <c r="AK738" s="123"/>
      <c r="AL738" s="123"/>
      <c r="AM738" s="123"/>
      <c r="AN738" s="102" t="s">
        <v>521</v>
      </c>
      <c r="AO738" s="102"/>
      <c r="AP738" s="102"/>
      <c r="AQ738" s="102"/>
      <c r="AR738" s="103">
        <v>374</v>
      </c>
      <c r="AS738" s="104"/>
      <c r="AT738" s="104"/>
      <c r="AU738" s="104"/>
      <c r="AV738" s="104"/>
      <c r="AW738" s="104"/>
      <c r="AX738" s="105"/>
    </row>
    <row r="739" spans="1:52" ht="24.75" customHeight="1" thickBot="1" x14ac:dyDescent="0.2">
      <c r="A739" s="127" t="s">
        <v>517</v>
      </c>
      <c r="B739" s="128"/>
      <c r="C739" s="128"/>
      <c r="D739" s="129"/>
      <c r="E739" s="130" t="s">
        <v>568</v>
      </c>
      <c r="F739" s="118"/>
      <c r="G739" s="118"/>
      <c r="H739" s="93" t="str">
        <f>IF(E739="", "", "(")</f>
        <v>(</v>
      </c>
      <c r="I739" s="118"/>
      <c r="J739" s="118"/>
      <c r="K739" s="93" t="str">
        <f>IF(OR(I739="　", I739=""), "", "-")</f>
        <v/>
      </c>
      <c r="L739" s="119">
        <v>371</v>
      </c>
      <c r="M739" s="119"/>
      <c r="N739" s="94" t="str">
        <f>IF(O739="", "", "-")</f>
        <v/>
      </c>
      <c r="O739" s="95"/>
      <c r="P739" s="94" t="str">
        <f>IF(E739="", "", ")")</f>
        <v>)</v>
      </c>
      <c r="Q739" s="130" t="s">
        <v>567</v>
      </c>
      <c r="R739" s="118"/>
      <c r="S739" s="118"/>
      <c r="T739" s="93" t="str">
        <f>IF(Q739="", "", "(")</f>
        <v>(</v>
      </c>
      <c r="U739" s="118"/>
      <c r="V739" s="118"/>
      <c r="W739" s="93" t="str">
        <f>IF(OR(U739="　", U739=""), "", "-")</f>
        <v/>
      </c>
      <c r="X739" s="119">
        <v>374</v>
      </c>
      <c r="Y739" s="119"/>
      <c r="Z739" s="94" t="str">
        <f>IF(AA739="", "", "-")</f>
        <v/>
      </c>
      <c r="AA739" s="95"/>
      <c r="AB739" s="94" t="str">
        <f>IF(Q739="", "", ")")</f>
        <v>)</v>
      </c>
      <c r="AC739" s="130" t="s">
        <v>567</v>
      </c>
      <c r="AD739" s="118"/>
      <c r="AE739" s="118"/>
      <c r="AF739" s="93" t="str">
        <f>IF(AC739="", "", "(")</f>
        <v>(</v>
      </c>
      <c r="AG739" s="118"/>
      <c r="AH739" s="118"/>
      <c r="AI739" s="93" t="str">
        <f>IF(OR(AG739="　", AG739=""), "", "-")</f>
        <v/>
      </c>
      <c r="AJ739" s="119">
        <v>379</v>
      </c>
      <c r="AK739" s="119"/>
      <c r="AL739" s="94" t="str">
        <f>IF(AM739="", "", "-")</f>
        <v/>
      </c>
      <c r="AM739" s="95"/>
      <c r="AN739" s="94" t="str">
        <f>IF(AC739="", "", ")")</f>
        <v>)</v>
      </c>
      <c r="AO739" s="120"/>
      <c r="AP739" s="121"/>
      <c r="AQ739" s="121"/>
      <c r="AR739" s="121"/>
      <c r="AS739" s="121"/>
      <c r="AT739" s="121"/>
      <c r="AU739" s="121"/>
      <c r="AV739" s="121"/>
      <c r="AW739" s="121"/>
      <c r="AX739" s="122"/>
    </row>
    <row r="740" spans="1:52" ht="28.35" customHeight="1" x14ac:dyDescent="0.15">
      <c r="A740" s="143" t="s">
        <v>497</v>
      </c>
      <c r="B740" s="144"/>
      <c r="C740" s="144"/>
      <c r="D740" s="144"/>
      <c r="E740" s="144"/>
      <c r="F740" s="145"/>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557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101"/>
      <c r="AN743" s="47" t="s">
        <v>659</v>
      </c>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customHeight="1" x14ac:dyDescent="0.15">
      <c r="A779" s="764" t="s">
        <v>499</v>
      </c>
      <c r="B779" s="765"/>
      <c r="C779" s="765"/>
      <c r="D779" s="765"/>
      <c r="E779" s="765"/>
      <c r="F779" s="766"/>
      <c r="G779" s="453" t="s">
        <v>749</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776</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0"/>
      <c r="B780" s="767"/>
      <c r="C780" s="767"/>
      <c r="D780" s="767"/>
      <c r="E780" s="767"/>
      <c r="F780" s="768"/>
      <c r="G780" s="435" t="s">
        <v>17</v>
      </c>
      <c r="H780" s="436"/>
      <c r="I780" s="436"/>
      <c r="J780" s="436"/>
      <c r="K780" s="436"/>
      <c r="L780" s="437" t="s">
        <v>18</v>
      </c>
      <c r="M780" s="436"/>
      <c r="N780" s="436"/>
      <c r="O780" s="436"/>
      <c r="P780" s="436"/>
      <c r="Q780" s="436"/>
      <c r="R780" s="436"/>
      <c r="S780" s="436"/>
      <c r="T780" s="436"/>
      <c r="U780" s="436"/>
      <c r="V780" s="436"/>
      <c r="W780" s="436"/>
      <c r="X780" s="438"/>
      <c r="Y780" s="439" t="s">
        <v>19</v>
      </c>
      <c r="Z780" s="440"/>
      <c r="AA780" s="440"/>
      <c r="AB780" s="441"/>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39" t="s">
        <v>19</v>
      </c>
      <c r="AV780" s="440"/>
      <c r="AW780" s="440"/>
      <c r="AX780" s="452"/>
    </row>
    <row r="781" spans="1:50" ht="24.75" customHeight="1" x14ac:dyDescent="0.15">
      <c r="A781" s="560"/>
      <c r="B781" s="767"/>
      <c r="C781" s="767"/>
      <c r="D781" s="767"/>
      <c r="E781" s="767"/>
      <c r="F781" s="768"/>
      <c r="G781" s="443" t="s">
        <v>678</v>
      </c>
      <c r="H781" s="444"/>
      <c r="I781" s="444"/>
      <c r="J781" s="444"/>
      <c r="K781" s="445"/>
      <c r="L781" s="446" t="s">
        <v>806</v>
      </c>
      <c r="M781" s="447"/>
      <c r="N781" s="447"/>
      <c r="O781" s="447"/>
      <c r="P781" s="447"/>
      <c r="Q781" s="447"/>
      <c r="R781" s="447"/>
      <c r="S781" s="447"/>
      <c r="T781" s="447"/>
      <c r="U781" s="447"/>
      <c r="V781" s="447"/>
      <c r="W781" s="447"/>
      <c r="X781" s="448"/>
      <c r="Y781" s="459">
        <v>32.700000000000003</v>
      </c>
      <c r="Z781" s="460"/>
      <c r="AA781" s="460"/>
      <c r="AB781" s="561"/>
      <c r="AC781" s="443" t="s">
        <v>777</v>
      </c>
      <c r="AD781" s="444"/>
      <c r="AE781" s="444"/>
      <c r="AF781" s="444"/>
      <c r="AG781" s="445"/>
      <c r="AH781" s="446" t="s">
        <v>778</v>
      </c>
      <c r="AI781" s="447"/>
      <c r="AJ781" s="447"/>
      <c r="AK781" s="447"/>
      <c r="AL781" s="447"/>
      <c r="AM781" s="447"/>
      <c r="AN781" s="447"/>
      <c r="AO781" s="447"/>
      <c r="AP781" s="447"/>
      <c r="AQ781" s="447"/>
      <c r="AR781" s="447"/>
      <c r="AS781" s="447"/>
      <c r="AT781" s="448"/>
      <c r="AU781" s="459">
        <v>27.9</v>
      </c>
      <c r="AV781" s="460"/>
      <c r="AW781" s="460"/>
      <c r="AX781" s="461"/>
    </row>
    <row r="782" spans="1:50" ht="24.75" customHeight="1" x14ac:dyDescent="0.15">
      <c r="A782" s="560"/>
      <c r="B782" s="767"/>
      <c r="C782" s="767"/>
      <c r="D782" s="767"/>
      <c r="E782" s="767"/>
      <c r="F782" s="768"/>
      <c r="G782" s="352" t="s">
        <v>805</v>
      </c>
      <c r="H782" s="353"/>
      <c r="I782" s="353"/>
      <c r="J782" s="353"/>
      <c r="K782" s="354"/>
      <c r="L782" s="408" t="s">
        <v>807</v>
      </c>
      <c r="M782" s="409"/>
      <c r="N782" s="409"/>
      <c r="O782" s="409"/>
      <c r="P782" s="409"/>
      <c r="Q782" s="409"/>
      <c r="R782" s="409"/>
      <c r="S782" s="409"/>
      <c r="T782" s="409"/>
      <c r="U782" s="409"/>
      <c r="V782" s="409"/>
      <c r="W782" s="409"/>
      <c r="X782" s="410"/>
      <c r="Y782" s="405">
        <v>3.1</v>
      </c>
      <c r="Z782" s="406"/>
      <c r="AA782" s="406"/>
      <c r="AB782" s="412"/>
      <c r="AC782" s="352" t="s">
        <v>686</v>
      </c>
      <c r="AD782" s="353"/>
      <c r="AE782" s="353"/>
      <c r="AF782" s="353"/>
      <c r="AG782" s="354"/>
      <c r="AH782" s="408" t="s">
        <v>779</v>
      </c>
      <c r="AI782" s="409"/>
      <c r="AJ782" s="409"/>
      <c r="AK782" s="409"/>
      <c r="AL782" s="409"/>
      <c r="AM782" s="409"/>
      <c r="AN782" s="409"/>
      <c r="AO782" s="409"/>
      <c r="AP782" s="409"/>
      <c r="AQ782" s="409"/>
      <c r="AR782" s="409"/>
      <c r="AS782" s="409"/>
      <c r="AT782" s="410"/>
      <c r="AU782" s="405">
        <v>3.6</v>
      </c>
      <c r="AV782" s="406"/>
      <c r="AW782" s="406"/>
      <c r="AX782" s="407"/>
    </row>
    <row r="783" spans="1:50" ht="24.75" customHeight="1" x14ac:dyDescent="0.15">
      <c r="A783" s="560"/>
      <c r="B783" s="767"/>
      <c r="C783" s="767"/>
      <c r="D783" s="767"/>
      <c r="E783" s="767"/>
      <c r="F783" s="768"/>
      <c r="G783" s="352" t="s">
        <v>684</v>
      </c>
      <c r="H783" s="353"/>
      <c r="I783" s="353"/>
      <c r="J783" s="353"/>
      <c r="K783" s="354"/>
      <c r="L783" s="408" t="s">
        <v>808</v>
      </c>
      <c r="M783" s="409"/>
      <c r="N783" s="409"/>
      <c r="O783" s="409"/>
      <c r="P783" s="409"/>
      <c r="Q783" s="409"/>
      <c r="R783" s="409"/>
      <c r="S783" s="409"/>
      <c r="T783" s="409"/>
      <c r="U783" s="409"/>
      <c r="V783" s="409"/>
      <c r="W783" s="409"/>
      <c r="X783" s="410"/>
      <c r="Y783" s="405">
        <v>1.7</v>
      </c>
      <c r="Z783" s="406"/>
      <c r="AA783" s="406"/>
      <c r="AB783" s="412"/>
      <c r="AC783" s="352" t="s">
        <v>682</v>
      </c>
      <c r="AD783" s="353"/>
      <c r="AE783" s="353"/>
      <c r="AF783" s="353"/>
      <c r="AG783" s="354"/>
      <c r="AH783" s="408" t="s">
        <v>780</v>
      </c>
      <c r="AI783" s="409"/>
      <c r="AJ783" s="409"/>
      <c r="AK783" s="409"/>
      <c r="AL783" s="409"/>
      <c r="AM783" s="409"/>
      <c r="AN783" s="409"/>
      <c r="AO783" s="409"/>
      <c r="AP783" s="409"/>
      <c r="AQ783" s="409"/>
      <c r="AR783" s="409"/>
      <c r="AS783" s="409"/>
      <c r="AT783" s="410"/>
      <c r="AU783" s="405">
        <v>2</v>
      </c>
      <c r="AV783" s="406"/>
      <c r="AW783" s="406"/>
      <c r="AX783" s="407"/>
    </row>
    <row r="784" spans="1:50" ht="24.75" customHeight="1" x14ac:dyDescent="0.15">
      <c r="A784" s="560"/>
      <c r="B784" s="767"/>
      <c r="C784" s="767"/>
      <c r="D784" s="767"/>
      <c r="E784" s="767"/>
      <c r="F784" s="768"/>
      <c r="G784" s="352"/>
      <c r="H784" s="353"/>
      <c r="I784" s="353"/>
      <c r="J784" s="353"/>
      <c r="K784" s="354"/>
      <c r="L784" s="408"/>
      <c r="M784" s="409"/>
      <c r="N784" s="409"/>
      <c r="O784" s="409"/>
      <c r="P784" s="409"/>
      <c r="Q784" s="409"/>
      <c r="R784" s="409"/>
      <c r="S784" s="409"/>
      <c r="T784" s="409"/>
      <c r="U784" s="409"/>
      <c r="V784" s="409"/>
      <c r="W784" s="409"/>
      <c r="X784" s="410"/>
      <c r="Y784" s="405"/>
      <c r="Z784" s="406"/>
      <c r="AA784" s="406"/>
      <c r="AB784" s="412"/>
      <c r="AC784" s="352" t="s">
        <v>781</v>
      </c>
      <c r="AD784" s="785"/>
      <c r="AE784" s="785"/>
      <c r="AF784" s="785"/>
      <c r="AG784" s="786"/>
      <c r="AH784" s="408" t="s">
        <v>782</v>
      </c>
      <c r="AI784" s="787"/>
      <c r="AJ784" s="787"/>
      <c r="AK784" s="787"/>
      <c r="AL784" s="787"/>
      <c r="AM784" s="787"/>
      <c r="AN784" s="787"/>
      <c r="AO784" s="787"/>
      <c r="AP784" s="787"/>
      <c r="AQ784" s="787"/>
      <c r="AR784" s="787"/>
      <c r="AS784" s="787"/>
      <c r="AT784" s="788"/>
      <c r="AU784" s="405">
        <v>0.06</v>
      </c>
      <c r="AV784" s="406"/>
      <c r="AW784" s="406"/>
      <c r="AX784" s="407"/>
    </row>
    <row r="785" spans="1:50" ht="24.75" hidden="1" customHeight="1" x14ac:dyDescent="0.15">
      <c r="A785" s="560"/>
      <c r="B785" s="767"/>
      <c r="C785" s="767"/>
      <c r="D785" s="767"/>
      <c r="E785" s="767"/>
      <c r="F785" s="768"/>
      <c r="G785" s="352"/>
      <c r="H785" s="353"/>
      <c r="I785" s="353"/>
      <c r="J785" s="353"/>
      <c r="K785" s="354"/>
      <c r="L785" s="408"/>
      <c r="M785" s="409"/>
      <c r="N785" s="409"/>
      <c r="O785" s="409"/>
      <c r="P785" s="409"/>
      <c r="Q785" s="409"/>
      <c r="R785" s="409"/>
      <c r="S785" s="409"/>
      <c r="T785" s="409"/>
      <c r="U785" s="409"/>
      <c r="V785" s="409"/>
      <c r="W785" s="409"/>
      <c r="X785" s="410"/>
      <c r="Y785" s="405"/>
      <c r="Z785" s="406"/>
      <c r="AA785" s="406"/>
      <c r="AB785" s="412"/>
      <c r="AC785" s="352"/>
      <c r="AD785" s="353"/>
      <c r="AE785" s="353"/>
      <c r="AF785" s="353"/>
      <c r="AG785" s="354"/>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67"/>
      <c r="C786" s="767"/>
      <c r="D786" s="767"/>
      <c r="E786" s="767"/>
      <c r="F786" s="768"/>
      <c r="G786" s="352"/>
      <c r="H786" s="353"/>
      <c r="I786" s="353"/>
      <c r="J786" s="353"/>
      <c r="K786" s="354"/>
      <c r="L786" s="408"/>
      <c r="M786" s="409"/>
      <c r="N786" s="409"/>
      <c r="O786" s="409"/>
      <c r="P786" s="409"/>
      <c r="Q786" s="409"/>
      <c r="R786" s="409"/>
      <c r="S786" s="409"/>
      <c r="T786" s="409"/>
      <c r="U786" s="409"/>
      <c r="V786" s="409"/>
      <c r="W786" s="409"/>
      <c r="X786" s="410"/>
      <c r="Y786" s="405"/>
      <c r="Z786" s="406"/>
      <c r="AA786" s="406"/>
      <c r="AB786" s="412"/>
      <c r="AC786" s="352"/>
      <c r="AD786" s="353"/>
      <c r="AE786" s="353"/>
      <c r="AF786" s="353"/>
      <c r="AG786" s="354"/>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67"/>
      <c r="C787" s="767"/>
      <c r="D787" s="767"/>
      <c r="E787" s="767"/>
      <c r="F787" s="768"/>
      <c r="G787" s="352"/>
      <c r="H787" s="353"/>
      <c r="I787" s="353"/>
      <c r="J787" s="353"/>
      <c r="K787" s="354"/>
      <c r="L787" s="408"/>
      <c r="M787" s="409"/>
      <c r="N787" s="409"/>
      <c r="O787" s="409"/>
      <c r="P787" s="409"/>
      <c r="Q787" s="409"/>
      <c r="R787" s="409"/>
      <c r="S787" s="409"/>
      <c r="T787" s="409"/>
      <c r="U787" s="409"/>
      <c r="V787" s="409"/>
      <c r="W787" s="409"/>
      <c r="X787" s="410"/>
      <c r="Y787" s="405"/>
      <c r="Z787" s="406"/>
      <c r="AA787" s="406"/>
      <c r="AB787" s="412"/>
      <c r="AC787" s="352"/>
      <c r="AD787" s="353"/>
      <c r="AE787" s="353"/>
      <c r="AF787" s="353"/>
      <c r="AG787" s="354"/>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67"/>
      <c r="C788" s="767"/>
      <c r="D788" s="767"/>
      <c r="E788" s="767"/>
      <c r="F788" s="768"/>
      <c r="G788" s="352"/>
      <c r="H788" s="353"/>
      <c r="I788" s="353"/>
      <c r="J788" s="353"/>
      <c r="K788" s="354"/>
      <c r="L788" s="408"/>
      <c r="M788" s="409"/>
      <c r="N788" s="409"/>
      <c r="O788" s="409"/>
      <c r="P788" s="409"/>
      <c r="Q788" s="409"/>
      <c r="R788" s="409"/>
      <c r="S788" s="409"/>
      <c r="T788" s="409"/>
      <c r="U788" s="409"/>
      <c r="V788" s="409"/>
      <c r="W788" s="409"/>
      <c r="X788" s="410"/>
      <c r="Y788" s="405"/>
      <c r="Z788" s="406"/>
      <c r="AA788" s="406"/>
      <c r="AB788" s="412"/>
      <c r="AC788" s="352"/>
      <c r="AD788" s="353"/>
      <c r="AE788" s="353"/>
      <c r="AF788" s="353"/>
      <c r="AG788" s="354"/>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67"/>
      <c r="C789" s="767"/>
      <c r="D789" s="767"/>
      <c r="E789" s="767"/>
      <c r="F789" s="768"/>
      <c r="G789" s="352"/>
      <c r="H789" s="353"/>
      <c r="I789" s="353"/>
      <c r="J789" s="353"/>
      <c r="K789" s="354"/>
      <c r="L789" s="408"/>
      <c r="M789" s="409"/>
      <c r="N789" s="409"/>
      <c r="O789" s="409"/>
      <c r="P789" s="409"/>
      <c r="Q789" s="409"/>
      <c r="R789" s="409"/>
      <c r="S789" s="409"/>
      <c r="T789" s="409"/>
      <c r="U789" s="409"/>
      <c r="V789" s="409"/>
      <c r="W789" s="409"/>
      <c r="X789" s="410"/>
      <c r="Y789" s="405"/>
      <c r="Z789" s="406"/>
      <c r="AA789" s="406"/>
      <c r="AB789" s="412"/>
      <c r="AC789" s="352"/>
      <c r="AD789" s="353"/>
      <c r="AE789" s="353"/>
      <c r="AF789" s="353"/>
      <c r="AG789" s="354"/>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67"/>
      <c r="C790" s="767"/>
      <c r="D790" s="767"/>
      <c r="E790" s="767"/>
      <c r="F790" s="768"/>
      <c r="G790" s="352"/>
      <c r="H790" s="353"/>
      <c r="I790" s="353"/>
      <c r="J790" s="353"/>
      <c r="K790" s="354"/>
      <c r="L790" s="408"/>
      <c r="M790" s="409"/>
      <c r="N790" s="409"/>
      <c r="O790" s="409"/>
      <c r="P790" s="409"/>
      <c r="Q790" s="409"/>
      <c r="R790" s="409"/>
      <c r="S790" s="409"/>
      <c r="T790" s="409"/>
      <c r="U790" s="409"/>
      <c r="V790" s="409"/>
      <c r="W790" s="409"/>
      <c r="X790" s="410"/>
      <c r="Y790" s="405"/>
      <c r="Z790" s="406"/>
      <c r="AA790" s="406"/>
      <c r="AB790" s="412"/>
      <c r="AC790" s="352"/>
      <c r="AD790" s="353"/>
      <c r="AE790" s="353"/>
      <c r="AF790" s="353"/>
      <c r="AG790" s="354"/>
      <c r="AH790" s="408"/>
      <c r="AI790" s="409"/>
      <c r="AJ790" s="409"/>
      <c r="AK790" s="409"/>
      <c r="AL790" s="409"/>
      <c r="AM790" s="409"/>
      <c r="AN790" s="409"/>
      <c r="AO790" s="409"/>
      <c r="AP790" s="409"/>
      <c r="AQ790" s="409"/>
      <c r="AR790" s="409"/>
      <c r="AS790" s="409"/>
      <c r="AT790" s="410"/>
      <c r="AU790" s="405"/>
      <c r="AV790" s="406"/>
      <c r="AW790" s="406"/>
      <c r="AX790" s="407"/>
    </row>
    <row r="791" spans="1:50" ht="30" customHeight="1" thickBot="1" x14ac:dyDescent="0.2">
      <c r="A791" s="560"/>
      <c r="B791" s="767"/>
      <c r="C791" s="767"/>
      <c r="D791" s="767"/>
      <c r="E791" s="767"/>
      <c r="F791" s="768"/>
      <c r="G791" s="416" t="s">
        <v>20</v>
      </c>
      <c r="H791" s="417"/>
      <c r="I791" s="417"/>
      <c r="J791" s="417"/>
      <c r="K791" s="417"/>
      <c r="L791" s="418"/>
      <c r="M791" s="419"/>
      <c r="N791" s="419"/>
      <c r="O791" s="419"/>
      <c r="P791" s="419"/>
      <c r="Q791" s="419"/>
      <c r="R791" s="419"/>
      <c r="S791" s="419"/>
      <c r="T791" s="419"/>
      <c r="U791" s="419"/>
      <c r="V791" s="419"/>
      <c r="W791" s="419"/>
      <c r="X791" s="420"/>
      <c r="Y791" s="421">
        <f>SUM(Y781:AB790)</f>
        <v>37.500000000000007</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33.56</v>
      </c>
      <c r="AV791" s="422"/>
      <c r="AW791" s="422"/>
      <c r="AX791" s="434"/>
    </row>
    <row r="792" spans="1:50" ht="30" customHeight="1" x14ac:dyDescent="0.15">
      <c r="A792" s="560"/>
      <c r="B792" s="767"/>
      <c r="C792" s="767"/>
      <c r="D792" s="767"/>
      <c r="E792" s="767"/>
      <c r="F792" s="768"/>
      <c r="G792" s="453" t="s">
        <v>677</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821</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30" customHeight="1" x14ac:dyDescent="0.15">
      <c r="A793" s="560"/>
      <c r="B793" s="767"/>
      <c r="C793" s="767"/>
      <c r="D793" s="767"/>
      <c r="E793" s="767"/>
      <c r="F793" s="768"/>
      <c r="G793" s="435" t="s">
        <v>17</v>
      </c>
      <c r="H793" s="436"/>
      <c r="I793" s="436"/>
      <c r="J793" s="436"/>
      <c r="K793" s="436"/>
      <c r="L793" s="437" t="s">
        <v>18</v>
      </c>
      <c r="M793" s="436"/>
      <c r="N793" s="436"/>
      <c r="O793" s="436"/>
      <c r="P793" s="436"/>
      <c r="Q793" s="436"/>
      <c r="R793" s="436"/>
      <c r="S793" s="436"/>
      <c r="T793" s="436"/>
      <c r="U793" s="436"/>
      <c r="V793" s="436"/>
      <c r="W793" s="436"/>
      <c r="X793" s="438"/>
      <c r="Y793" s="439" t="s">
        <v>19</v>
      </c>
      <c r="Z793" s="440"/>
      <c r="AA793" s="440"/>
      <c r="AB793" s="441"/>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39" t="s">
        <v>19</v>
      </c>
      <c r="AV793" s="440"/>
      <c r="AW793" s="440"/>
      <c r="AX793" s="452"/>
    </row>
    <row r="794" spans="1:50" ht="30" customHeight="1" x14ac:dyDescent="0.15">
      <c r="A794" s="560"/>
      <c r="B794" s="767"/>
      <c r="C794" s="767"/>
      <c r="D794" s="767"/>
      <c r="E794" s="767"/>
      <c r="F794" s="768"/>
      <c r="G794" s="443" t="s">
        <v>678</v>
      </c>
      <c r="H794" s="444"/>
      <c r="I794" s="444"/>
      <c r="J794" s="444"/>
      <c r="K794" s="445"/>
      <c r="L794" s="446" t="s">
        <v>679</v>
      </c>
      <c r="M794" s="447"/>
      <c r="N794" s="447"/>
      <c r="O794" s="447"/>
      <c r="P794" s="447"/>
      <c r="Q794" s="447"/>
      <c r="R794" s="447"/>
      <c r="S794" s="447"/>
      <c r="T794" s="447"/>
      <c r="U794" s="447"/>
      <c r="V794" s="447"/>
      <c r="W794" s="447"/>
      <c r="X794" s="448"/>
      <c r="Y794" s="459">
        <v>5.0999999999999996</v>
      </c>
      <c r="Z794" s="460"/>
      <c r="AA794" s="460"/>
      <c r="AB794" s="561"/>
      <c r="AC794" s="443" t="s">
        <v>696</v>
      </c>
      <c r="AD794" s="444"/>
      <c r="AE794" s="444"/>
      <c r="AF794" s="444"/>
      <c r="AG794" s="445"/>
      <c r="AH794" s="446" t="s">
        <v>822</v>
      </c>
      <c r="AI794" s="447"/>
      <c r="AJ794" s="447"/>
      <c r="AK794" s="447"/>
      <c r="AL794" s="447"/>
      <c r="AM794" s="447"/>
      <c r="AN794" s="447"/>
      <c r="AO794" s="447"/>
      <c r="AP794" s="447"/>
      <c r="AQ794" s="447"/>
      <c r="AR794" s="447"/>
      <c r="AS794" s="447"/>
      <c r="AT794" s="448"/>
      <c r="AU794" s="459">
        <v>44.6</v>
      </c>
      <c r="AV794" s="460"/>
      <c r="AW794" s="460"/>
      <c r="AX794" s="461"/>
    </row>
    <row r="795" spans="1:50" ht="30" customHeight="1" x14ac:dyDescent="0.15">
      <c r="A795" s="560"/>
      <c r="B795" s="767"/>
      <c r="C795" s="767"/>
      <c r="D795" s="767"/>
      <c r="E795" s="767"/>
      <c r="F795" s="768"/>
      <c r="G795" s="352" t="s">
        <v>680</v>
      </c>
      <c r="H795" s="353"/>
      <c r="I795" s="353"/>
      <c r="J795" s="353"/>
      <c r="K795" s="354"/>
      <c r="L795" s="408" t="s">
        <v>681</v>
      </c>
      <c r="M795" s="409"/>
      <c r="N795" s="409"/>
      <c r="O795" s="409"/>
      <c r="P795" s="409"/>
      <c r="Q795" s="409"/>
      <c r="R795" s="409"/>
      <c r="S795" s="409"/>
      <c r="T795" s="409"/>
      <c r="U795" s="409"/>
      <c r="V795" s="409"/>
      <c r="W795" s="409"/>
      <c r="X795" s="410"/>
      <c r="Y795" s="405">
        <v>2.9</v>
      </c>
      <c r="Z795" s="406"/>
      <c r="AA795" s="406"/>
      <c r="AB795" s="412"/>
      <c r="AC795" s="352"/>
      <c r="AD795" s="353"/>
      <c r="AE795" s="353"/>
      <c r="AF795" s="353"/>
      <c r="AG795" s="354"/>
      <c r="AH795" s="408"/>
      <c r="AI795" s="409"/>
      <c r="AJ795" s="409"/>
      <c r="AK795" s="409"/>
      <c r="AL795" s="409"/>
      <c r="AM795" s="409"/>
      <c r="AN795" s="409"/>
      <c r="AO795" s="409"/>
      <c r="AP795" s="409"/>
      <c r="AQ795" s="409"/>
      <c r="AR795" s="409"/>
      <c r="AS795" s="409"/>
      <c r="AT795" s="410"/>
      <c r="AU795" s="405"/>
      <c r="AV795" s="406"/>
      <c r="AW795" s="406"/>
      <c r="AX795" s="407"/>
    </row>
    <row r="796" spans="1:50" ht="30" customHeight="1" x14ac:dyDescent="0.15">
      <c r="A796" s="560"/>
      <c r="B796" s="767"/>
      <c r="C796" s="767"/>
      <c r="D796" s="767"/>
      <c r="E796" s="767"/>
      <c r="F796" s="768"/>
      <c r="G796" s="352" t="s">
        <v>682</v>
      </c>
      <c r="H796" s="353"/>
      <c r="I796" s="353"/>
      <c r="J796" s="353"/>
      <c r="K796" s="354"/>
      <c r="L796" s="408" t="s">
        <v>683</v>
      </c>
      <c r="M796" s="409"/>
      <c r="N796" s="409"/>
      <c r="O796" s="409"/>
      <c r="P796" s="409"/>
      <c r="Q796" s="409"/>
      <c r="R796" s="409"/>
      <c r="S796" s="409"/>
      <c r="T796" s="409"/>
      <c r="U796" s="409"/>
      <c r="V796" s="409"/>
      <c r="W796" s="409"/>
      <c r="X796" s="410"/>
      <c r="Y796" s="405">
        <v>2.2999999999999998</v>
      </c>
      <c r="Z796" s="406"/>
      <c r="AA796" s="406"/>
      <c r="AB796" s="412"/>
      <c r="AC796" s="352"/>
      <c r="AD796" s="353"/>
      <c r="AE796" s="353"/>
      <c r="AF796" s="353"/>
      <c r="AG796" s="354"/>
      <c r="AH796" s="408"/>
      <c r="AI796" s="409"/>
      <c r="AJ796" s="409"/>
      <c r="AK796" s="409"/>
      <c r="AL796" s="409"/>
      <c r="AM796" s="409"/>
      <c r="AN796" s="409"/>
      <c r="AO796" s="409"/>
      <c r="AP796" s="409"/>
      <c r="AQ796" s="409"/>
      <c r="AR796" s="409"/>
      <c r="AS796" s="409"/>
      <c r="AT796" s="410"/>
      <c r="AU796" s="405"/>
      <c r="AV796" s="406"/>
      <c r="AW796" s="406"/>
      <c r="AX796" s="407"/>
    </row>
    <row r="797" spans="1:50" ht="30" customHeight="1" x14ac:dyDescent="0.15">
      <c r="A797" s="560"/>
      <c r="B797" s="767"/>
      <c r="C797" s="767"/>
      <c r="D797" s="767"/>
      <c r="E797" s="767"/>
      <c r="F797" s="768"/>
      <c r="G797" s="352" t="s">
        <v>684</v>
      </c>
      <c r="H797" s="353"/>
      <c r="I797" s="353"/>
      <c r="J797" s="353"/>
      <c r="K797" s="354"/>
      <c r="L797" s="408" t="s">
        <v>685</v>
      </c>
      <c r="M797" s="409"/>
      <c r="N797" s="409"/>
      <c r="O797" s="409"/>
      <c r="P797" s="409"/>
      <c r="Q797" s="409"/>
      <c r="R797" s="409"/>
      <c r="S797" s="409"/>
      <c r="T797" s="409"/>
      <c r="U797" s="409"/>
      <c r="V797" s="409"/>
      <c r="W797" s="409"/>
      <c r="X797" s="410"/>
      <c r="Y797" s="405">
        <v>0.9</v>
      </c>
      <c r="Z797" s="406"/>
      <c r="AA797" s="406"/>
      <c r="AB797" s="412"/>
      <c r="AC797" s="352"/>
      <c r="AD797" s="353"/>
      <c r="AE797" s="353"/>
      <c r="AF797" s="353"/>
      <c r="AG797" s="354"/>
      <c r="AH797" s="408"/>
      <c r="AI797" s="409"/>
      <c r="AJ797" s="409"/>
      <c r="AK797" s="409"/>
      <c r="AL797" s="409"/>
      <c r="AM797" s="409"/>
      <c r="AN797" s="409"/>
      <c r="AO797" s="409"/>
      <c r="AP797" s="409"/>
      <c r="AQ797" s="409"/>
      <c r="AR797" s="409"/>
      <c r="AS797" s="409"/>
      <c r="AT797" s="410"/>
      <c r="AU797" s="405"/>
      <c r="AV797" s="406"/>
      <c r="AW797" s="406"/>
      <c r="AX797" s="407"/>
    </row>
    <row r="798" spans="1:50" ht="30" customHeight="1" x14ac:dyDescent="0.15">
      <c r="A798" s="560"/>
      <c r="B798" s="767"/>
      <c r="C798" s="767"/>
      <c r="D798" s="767"/>
      <c r="E798" s="767"/>
      <c r="F798" s="768"/>
      <c r="G798" s="352" t="s">
        <v>686</v>
      </c>
      <c r="H798" s="353"/>
      <c r="I798" s="353"/>
      <c r="J798" s="353"/>
      <c r="K798" s="354"/>
      <c r="L798" s="408" t="s">
        <v>687</v>
      </c>
      <c r="M798" s="409"/>
      <c r="N798" s="409"/>
      <c r="O798" s="409"/>
      <c r="P798" s="409"/>
      <c r="Q798" s="409"/>
      <c r="R798" s="409"/>
      <c r="S798" s="409"/>
      <c r="T798" s="409"/>
      <c r="U798" s="409"/>
      <c r="V798" s="409"/>
      <c r="W798" s="409"/>
      <c r="X798" s="410"/>
      <c r="Y798" s="405">
        <v>0.4</v>
      </c>
      <c r="Z798" s="406"/>
      <c r="AA798" s="406"/>
      <c r="AB798" s="412"/>
      <c r="AC798" s="352"/>
      <c r="AD798" s="353"/>
      <c r="AE798" s="353"/>
      <c r="AF798" s="353"/>
      <c r="AG798" s="354"/>
      <c r="AH798" s="408"/>
      <c r="AI798" s="409"/>
      <c r="AJ798" s="409"/>
      <c r="AK798" s="409"/>
      <c r="AL798" s="409"/>
      <c r="AM798" s="409"/>
      <c r="AN798" s="409"/>
      <c r="AO798" s="409"/>
      <c r="AP798" s="409"/>
      <c r="AQ798" s="409"/>
      <c r="AR798" s="409"/>
      <c r="AS798" s="409"/>
      <c r="AT798" s="410"/>
      <c r="AU798" s="405"/>
      <c r="AV798" s="406"/>
      <c r="AW798" s="406"/>
      <c r="AX798" s="407"/>
    </row>
    <row r="799" spans="1:50" ht="30" customHeight="1" x14ac:dyDescent="0.15">
      <c r="A799" s="560"/>
      <c r="B799" s="767"/>
      <c r="C799" s="767"/>
      <c r="D799" s="767"/>
      <c r="E799" s="767"/>
      <c r="F799" s="768"/>
      <c r="G799" s="352" t="s">
        <v>688</v>
      </c>
      <c r="H799" s="353"/>
      <c r="I799" s="353"/>
      <c r="J799" s="353"/>
      <c r="K799" s="354"/>
      <c r="L799" s="408" t="s">
        <v>689</v>
      </c>
      <c r="M799" s="409"/>
      <c r="N799" s="409"/>
      <c r="O799" s="409"/>
      <c r="P799" s="409"/>
      <c r="Q799" s="409"/>
      <c r="R799" s="409"/>
      <c r="S799" s="409"/>
      <c r="T799" s="409"/>
      <c r="U799" s="409"/>
      <c r="V799" s="409"/>
      <c r="W799" s="409"/>
      <c r="X799" s="410"/>
      <c r="Y799" s="405">
        <v>0.1</v>
      </c>
      <c r="Z799" s="406"/>
      <c r="AA799" s="406"/>
      <c r="AB799" s="412"/>
      <c r="AC799" s="352"/>
      <c r="AD799" s="353"/>
      <c r="AE799" s="353"/>
      <c r="AF799" s="353"/>
      <c r="AG799" s="354"/>
      <c r="AH799" s="408"/>
      <c r="AI799" s="409"/>
      <c r="AJ799" s="409"/>
      <c r="AK799" s="409"/>
      <c r="AL799" s="409"/>
      <c r="AM799" s="409"/>
      <c r="AN799" s="409"/>
      <c r="AO799" s="409"/>
      <c r="AP799" s="409"/>
      <c r="AQ799" s="409"/>
      <c r="AR799" s="409"/>
      <c r="AS799" s="409"/>
      <c r="AT799" s="410"/>
      <c r="AU799" s="405"/>
      <c r="AV799" s="406"/>
      <c r="AW799" s="406"/>
      <c r="AX799" s="407"/>
    </row>
    <row r="800" spans="1:50" ht="30" customHeight="1" x14ac:dyDescent="0.15">
      <c r="A800" s="560"/>
      <c r="B800" s="767"/>
      <c r="C800" s="767"/>
      <c r="D800" s="767"/>
      <c r="E800" s="767"/>
      <c r="F800" s="768"/>
      <c r="G800" s="352" t="s">
        <v>690</v>
      </c>
      <c r="H800" s="353"/>
      <c r="I800" s="353"/>
      <c r="J800" s="353"/>
      <c r="K800" s="354"/>
      <c r="L800" s="408" t="s">
        <v>691</v>
      </c>
      <c r="M800" s="409"/>
      <c r="N800" s="409"/>
      <c r="O800" s="409"/>
      <c r="P800" s="409"/>
      <c r="Q800" s="409"/>
      <c r="R800" s="409"/>
      <c r="S800" s="409"/>
      <c r="T800" s="409"/>
      <c r="U800" s="409"/>
      <c r="V800" s="409"/>
      <c r="W800" s="409"/>
      <c r="X800" s="410"/>
      <c r="Y800" s="405">
        <v>0.1</v>
      </c>
      <c r="Z800" s="406"/>
      <c r="AA800" s="406"/>
      <c r="AB800" s="412"/>
      <c r="AC800" s="352"/>
      <c r="AD800" s="353"/>
      <c r="AE800" s="353"/>
      <c r="AF800" s="353"/>
      <c r="AG800" s="354"/>
      <c r="AH800" s="408"/>
      <c r="AI800" s="409"/>
      <c r="AJ800" s="409"/>
      <c r="AK800" s="409"/>
      <c r="AL800" s="409"/>
      <c r="AM800" s="409"/>
      <c r="AN800" s="409"/>
      <c r="AO800" s="409"/>
      <c r="AP800" s="409"/>
      <c r="AQ800" s="409"/>
      <c r="AR800" s="409"/>
      <c r="AS800" s="409"/>
      <c r="AT800" s="410"/>
      <c r="AU800" s="405"/>
      <c r="AV800" s="406"/>
      <c r="AW800" s="406"/>
      <c r="AX800" s="407"/>
    </row>
    <row r="801" spans="1:50" ht="30" hidden="1" customHeight="1" x14ac:dyDescent="0.15">
      <c r="A801" s="560"/>
      <c r="B801" s="767"/>
      <c r="C801" s="767"/>
      <c r="D801" s="767"/>
      <c r="E801" s="767"/>
      <c r="F801" s="768"/>
      <c r="G801" s="352"/>
      <c r="H801" s="353"/>
      <c r="I801" s="353"/>
      <c r="J801" s="353"/>
      <c r="K801" s="354"/>
      <c r="L801" s="408"/>
      <c r="M801" s="409"/>
      <c r="N801" s="409"/>
      <c r="O801" s="409"/>
      <c r="P801" s="409"/>
      <c r="Q801" s="409"/>
      <c r="R801" s="409"/>
      <c r="S801" s="409"/>
      <c r="T801" s="409"/>
      <c r="U801" s="409"/>
      <c r="V801" s="409"/>
      <c r="W801" s="409"/>
      <c r="X801" s="410"/>
      <c r="Y801" s="405"/>
      <c r="Z801" s="406"/>
      <c r="AA801" s="406"/>
      <c r="AB801" s="412"/>
      <c r="AC801" s="352"/>
      <c r="AD801" s="353"/>
      <c r="AE801" s="353"/>
      <c r="AF801" s="353"/>
      <c r="AG801" s="354"/>
      <c r="AH801" s="408"/>
      <c r="AI801" s="409"/>
      <c r="AJ801" s="409"/>
      <c r="AK801" s="409"/>
      <c r="AL801" s="409"/>
      <c r="AM801" s="409"/>
      <c r="AN801" s="409"/>
      <c r="AO801" s="409"/>
      <c r="AP801" s="409"/>
      <c r="AQ801" s="409"/>
      <c r="AR801" s="409"/>
      <c r="AS801" s="409"/>
      <c r="AT801" s="410"/>
      <c r="AU801" s="405"/>
      <c r="AV801" s="406"/>
      <c r="AW801" s="406"/>
      <c r="AX801" s="407"/>
    </row>
    <row r="802" spans="1:50" ht="30" hidden="1" customHeight="1" x14ac:dyDescent="0.15">
      <c r="A802" s="560"/>
      <c r="B802" s="767"/>
      <c r="C802" s="767"/>
      <c r="D802" s="767"/>
      <c r="E802" s="767"/>
      <c r="F802" s="768"/>
      <c r="G802" s="352"/>
      <c r="H802" s="353"/>
      <c r="I802" s="353"/>
      <c r="J802" s="353"/>
      <c r="K802" s="354"/>
      <c r="L802" s="408"/>
      <c r="M802" s="409"/>
      <c r="N802" s="409"/>
      <c r="O802" s="409"/>
      <c r="P802" s="409"/>
      <c r="Q802" s="409"/>
      <c r="R802" s="409"/>
      <c r="S802" s="409"/>
      <c r="T802" s="409"/>
      <c r="U802" s="409"/>
      <c r="V802" s="409"/>
      <c r="W802" s="409"/>
      <c r="X802" s="410"/>
      <c r="Y802" s="405"/>
      <c r="Z802" s="406"/>
      <c r="AA802" s="406"/>
      <c r="AB802" s="412"/>
      <c r="AC802" s="352"/>
      <c r="AD802" s="353"/>
      <c r="AE802" s="353"/>
      <c r="AF802" s="353"/>
      <c r="AG802" s="354"/>
      <c r="AH802" s="408"/>
      <c r="AI802" s="409"/>
      <c r="AJ802" s="409"/>
      <c r="AK802" s="409"/>
      <c r="AL802" s="409"/>
      <c r="AM802" s="409"/>
      <c r="AN802" s="409"/>
      <c r="AO802" s="409"/>
      <c r="AP802" s="409"/>
      <c r="AQ802" s="409"/>
      <c r="AR802" s="409"/>
      <c r="AS802" s="409"/>
      <c r="AT802" s="410"/>
      <c r="AU802" s="405"/>
      <c r="AV802" s="406"/>
      <c r="AW802" s="406"/>
      <c r="AX802" s="407"/>
    </row>
    <row r="803" spans="1:50" ht="30" hidden="1" customHeight="1" x14ac:dyDescent="0.15">
      <c r="A803" s="560"/>
      <c r="B803" s="767"/>
      <c r="C803" s="767"/>
      <c r="D803" s="767"/>
      <c r="E803" s="767"/>
      <c r="F803" s="768"/>
      <c r="G803" s="352"/>
      <c r="H803" s="353"/>
      <c r="I803" s="353"/>
      <c r="J803" s="353"/>
      <c r="K803" s="354"/>
      <c r="L803" s="408"/>
      <c r="M803" s="409"/>
      <c r="N803" s="409"/>
      <c r="O803" s="409"/>
      <c r="P803" s="409"/>
      <c r="Q803" s="409"/>
      <c r="R803" s="409"/>
      <c r="S803" s="409"/>
      <c r="T803" s="409"/>
      <c r="U803" s="409"/>
      <c r="V803" s="409"/>
      <c r="W803" s="409"/>
      <c r="X803" s="410"/>
      <c r="Y803" s="405"/>
      <c r="Z803" s="406"/>
      <c r="AA803" s="406"/>
      <c r="AB803" s="412"/>
      <c r="AC803" s="352"/>
      <c r="AD803" s="353"/>
      <c r="AE803" s="353"/>
      <c r="AF803" s="353"/>
      <c r="AG803" s="354"/>
      <c r="AH803" s="408"/>
      <c r="AI803" s="409"/>
      <c r="AJ803" s="409"/>
      <c r="AK803" s="409"/>
      <c r="AL803" s="409"/>
      <c r="AM803" s="409"/>
      <c r="AN803" s="409"/>
      <c r="AO803" s="409"/>
      <c r="AP803" s="409"/>
      <c r="AQ803" s="409"/>
      <c r="AR803" s="409"/>
      <c r="AS803" s="409"/>
      <c r="AT803" s="410"/>
      <c r="AU803" s="405"/>
      <c r="AV803" s="406"/>
      <c r="AW803" s="406"/>
      <c r="AX803" s="407"/>
    </row>
    <row r="804" spans="1:50" ht="30" customHeight="1" thickBot="1" x14ac:dyDescent="0.2">
      <c r="A804" s="560"/>
      <c r="B804" s="767"/>
      <c r="C804" s="767"/>
      <c r="D804" s="767"/>
      <c r="E804" s="767"/>
      <c r="F804" s="768"/>
      <c r="G804" s="416" t="s">
        <v>20</v>
      </c>
      <c r="H804" s="417"/>
      <c r="I804" s="417"/>
      <c r="J804" s="417"/>
      <c r="K804" s="417"/>
      <c r="L804" s="418"/>
      <c r="M804" s="419"/>
      <c r="N804" s="419"/>
      <c r="O804" s="419"/>
      <c r="P804" s="419"/>
      <c r="Q804" s="419"/>
      <c r="R804" s="419"/>
      <c r="S804" s="419"/>
      <c r="T804" s="419"/>
      <c r="U804" s="419"/>
      <c r="V804" s="419"/>
      <c r="W804" s="419"/>
      <c r="X804" s="420"/>
      <c r="Y804" s="421">
        <f>SUM(Y794:AB803)</f>
        <v>11.8</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44.6</v>
      </c>
      <c r="AV804" s="422"/>
      <c r="AW804" s="422"/>
      <c r="AX804" s="434"/>
    </row>
    <row r="805" spans="1:50" ht="30" customHeight="1" x14ac:dyDescent="0.15">
      <c r="A805" s="560"/>
      <c r="B805" s="767"/>
      <c r="C805" s="767"/>
      <c r="D805" s="767"/>
      <c r="E805" s="767"/>
      <c r="F805" s="768"/>
      <c r="G805" s="453" t="s">
        <v>712</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710</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30" customHeight="1" x14ac:dyDescent="0.15">
      <c r="A806" s="560"/>
      <c r="B806" s="767"/>
      <c r="C806" s="767"/>
      <c r="D806" s="767"/>
      <c r="E806" s="767"/>
      <c r="F806" s="768"/>
      <c r="G806" s="435" t="s">
        <v>17</v>
      </c>
      <c r="H806" s="436"/>
      <c r="I806" s="436"/>
      <c r="J806" s="436"/>
      <c r="K806" s="436"/>
      <c r="L806" s="437" t="s">
        <v>18</v>
      </c>
      <c r="M806" s="436"/>
      <c r="N806" s="436"/>
      <c r="O806" s="436"/>
      <c r="P806" s="436"/>
      <c r="Q806" s="436"/>
      <c r="R806" s="436"/>
      <c r="S806" s="436"/>
      <c r="T806" s="436"/>
      <c r="U806" s="436"/>
      <c r="V806" s="436"/>
      <c r="W806" s="436"/>
      <c r="X806" s="438"/>
      <c r="Y806" s="439" t="s">
        <v>19</v>
      </c>
      <c r="Z806" s="440"/>
      <c r="AA806" s="440"/>
      <c r="AB806" s="441"/>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39" t="s">
        <v>19</v>
      </c>
      <c r="AV806" s="440"/>
      <c r="AW806" s="440"/>
      <c r="AX806" s="452"/>
    </row>
    <row r="807" spans="1:50" ht="30" customHeight="1" x14ac:dyDescent="0.15">
      <c r="A807" s="560"/>
      <c r="B807" s="767"/>
      <c r="C807" s="767"/>
      <c r="D807" s="767"/>
      <c r="E807" s="767"/>
      <c r="F807" s="768"/>
      <c r="G807" s="443" t="s">
        <v>696</v>
      </c>
      <c r="H807" s="444"/>
      <c r="I807" s="444"/>
      <c r="J807" s="444"/>
      <c r="K807" s="445"/>
      <c r="L807" s="446" t="s">
        <v>713</v>
      </c>
      <c r="M807" s="447"/>
      <c r="N807" s="447"/>
      <c r="O807" s="447"/>
      <c r="P807" s="447"/>
      <c r="Q807" s="447"/>
      <c r="R807" s="447"/>
      <c r="S807" s="447"/>
      <c r="T807" s="447"/>
      <c r="U807" s="447"/>
      <c r="V807" s="447"/>
      <c r="W807" s="447"/>
      <c r="X807" s="448"/>
      <c r="Y807" s="459">
        <v>25.6</v>
      </c>
      <c r="Z807" s="460"/>
      <c r="AA807" s="460"/>
      <c r="AB807" s="561"/>
      <c r="AC807" s="443" t="s">
        <v>694</v>
      </c>
      <c r="AD807" s="444"/>
      <c r="AE807" s="444"/>
      <c r="AF807" s="444"/>
      <c r="AG807" s="445"/>
      <c r="AH807" s="446" t="s">
        <v>695</v>
      </c>
      <c r="AI807" s="447"/>
      <c r="AJ807" s="447"/>
      <c r="AK807" s="447"/>
      <c r="AL807" s="447"/>
      <c r="AM807" s="447"/>
      <c r="AN807" s="447"/>
      <c r="AO807" s="447"/>
      <c r="AP807" s="447"/>
      <c r="AQ807" s="447"/>
      <c r="AR807" s="447"/>
      <c r="AS807" s="447"/>
      <c r="AT807" s="448"/>
      <c r="AU807" s="459">
        <v>40</v>
      </c>
      <c r="AV807" s="460"/>
      <c r="AW807" s="460"/>
      <c r="AX807" s="461"/>
    </row>
    <row r="808" spans="1:50" ht="30" hidden="1" customHeight="1" x14ac:dyDescent="0.15">
      <c r="A808" s="560"/>
      <c r="B808" s="767"/>
      <c r="C808" s="767"/>
      <c r="D808" s="767"/>
      <c r="E808" s="767"/>
      <c r="F808" s="768"/>
      <c r="G808" s="352"/>
      <c r="H808" s="353"/>
      <c r="I808" s="353"/>
      <c r="J808" s="353"/>
      <c r="K808" s="354"/>
      <c r="L808" s="408"/>
      <c r="M808" s="409"/>
      <c r="N808" s="409"/>
      <c r="O808" s="409"/>
      <c r="P808" s="409"/>
      <c r="Q808" s="409"/>
      <c r="R808" s="409"/>
      <c r="S808" s="409"/>
      <c r="T808" s="409"/>
      <c r="U808" s="409"/>
      <c r="V808" s="409"/>
      <c r="W808" s="409"/>
      <c r="X808" s="410"/>
      <c r="Y808" s="405"/>
      <c r="Z808" s="406"/>
      <c r="AA808" s="406"/>
      <c r="AB808" s="412"/>
      <c r="AC808" s="352"/>
      <c r="AD808" s="353"/>
      <c r="AE808" s="353"/>
      <c r="AF808" s="353"/>
      <c r="AG808" s="354"/>
      <c r="AH808" s="408"/>
      <c r="AI808" s="409"/>
      <c r="AJ808" s="409"/>
      <c r="AK808" s="409"/>
      <c r="AL808" s="409"/>
      <c r="AM808" s="409"/>
      <c r="AN808" s="409"/>
      <c r="AO808" s="409"/>
      <c r="AP808" s="409"/>
      <c r="AQ808" s="409"/>
      <c r="AR808" s="409"/>
      <c r="AS808" s="409"/>
      <c r="AT808" s="410"/>
      <c r="AU808" s="405"/>
      <c r="AV808" s="406"/>
      <c r="AW808" s="406"/>
      <c r="AX808" s="407"/>
    </row>
    <row r="809" spans="1:50" ht="30" hidden="1" customHeight="1" x14ac:dyDescent="0.15">
      <c r="A809" s="560"/>
      <c r="B809" s="767"/>
      <c r="C809" s="767"/>
      <c r="D809" s="767"/>
      <c r="E809" s="767"/>
      <c r="F809" s="768"/>
      <c r="G809" s="352"/>
      <c r="H809" s="353"/>
      <c r="I809" s="353"/>
      <c r="J809" s="353"/>
      <c r="K809" s="354"/>
      <c r="L809" s="408"/>
      <c r="M809" s="409"/>
      <c r="N809" s="409"/>
      <c r="O809" s="409"/>
      <c r="P809" s="409"/>
      <c r="Q809" s="409"/>
      <c r="R809" s="409"/>
      <c r="S809" s="409"/>
      <c r="T809" s="409"/>
      <c r="U809" s="409"/>
      <c r="V809" s="409"/>
      <c r="W809" s="409"/>
      <c r="X809" s="410"/>
      <c r="Y809" s="405"/>
      <c r="Z809" s="406"/>
      <c r="AA809" s="406"/>
      <c r="AB809" s="412"/>
      <c r="AC809" s="352"/>
      <c r="AD809" s="353"/>
      <c r="AE809" s="353"/>
      <c r="AF809" s="353"/>
      <c r="AG809" s="354"/>
      <c r="AH809" s="408"/>
      <c r="AI809" s="409"/>
      <c r="AJ809" s="409"/>
      <c r="AK809" s="409"/>
      <c r="AL809" s="409"/>
      <c r="AM809" s="409"/>
      <c r="AN809" s="409"/>
      <c r="AO809" s="409"/>
      <c r="AP809" s="409"/>
      <c r="AQ809" s="409"/>
      <c r="AR809" s="409"/>
      <c r="AS809" s="409"/>
      <c r="AT809" s="410"/>
      <c r="AU809" s="405"/>
      <c r="AV809" s="406"/>
      <c r="AW809" s="406"/>
      <c r="AX809" s="407"/>
    </row>
    <row r="810" spans="1:50" ht="30" hidden="1" customHeight="1" x14ac:dyDescent="0.15">
      <c r="A810" s="560"/>
      <c r="B810" s="767"/>
      <c r="C810" s="767"/>
      <c r="D810" s="767"/>
      <c r="E810" s="767"/>
      <c r="F810" s="768"/>
      <c r="G810" s="352"/>
      <c r="H810" s="353"/>
      <c r="I810" s="353"/>
      <c r="J810" s="353"/>
      <c r="K810" s="354"/>
      <c r="L810" s="408"/>
      <c r="M810" s="409"/>
      <c r="N810" s="409"/>
      <c r="O810" s="409"/>
      <c r="P810" s="409"/>
      <c r="Q810" s="409"/>
      <c r="R810" s="409"/>
      <c r="S810" s="409"/>
      <c r="T810" s="409"/>
      <c r="U810" s="409"/>
      <c r="V810" s="409"/>
      <c r="W810" s="409"/>
      <c r="X810" s="410"/>
      <c r="Y810" s="405"/>
      <c r="Z810" s="406"/>
      <c r="AA810" s="406"/>
      <c r="AB810" s="412"/>
      <c r="AC810" s="352"/>
      <c r="AD810" s="353"/>
      <c r="AE810" s="353"/>
      <c r="AF810" s="353"/>
      <c r="AG810" s="354"/>
      <c r="AH810" s="408"/>
      <c r="AI810" s="409"/>
      <c r="AJ810" s="409"/>
      <c r="AK810" s="409"/>
      <c r="AL810" s="409"/>
      <c r="AM810" s="409"/>
      <c r="AN810" s="409"/>
      <c r="AO810" s="409"/>
      <c r="AP810" s="409"/>
      <c r="AQ810" s="409"/>
      <c r="AR810" s="409"/>
      <c r="AS810" s="409"/>
      <c r="AT810" s="410"/>
      <c r="AU810" s="405"/>
      <c r="AV810" s="406"/>
      <c r="AW810" s="406"/>
      <c r="AX810" s="407"/>
    </row>
    <row r="811" spans="1:50" ht="30" hidden="1" customHeight="1" x14ac:dyDescent="0.15">
      <c r="A811" s="560"/>
      <c r="B811" s="767"/>
      <c r="C811" s="767"/>
      <c r="D811" s="767"/>
      <c r="E811" s="767"/>
      <c r="F811" s="768"/>
      <c r="G811" s="352"/>
      <c r="H811" s="353"/>
      <c r="I811" s="353"/>
      <c r="J811" s="353"/>
      <c r="K811" s="354"/>
      <c r="L811" s="408"/>
      <c r="M811" s="409"/>
      <c r="N811" s="409"/>
      <c r="O811" s="409"/>
      <c r="P811" s="409"/>
      <c r="Q811" s="409"/>
      <c r="R811" s="409"/>
      <c r="S811" s="409"/>
      <c r="T811" s="409"/>
      <c r="U811" s="409"/>
      <c r="V811" s="409"/>
      <c r="W811" s="409"/>
      <c r="X811" s="410"/>
      <c r="Y811" s="405"/>
      <c r="Z811" s="406"/>
      <c r="AA811" s="406"/>
      <c r="AB811" s="412"/>
      <c r="AC811" s="352"/>
      <c r="AD811" s="353"/>
      <c r="AE811" s="353"/>
      <c r="AF811" s="353"/>
      <c r="AG811" s="354"/>
      <c r="AH811" s="408"/>
      <c r="AI811" s="409"/>
      <c r="AJ811" s="409"/>
      <c r="AK811" s="409"/>
      <c r="AL811" s="409"/>
      <c r="AM811" s="409"/>
      <c r="AN811" s="409"/>
      <c r="AO811" s="409"/>
      <c r="AP811" s="409"/>
      <c r="AQ811" s="409"/>
      <c r="AR811" s="409"/>
      <c r="AS811" s="409"/>
      <c r="AT811" s="410"/>
      <c r="AU811" s="405"/>
      <c r="AV811" s="406"/>
      <c r="AW811" s="406"/>
      <c r="AX811" s="407"/>
    </row>
    <row r="812" spans="1:50" ht="30" hidden="1" customHeight="1" x14ac:dyDescent="0.15">
      <c r="A812" s="560"/>
      <c r="B812" s="767"/>
      <c r="C812" s="767"/>
      <c r="D812" s="767"/>
      <c r="E812" s="767"/>
      <c r="F812" s="768"/>
      <c r="G812" s="352"/>
      <c r="H812" s="353"/>
      <c r="I812" s="353"/>
      <c r="J812" s="353"/>
      <c r="K812" s="354"/>
      <c r="L812" s="408"/>
      <c r="M812" s="409"/>
      <c r="N812" s="409"/>
      <c r="O812" s="409"/>
      <c r="P812" s="409"/>
      <c r="Q812" s="409"/>
      <c r="R812" s="409"/>
      <c r="S812" s="409"/>
      <c r="T812" s="409"/>
      <c r="U812" s="409"/>
      <c r="V812" s="409"/>
      <c r="W812" s="409"/>
      <c r="X812" s="410"/>
      <c r="Y812" s="405"/>
      <c r="Z812" s="406"/>
      <c r="AA812" s="406"/>
      <c r="AB812" s="412"/>
      <c r="AC812" s="352"/>
      <c r="AD812" s="353"/>
      <c r="AE812" s="353"/>
      <c r="AF812" s="353"/>
      <c r="AG812" s="354"/>
      <c r="AH812" s="408"/>
      <c r="AI812" s="409"/>
      <c r="AJ812" s="409"/>
      <c r="AK812" s="409"/>
      <c r="AL812" s="409"/>
      <c r="AM812" s="409"/>
      <c r="AN812" s="409"/>
      <c r="AO812" s="409"/>
      <c r="AP812" s="409"/>
      <c r="AQ812" s="409"/>
      <c r="AR812" s="409"/>
      <c r="AS812" s="409"/>
      <c r="AT812" s="410"/>
      <c r="AU812" s="405"/>
      <c r="AV812" s="406"/>
      <c r="AW812" s="406"/>
      <c r="AX812" s="407"/>
    </row>
    <row r="813" spans="1:50" ht="30" hidden="1" customHeight="1" x14ac:dyDescent="0.15">
      <c r="A813" s="560"/>
      <c r="B813" s="767"/>
      <c r="C813" s="767"/>
      <c r="D813" s="767"/>
      <c r="E813" s="767"/>
      <c r="F813" s="768"/>
      <c r="G813" s="352"/>
      <c r="H813" s="353"/>
      <c r="I813" s="353"/>
      <c r="J813" s="353"/>
      <c r="K813" s="354"/>
      <c r="L813" s="408"/>
      <c r="M813" s="409"/>
      <c r="N813" s="409"/>
      <c r="O813" s="409"/>
      <c r="P813" s="409"/>
      <c r="Q813" s="409"/>
      <c r="R813" s="409"/>
      <c r="S813" s="409"/>
      <c r="T813" s="409"/>
      <c r="U813" s="409"/>
      <c r="V813" s="409"/>
      <c r="W813" s="409"/>
      <c r="X813" s="410"/>
      <c r="Y813" s="405"/>
      <c r="Z813" s="406"/>
      <c r="AA813" s="406"/>
      <c r="AB813" s="412"/>
      <c r="AC813" s="352"/>
      <c r="AD813" s="353"/>
      <c r="AE813" s="353"/>
      <c r="AF813" s="353"/>
      <c r="AG813" s="354"/>
      <c r="AH813" s="408"/>
      <c r="AI813" s="409"/>
      <c r="AJ813" s="409"/>
      <c r="AK813" s="409"/>
      <c r="AL813" s="409"/>
      <c r="AM813" s="409"/>
      <c r="AN813" s="409"/>
      <c r="AO813" s="409"/>
      <c r="AP813" s="409"/>
      <c r="AQ813" s="409"/>
      <c r="AR813" s="409"/>
      <c r="AS813" s="409"/>
      <c r="AT813" s="410"/>
      <c r="AU813" s="405"/>
      <c r="AV813" s="406"/>
      <c r="AW813" s="406"/>
      <c r="AX813" s="407"/>
    </row>
    <row r="814" spans="1:50" ht="30" hidden="1" customHeight="1" x14ac:dyDescent="0.15">
      <c r="A814" s="560"/>
      <c r="B814" s="767"/>
      <c r="C814" s="767"/>
      <c r="D814" s="767"/>
      <c r="E814" s="767"/>
      <c r="F814" s="768"/>
      <c r="G814" s="352"/>
      <c r="H814" s="353"/>
      <c r="I814" s="353"/>
      <c r="J814" s="353"/>
      <c r="K814" s="354"/>
      <c r="L814" s="408"/>
      <c r="M814" s="409"/>
      <c r="N814" s="409"/>
      <c r="O814" s="409"/>
      <c r="P814" s="409"/>
      <c r="Q814" s="409"/>
      <c r="R814" s="409"/>
      <c r="S814" s="409"/>
      <c r="T814" s="409"/>
      <c r="U814" s="409"/>
      <c r="V814" s="409"/>
      <c r="W814" s="409"/>
      <c r="X814" s="410"/>
      <c r="Y814" s="405"/>
      <c r="Z814" s="406"/>
      <c r="AA814" s="406"/>
      <c r="AB814" s="412"/>
      <c r="AC814" s="352"/>
      <c r="AD814" s="353"/>
      <c r="AE814" s="353"/>
      <c r="AF814" s="353"/>
      <c r="AG814" s="354"/>
      <c r="AH814" s="408"/>
      <c r="AI814" s="409"/>
      <c r="AJ814" s="409"/>
      <c r="AK814" s="409"/>
      <c r="AL814" s="409"/>
      <c r="AM814" s="409"/>
      <c r="AN814" s="409"/>
      <c r="AO814" s="409"/>
      <c r="AP814" s="409"/>
      <c r="AQ814" s="409"/>
      <c r="AR814" s="409"/>
      <c r="AS814" s="409"/>
      <c r="AT814" s="410"/>
      <c r="AU814" s="405"/>
      <c r="AV814" s="406"/>
      <c r="AW814" s="406"/>
      <c r="AX814" s="407"/>
    </row>
    <row r="815" spans="1:50" ht="30" hidden="1" customHeight="1" x14ac:dyDescent="0.15">
      <c r="A815" s="560"/>
      <c r="B815" s="767"/>
      <c r="C815" s="767"/>
      <c r="D815" s="767"/>
      <c r="E815" s="767"/>
      <c r="F815" s="768"/>
      <c r="G815" s="352"/>
      <c r="H815" s="353"/>
      <c r="I815" s="353"/>
      <c r="J815" s="353"/>
      <c r="K815" s="354"/>
      <c r="L815" s="408"/>
      <c r="M815" s="409"/>
      <c r="N815" s="409"/>
      <c r="O815" s="409"/>
      <c r="P815" s="409"/>
      <c r="Q815" s="409"/>
      <c r="R815" s="409"/>
      <c r="S815" s="409"/>
      <c r="T815" s="409"/>
      <c r="U815" s="409"/>
      <c r="V815" s="409"/>
      <c r="W815" s="409"/>
      <c r="X815" s="410"/>
      <c r="Y815" s="405"/>
      <c r="Z815" s="406"/>
      <c r="AA815" s="406"/>
      <c r="AB815" s="412"/>
      <c r="AC815" s="352"/>
      <c r="AD815" s="353"/>
      <c r="AE815" s="353"/>
      <c r="AF815" s="353"/>
      <c r="AG815" s="354"/>
      <c r="AH815" s="408"/>
      <c r="AI815" s="409"/>
      <c r="AJ815" s="409"/>
      <c r="AK815" s="409"/>
      <c r="AL815" s="409"/>
      <c r="AM815" s="409"/>
      <c r="AN815" s="409"/>
      <c r="AO815" s="409"/>
      <c r="AP815" s="409"/>
      <c r="AQ815" s="409"/>
      <c r="AR815" s="409"/>
      <c r="AS815" s="409"/>
      <c r="AT815" s="410"/>
      <c r="AU815" s="405"/>
      <c r="AV815" s="406"/>
      <c r="AW815" s="406"/>
      <c r="AX815" s="407"/>
    </row>
    <row r="816" spans="1:50" ht="30" hidden="1" customHeight="1" x14ac:dyDescent="0.15">
      <c r="A816" s="560"/>
      <c r="B816" s="767"/>
      <c r="C816" s="767"/>
      <c r="D816" s="767"/>
      <c r="E816" s="767"/>
      <c r="F816" s="768"/>
      <c r="G816" s="352"/>
      <c r="H816" s="353"/>
      <c r="I816" s="353"/>
      <c r="J816" s="353"/>
      <c r="K816" s="354"/>
      <c r="L816" s="408"/>
      <c r="M816" s="409"/>
      <c r="N816" s="409"/>
      <c r="O816" s="409"/>
      <c r="P816" s="409"/>
      <c r="Q816" s="409"/>
      <c r="R816" s="409"/>
      <c r="S816" s="409"/>
      <c r="T816" s="409"/>
      <c r="U816" s="409"/>
      <c r="V816" s="409"/>
      <c r="W816" s="409"/>
      <c r="X816" s="410"/>
      <c r="Y816" s="405"/>
      <c r="Z816" s="406"/>
      <c r="AA816" s="406"/>
      <c r="AB816" s="412"/>
      <c r="AC816" s="352"/>
      <c r="AD816" s="353"/>
      <c r="AE816" s="353"/>
      <c r="AF816" s="353"/>
      <c r="AG816" s="354"/>
      <c r="AH816" s="408"/>
      <c r="AI816" s="409"/>
      <c r="AJ816" s="409"/>
      <c r="AK816" s="409"/>
      <c r="AL816" s="409"/>
      <c r="AM816" s="409"/>
      <c r="AN816" s="409"/>
      <c r="AO816" s="409"/>
      <c r="AP816" s="409"/>
      <c r="AQ816" s="409"/>
      <c r="AR816" s="409"/>
      <c r="AS816" s="409"/>
      <c r="AT816" s="410"/>
      <c r="AU816" s="405"/>
      <c r="AV816" s="406"/>
      <c r="AW816" s="406"/>
      <c r="AX816" s="407"/>
    </row>
    <row r="817" spans="1:50" ht="30" customHeight="1" thickBot="1" x14ac:dyDescent="0.2">
      <c r="A817" s="560"/>
      <c r="B817" s="767"/>
      <c r="C817" s="767"/>
      <c r="D817" s="767"/>
      <c r="E817" s="767"/>
      <c r="F817" s="768"/>
      <c r="G817" s="416" t="s">
        <v>20</v>
      </c>
      <c r="H817" s="417"/>
      <c r="I817" s="417"/>
      <c r="J817" s="417"/>
      <c r="K817" s="417"/>
      <c r="L817" s="418"/>
      <c r="M817" s="419"/>
      <c r="N817" s="419"/>
      <c r="O817" s="419"/>
      <c r="P817" s="419"/>
      <c r="Q817" s="419"/>
      <c r="R817" s="419"/>
      <c r="S817" s="419"/>
      <c r="T817" s="419"/>
      <c r="U817" s="419"/>
      <c r="V817" s="419"/>
      <c r="W817" s="419"/>
      <c r="X817" s="420"/>
      <c r="Y817" s="421">
        <f>SUM(Y807:AB816)</f>
        <v>25.6</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40</v>
      </c>
      <c r="AV817" s="422"/>
      <c r="AW817" s="422"/>
      <c r="AX817" s="434"/>
    </row>
    <row r="818" spans="1:50" ht="30" customHeight="1" x14ac:dyDescent="0.15">
      <c r="A818" s="560"/>
      <c r="B818" s="767"/>
      <c r="C818" s="767"/>
      <c r="D818" s="767"/>
      <c r="E818" s="767"/>
      <c r="F818" s="768"/>
      <c r="G818" s="453" t="s">
        <v>711</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846</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30" customHeight="1" x14ac:dyDescent="0.15">
      <c r="A819" s="560"/>
      <c r="B819" s="767"/>
      <c r="C819" s="767"/>
      <c r="D819" s="767"/>
      <c r="E819" s="767"/>
      <c r="F819" s="768"/>
      <c r="G819" s="435" t="s">
        <v>17</v>
      </c>
      <c r="H819" s="436"/>
      <c r="I819" s="436"/>
      <c r="J819" s="436"/>
      <c r="K819" s="436"/>
      <c r="L819" s="437" t="s">
        <v>18</v>
      </c>
      <c r="M819" s="436"/>
      <c r="N819" s="436"/>
      <c r="O819" s="436"/>
      <c r="P819" s="436"/>
      <c r="Q819" s="436"/>
      <c r="R819" s="436"/>
      <c r="S819" s="436"/>
      <c r="T819" s="436"/>
      <c r="U819" s="436"/>
      <c r="V819" s="436"/>
      <c r="W819" s="436"/>
      <c r="X819" s="438"/>
      <c r="Y819" s="439" t="s">
        <v>19</v>
      </c>
      <c r="Z819" s="440"/>
      <c r="AA819" s="440"/>
      <c r="AB819" s="441"/>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39" t="s">
        <v>19</v>
      </c>
      <c r="AV819" s="440"/>
      <c r="AW819" s="440"/>
      <c r="AX819" s="452"/>
    </row>
    <row r="820" spans="1:50" s="16" customFormat="1" ht="30" customHeight="1" x14ac:dyDescent="0.15">
      <c r="A820" s="560"/>
      <c r="B820" s="767"/>
      <c r="C820" s="767"/>
      <c r="D820" s="767"/>
      <c r="E820" s="767"/>
      <c r="F820" s="768"/>
      <c r="G820" s="443" t="s">
        <v>696</v>
      </c>
      <c r="H820" s="444"/>
      <c r="I820" s="444"/>
      <c r="J820" s="444"/>
      <c r="K820" s="445"/>
      <c r="L820" s="408" t="s">
        <v>714</v>
      </c>
      <c r="M820" s="409"/>
      <c r="N820" s="409"/>
      <c r="O820" s="409"/>
      <c r="P820" s="409"/>
      <c r="Q820" s="409"/>
      <c r="R820" s="409"/>
      <c r="S820" s="409"/>
      <c r="T820" s="409"/>
      <c r="U820" s="409"/>
      <c r="V820" s="409"/>
      <c r="W820" s="409"/>
      <c r="X820" s="410"/>
      <c r="Y820" s="459">
        <v>40</v>
      </c>
      <c r="Z820" s="460"/>
      <c r="AA820" s="460"/>
      <c r="AB820" s="561"/>
      <c r="AC820" s="443" t="s">
        <v>847</v>
      </c>
      <c r="AD820" s="444"/>
      <c r="AE820" s="444"/>
      <c r="AF820" s="444"/>
      <c r="AG820" s="445"/>
      <c r="AH820" s="446" t="s">
        <v>848</v>
      </c>
      <c r="AI820" s="447"/>
      <c r="AJ820" s="447"/>
      <c r="AK820" s="447"/>
      <c r="AL820" s="447"/>
      <c r="AM820" s="447"/>
      <c r="AN820" s="447"/>
      <c r="AO820" s="447"/>
      <c r="AP820" s="447"/>
      <c r="AQ820" s="447"/>
      <c r="AR820" s="447"/>
      <c r="AS820" s="447"/>
      <c r="AT820" s="448"/>
      <c r="AU820" s="459">
        <v>19.399999999999999</v>
      </c>
      <c r="AV820" s="460"/>
      <c r="AW820" s="460"/>
      <c r="AX820" s="461"/>
    </row>
    <row r="821" spans="1:50" ht="30" customHeight="1" x14ac:dyDescent="0.15">
      <c r="A821" s="560"/>
      <c r="B821" s="767"/>
      <c r="C821" s="767"/>
      <c r="D821" s="767"/>
      <c r="E821" s="767"/>
      <c r="F821" s="768"/>
      <c r="G821" s="352"/>
      <c r="H821" s="353"/>
      <c r="I821" s="353"/>
      <c r="J821" s="353"/>
      <c r="K821" s="354"/>
      <c r="L821" s="408"/>
      <c r="M821" s="409"/>
      <c r="N821" s="409"/>
      <c r="O821" s="409"/>
      <c r="P821" s="409"/>
      <c r="Q821" s="409"/>
      <c r="R821" s="409"/>
      <c r="S821" s="409"/>
      <c r="T821" s="409"/>
      <c r="U821" s="409"/>
      <c r="V821" s="409"/>
      <c r="W821" s="409"/>
      <c r="X821" s="410"/>
      <c r="Y821" s="405"/>
      <c r="Z821" s="406"/>
      <c r="AA821" s="406"/>
      <c r="AB821" s="412"/>
      <c r="AC821" s="352" t="s">
        <v>849</v>
      </c>
      <c r="AD821" s="353"/>
      <c r="AE821" s="353"/>
      <c r="AF821" s="353"/>
      <c r="AG821" s="354"/>
      <c r="AH821" s="408" t="s">
        <v>851</v>
      </c>
      <c r="AI821" s="409"/>
      <c r="AJ821" s="409"/>
      <c r="AK821" s="409"/>
      <c r="AL821" s="409"/>
      <c r="AM821" s="409"/>
      <c r="AN821" s="409"/>
      <c r="AO821" s="409"/>
      <c r="AP821" s="409"/>
      <c r="AQ821" s="409"/>
      <c r="AR821" s="409"/>
      <c r="AS821" s="409"/>
      <c r="AT821" s="410"/>
      <c r="AU821" s="405">
        <v>24.4</v>
      </c>
      <c r="AV821" s="406"/>
      <c r="AW821" s="406"/>
      <c r="AX821" s="407"/>
    </row>
    <row r="822" spans="1:50" ht="30" customHeight="1" x14ac:dyDescent="0.15">
      <c r="A822" s="560"/>
      <c r="B822" s="767"/>
      <c r="C822" s="767"/>
      <c r="D822" s="767"/>
      <c r="E822" s="767"/>
      <c r="F822" s="768"/>
      <c r="G822" s="352"/>
      <c r="H822" s="353"/>
      <c r="I822" s="353"/>
      <c r="J822" s="353"/>
      <c r="K822" s="354"/>
      <c r="L822" s="408"/>
      <c r="M822" s="409"/>
      <c r="N822" s="409"/>
      <c r="O822" s="409"/>
      <c r="P822" s="409"/>
      <c r="Q822" s="409"/>
      <c r="R822" s="409"/>
      <c r="S822" s="409"/>
      <c r="T822" s="409"/>
      <c r="U822" s="409"/>
      <c r="V822" s="409"/>
      <c r="W822" s="409"/>
      <c r="X822" s="410"/>
      <c r="Y822" s="405"/>
      <c r="Z822" s="406"/>
      <c r="AA822" s="406"/>
      <c r="AB822" s="412"/>
      <c r="AC822" s="352" t="s">
        <v>850</v>
      </c>
      <c r="AD822" s="353"/>
      <c r="AE822" s="353"/>
      <c r="AF822" s="353"/>
      <c r="AG822" s="354"/>
      <c r="AH822" s="408" t="s">
        <v>851</v>
      </c>
      <c r="AI822" s="409"/>
      <c r="AJ822" s="409"/>
      <c r="AK822" s="409"/>
      <c r="AL822" s="409"/>
      <c r="AM822" s="409"/>
      <c r="AN822" s="409"/>
      <c r="AO822" s="409"/>
      <c r="AP822" s="409"/>
      <c r="AQ822" s="409"/>
      <c r="AR822" s="409"/>
      <c r="AS822" s="409"/>
      <c r="AT822" s="410"/>
      <c r="AU822" s="405">
        <v>8.1</v>
      </c>
      <c r="AV822" s="406"/>
      <c r="AW822" s="406"/>
      <c r="AX822" s="407"/>
    </row>
    <row r="823" spans="1:50" ht="30" customHeight="1" x14ac:dyDescent="0.15">
      <c r="A823" s="560"/>
      <c r="B823" s="767"/>
      <c r="C823" s="767"/>
      <c r="D823" s="767"/>
      <c r="E823" s="767"/>
      <c r="F823" s="768"/>
      <c r="G823" s="352"/>
      <c r="H823" s="353"/>
      <c r="I823" s="353"/>
      <c r="J823" s="353"/>
      <c r="K823" s="354"/>
      <c r="L823" s="408"/>
      <c r="M823" s="409"/>
      <c r="N823" s="409"/>
      <c r="O823" s="409"/>
      <c r="P823" s="409"/>
      <c r="Q823" s="409"/>
      <c r="R823" s="409"/>
      <c r="S823" s="409"/>
      <c r="T823" s="409"/>
      <c r="U823" s="409"/>
      <c r="V823" s="409"/>
      <c r="W823" s="409"/>
      <c r="X823" s="410"/>
      <c r="Y823" s="405"/>
      <c r="Z823" s="406"/>
      <c r="AA823" s="406"/>
      <c r="AB823" s="412"/>
      <c r="AC823" s="352" t="s">
        <v>852</v>
      </c>
      <c r="AD823" s="353"/>
      <c r="AE823" s="353"/>
      <c r="AF823" s="353"/>
      <c r="AG823" s="354"/>
      <c r="AH823" s="408" t="s">
        <v>853</v>
      </c>
      <c r="AI823" s="409"/>
      <c r="AJ823" s="409"/>
      <c r="AK823" s="409"/>
      <c r="AL823" s="409"/>
      <c r="AM823" s="409"/>
      <c r="AN823" s="409"/>
      <c r="AO823" s="409"/>
      <c r="AP823" s="409"/>
      <c r="AQ823" s="409"/>
      <c r="AR823" s="409"/>
      <c r="AS823" s="409"/>
      <c r="AT823" s="410"/>
      <c r="AU823" s="405">
        <v>3.2</v>
      </c>
      <c r="AV823" s="406"/>
      <c r="AW823" s="406"/>
      <c r="AX823" s="407"/>
    </row>
    <row r="824" spans="1:50" ht="45" customHeight="1" x14ac:dyDescent="0.15">
      <c r="A824" s="560"/>
      <c r="B824" s="767"/>
      <c r="C824" s="767"/>
      <c r="D824" s="767"/>
      <c r="E824" s="767"/>
      <c r="F824" s="768"/>
      <c r="G824" s="352"/>
      <c r="H824" s="353"/>
      <c r="I824" s="353"/>
      <c r="J824" s="353"/>
      <c r="K824" s="354"/>
      <c r="L824" s="408"/>
      <c r="M824" s="409"/>
      <c r="N824" s="409"/>
      <c r="O824" s="409"/>
      <c r="P824" s="409"/>
      <c r="Q824" s="409"/>
      <c r="R824" s="409"/>
      <c r="S824" s="409"/>
      <c r="T824" s="409"/>
      <c r="U824" s="409"/>
      <c r="V824" s="409"/>
      <c r="W824" s="409"/>
      <c r="X824" s="410"/>
      <c r="Y824" s="405"/>
      <c r="Z824" s="406"/>
      <c r="AA824" s="406"/>
      <c r="AB824" s="412"/>
      <c r="AC824" s="352" t="s">
        <v>859</v>
      </c>
      <c r="AD824" s="353"/>
      <c r="AE824" s="353"/>
      <c r="AF824" s="353"/>
      <c r="AG824" s="354"/>
      <c r="AH824" s="408" t="s">
        <v>860</v>
      </c>
      <c r="AI824" s="409"/>
      <c r="AJ824" s="409"/>
      <c r="AK824" s="409"/>
      <c r="AL824" s="409"/>
      <c r="AM824" s="409"/>
      <c r="AN824" s="409"/>
      <c r="AO824" s="409"/>
      <c r="AP824" s="409"/>
      <c r="AQ824" s="409"/>
      <c r="AR824" s="409"/>
      <c r="AS824" s="409"/>
      <c r="AT824" s="410"/>
      <c r="AU824" s="405">
        <v>0.7</v>
      </c>
      <c r="AV824" s="406"/>
      <c r="AW824" s="406"/>
      <c r="AX824" s="407"/>
    </row>
    <row r="825" spans="1:50" ht="30" customHeight="1" x14ac:dyDescent="0.15">
      <c r="A825" s="560"/>
      <c r="B825" s="767"/>
      <c r="C825" s="767"/>
      <c r="D825" s="767"/>
      <c r="E825" s="767"/>
      <c r="F825" s="768"/>
      <c r="G825" s="352"/>
      <c r="H825" s="353"/>
      <c r="I825" s="353"/>
      <c r="J825" s="353"/>
      <c r="K825" s="354"/>
      <c r="L825" s="408"/>
      <c r="M825" s="409"/>
      <c r="N825" s="409"/>
      <c r="O825" s="409"/>
      <c r="P825" s="409"/>
      <c r="Q825" s="409"/>
      <c r="R825" s="409"/>
      <c r="S825" s="409"/>
      <c r="T825" s="409"/>
      <c r="U825" s="409"/>
      <c r="V825" s="409"/>
      <c r="W825" s="409"/>
      <c r="X825" s="410"/>
      <c r="Y825" s="405"/>
      <c r="Z825" s="406"/>
      <c r="AA825" s="406"/>
      <c r="AB825" s="412"/>
      <c r="AC825" s="352" t="s">
        <v>854</v>
      </c>
      <c r="AD825" s="353"/>
      <c r="AE825" s="353"/>
      <c r="AF825" s="353"/>
      <c r="AG825" s="354"/>
      <c r="AH825" s="408" t="s">
        <v>855</v>
      </c>
      <c r="AI825" s="409"/>
      <c r="AJ825" s="409"/>
      <c r="AK825" s="409"/>
      <c r="AL825" s="409"/>
      <c r="AM825" s="409"/>
      <c r="AN825" s="409"/>
      <c r="AO825" s="409"/>
      <c r="AP825" s="409"/>
      <c r="AQ825" s="409"/>
      <c r="AR825" s="409"/>
      <c r="AS825" s="409"/>
      <c r="AT825" s="410"/>
      <c r="AU825" s="405">
        <v>2.7</v>
      </c>
      <c r="AV825" s="406"/>
      <c r="AW825" s="406"/>
      <c r="AX825" s="407"/>
    </row>
    <row r="826" spans="1:50" ht="30" customHeight="1" x14ac:dyDescent="0.15">
      <c r="A826" s="560"/>
      <c r="B826" s="767"/>
      <c r="C826" s="767"/>
      <c r="D826" s="767"/>
      <c r="E826" s="767"/>
      <c r="F826" s="768"/>
      <c r="G826" s="352"/>
      <c r="H826" s="353"/>
      <c r="I826" s="353"/>
      <c r="J826" s="353"/>
      <c r="K826" s="354"/>
      <c r="L826" s="408"/>
      <c r="M826" s="409"/>
      <c r="N826" s="409"/>
      <c r="O826" s="409"/>
      <c r="P826" s="409"/>
      <c r="Q826" s="409"/>
      <c r="R826" s="409"/>
      <c r="S826" s="409"/>
      <c r="T826" s="409"/>
      <c r="U826" s="409"/>
      <c r="V826" s="409"/>
      <c r="W826" s="409"/>
      <c r="X826" s="410"/>
      <c r="Y826" s="405"/>
      <c r="Z826" s="406"/>
      <c r="AA826" s="406"/>
      <c r="AB826" s="412"/>
      <c r="AC826" s="352" t="s">
        <v>858</v>
      </c>
      <c r="AD826" s="353"/>
      <c r="AE826" s="353"/>
      <c r="AF826" s="353"/>
      <c r="AG826" s="354"/>
      <c r="AH826" s="408"/>
      <c r="AI826" s="409"/>
      <c r="AJ826" s="409"/>
      <c r="AK826" s="409"/>
      <c r="AL826" s="409"/>
      <c r="AM826" s="409"/>
      <c r="AN826" s="409"/>
      <c r="AO826" s="409"/>
      <c r="AP826" s="409"/>
      <c r="AQ826" s="409"/>
      <c r="AR826" s="409"/>
      <c r="AS826" s="409"/>
      <c r="AT826" s="410"/>
      <c r="AU826" s="405">
        <v>3.5</v>
      </c>
      <c r="AV826" s="406"/>
      <c r="AW826" s="406"/>
      <c r="AX826" s="407"/>
    </row>
    <row r="827" spans="1:50" ht="30" customHeight="1" x14ac:dyDescent="0.15">
      <c r="A827" s="560"/>
      <c r="B827" s="767"/>
      <c r="C827" s="767"/>
      <c r="D827" s="767"/>
      <c r="E827" s="767"/>
      <c r="F827" s="768"/>
      <c r="G827" s="352"/>
      <c r="H827" s="353"/>
      <c r="I827" s="353"/>
      <c r="J827" s="353"/>
      <c r="K827" s="354"/>
      <c r="L827" s="408"/>
      <c r="M827" s="409"/>
      <c r="N827" s="409"/>
      <c r="O827" s="409"/>
      <c r="P827" s="409"/>
      <c r="Q827" s="409"/>
      <c r="R827" s="409"/>
      <c r="S827" s="409"/>
      <c r="T827" s="409"/>
      <c r="U827" s="409"/>
      <c r="V827" s="409"/>
      <c r="W827" s="409"/>
      <c r="X827" s="410"/>
      <c r="Y827" s="405"/>
      <c r="Z827" s="406"/>
      <c r="AA827" s="406"/>
      <c r="AB827" s="412"/>
      <c r="AC827" s="352" t="s">
        <v>856</v>
      </c>
      <c r="AD827" s="353"/>
      <c r="AE827" s="353"/>
      <c r="AF827" s="353"/>
      <c r="AG827" s="354"/>
      <c r="AH827" s="408"/>
      <c r="AI827" s="409"/>
      <c r="AJ827" s="409"/>
      <c r="AK827" s="409"/>
      <c r="AL827" s="409"/>
      <c r="AM827" s="409"/>
      <c r="AN827" s="409"/>
      <c r="AO827" s="409"/>
      <c r="AP827" s="409"/>
      <c r="AQ827" s="409"/>
      <c r="AR827" s="409"/>
      <c r="AS827" s="409"/>
      <c r="AT827" s="410"/>
      <c r="AU827" s="405">
        <v>6.2</v>
      </c>
      <c r="AV827" s="406"/>
      <c r="AW827" s="406"/>
      <c r="AX827" s="407"/>
    </row>
    <row r="828" spans="1:50" ht="30" customHeight="1" x14ac:dyDescent="0.15">
      <c r="A828" s="560"/>
      <c r="B828" s="767"/>
      <c r="C828" s="767"/>
      <c r="D828" s="767"/>
      <c r="E828" s="767"/>
      <c r="F828" s="768"/>
      <c r="G828" s="352"/>
      <c r="H828" s="353"/>
      <c r="I828" s="353"/>
      <c r="J828" s="353"/>
      <c r="K828" s="354"/>
      <c r="L828" s="408"/>
      <c r="M828" s="409"/>
      <c r="N828" s="409"/>
      <c r="O828" s="409"/>
      <c r="P828" s="409"/>
      <c r="Q828" s="409"/>
      <c r="R828" s="409"/>
      <c r="S828" s="409"/>
      <c r="T828" s="409"/>
      <c r="U828" s="409"/>
      <c r="V828" s="409"/>
      <c r="W828" s="409"/>
      <c r="X828" s="410"/>
      <c r="Y828" s="405"/>
      <c r="Z828" s="406"/>
      <c r="AA828" s="406"/>
      <c r="AB828" s="412"/>
      <c r="AC828" s="352" t="s">
        <v>857</v>
      </c>
      <c r="AD828" s="353"/>
      <c r="AE828" s="353"/>
      <c r="AF828" s="353"/>
      <c r="AG828" s="354"/>
      <c r="AH828" s="408" t="s">
        <v>898</v>
      </c>
      <c r="AI828" s="409"/>
      <c r="AJ828" s="409"/>
      <c r="AK828" s="409"/>
      <c r="AL828" s="409"/>
      <c r="AM828" s="409"/>
      <c r="AN828" s="409"/>
      <c r="AO828" s="409"/>
      <c r="AP828" s="409"/>
      <c r="AQ828" s="409"/>
      <c r="AR828" s="409"/>
      <c r="AS828" s="409"/>
      <c r="AT828" s="410"/>
      <c r="AU828" s="405">
        <v>42.8</v>
      </c>
      <c r="AV828" s="406"/>
      <c r="AW828" s="406"/>
      <c r="AX828" s="407"/>
    </row>
    <row r="829" spans="1:50" ht="30" hidden="1" customHeight="1" x14ac:dyDescent="0.15">
      <c r="A829" s="560"/>
      <c r="B829" s="767"/>
      <c r="C829" s="767"/>
      <c r="D829" s="767"/>
      <c r="E829" s="767"/>
      <c r="F829" s="768"/>
      <c r="G829" s="352"/>
      <c r="H829" s="353"/>
      <c r="I829" s="353"/>
      <c r="J829" s="353"/>
      <c r="K829" s="354"/>
      <c r="L829" s="408"/>
      <c r="M829" s="409"/>
      <c r="N829" s="409"/>
      <c r="O829" s="409"/>
      <c r="P829" s="409"/>
      <c r="Q829" s="409"/>
      <c r="R829" s="409"/>
      <c r="S829" s="409"/>
      <c r="T829" s="409"/>
      <c r="U829" s="409"/>
      <c r="V829" s="409"/>
      <c r="W829" s="409"/>
      <c r="X829" s="410"/>
      <c r="Y829" s="405"/>
      <c r="Z829" s="406"/>
      <c r="AA829" s="406"/>
      <c r="AB829" s="412"/>
      <c r="AC829" s="352"/>
      <c r="AD829" s="353"/>
      <c r="AE829" s="353"/>
      <c r="AF829" s="353"/>
      <c r="AG829" s="354"/>
      <c r="AH829" s="408"/>
      <c r="AI829" s="409"/>
      <c r="AJ829" s="409"/>
      <c r="AK829" s="409"/>
      <c r="AL829" s="409"/>
      <c r="AM829" s="409"/>
      <c r="AN829" s="409"/>
      <c r="AO829" s="409"/>
      <c r="AP829" s="409"/>
      <c r="AQ829" s="409"/>
      <c r="AR829" s="409"/>
      <c r="AS829" s="409"/>
      <c r="AT829" s="410"/>
      <c r="AU829" s="405"/>
      <c r="AV829" s="406"/>
      <c r="AW829" s="406"/>
      <c r="AX829" s="407"/>
    </row>
    <row r="830" spans="1:50" ht="30" customHeight="1" x14ac:dyDescent="0.15">
      <c r="A830" s="560"/>
      <c r="B830" s="767"/>
      <c r="C830" s="767"/>
      <c r="D830" s="767"/>
      <c r="E830" s="767"/>
      <c r="F830" s="768"/>
      <c r="G830" s="416" t="s">
        <v>20</v>
      </c>
      <c r="H830" s="417"/>
      <c r="I830" s="417"/>
      <c r="J830" s="417"/>
      <c r="K830" s="417"/>
      <c r="L830" s="418"/>
      <c r="M830" s="419"/>
      <c r="N830" s="419"/>
      <c r="O830" s="419"/>
      <c r="P830" s="419"/>
      <c r="Q830" s="419"/>
      <c r="R830" s="419"/>
      <c r="S830" s="419"/>
      <c r="T830" s="419"/>
      <c r="U830" s="419"/>
      <c r="V830" s="419"/>
      <c r="W830" s="419"/>
      <c r="X830" s="420"/>
      <c r="Y830" s="421">
        <f>SUM(Y820:AB829)</f>
        <v>40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111</v>
      </c>
      <c r="AV830" s="422"/>
      <c r="AW830" s="422"/>
      <c r="AX830" s="434"/>
    </row>
    <row r="831" spans="1:50" ht="30"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60" t="s">
        <v>462</v>
      </c>
      <c r="AM831" s="961"/>
      <c r="AN831" s="961"/>
      <c r="AO831" s="82" t="s">
        <v>845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417</v>
      </c>
      <c r="K836" s="102"/>
      <c r="L836" s="102"/>
      <c r="M836" s="102"/>
      <c r="N836" s="102"/>
      <c r="O836" s="102"/>
      <c r="P836" s="351" t="s">
        <v>365</v>
      </c>
      <c r="Q836" s="351"/>
      <c r="R836" s="351"/>
      <c r="S836" s="351"/>
      <c r="T836" s="351"/>
      <c r="U836" s="351"/>
      <c r="V836" s="351"/>
      <c r="W836" s="351"/>
      <c r="X836" s="351"/>
      <c r="Y836" s="348" t="s">
        <v>415</v>
      </c>
      <c r="Z836" s="349"/>
      <c r="AA836" s="349"/>
      <c r="AB836" s="349"/>
      <c r="AC836" s="278" t="s">
        <v>456</v>
      </c>
      <c r="AD836" s="278"/>
      <c r="AE836" s="278"/>
      <c r="AF836" s="278"/>
      <c r="AG836" s="278"/>
      <c r="AH836" s="348" t="s">
        <v>481</v>
      </c>
      <c r="AI836" s="350"/>
      <c r="AJ836" s="350"/>
      <c r="AK836" s="350"/>
      <c r="AL836" s="350" t="s">
        <v>21</v>
      </c>
      <c r="AM836" s="350"/>
      <c r="AN836" s="350"/>
      <c r="AO836" s="429"/>
      <c r="AP836" s="430" t="s">
        <v>418</v>
      </c>
      <c r="AQ836" s="430"/>
      <c r="AR836" s="430"/>
      <c r="AS836" s="430"/>
      <c r="AT836" s="430"/>
      <c r="AU836" s="430"/>
      <c r="AV836" s="430"/>
      <c r="AW836" s="430"/>
      <c r="AX836" s="430"/>
    </row>
    <row r="837" spans="1:50" ht="45.75" customHeight="1" x14ac:dyDescent="0.15">
      <c r="A837" s="411">
        <v>1</v>
      </c>
      <c r="B837" s="411">
        <v>1</v>
      </c>
      <c r="C837" s="427" t="s">
        <v>750</v>
      </c>
      <c r="D837" s="424"/>
      <c r="E837" s="424"/>
      <c r="F837" s="424"/>
      <c r="G837" s="424"/>
      <c r="H837" s="424"/>
      <c r="I837" s="424"/>
      <c r="J837" s="425" t="s">
        <v>752</v>
      </c>
      <c r="K837" s="426"/>
      <c r="L837" s="426"/>
      <c r="M837" s="426"/>
      <c r="N837" s="426"/>
      <c r="O837" s="426"/>
      <c r="P837" s="318" t="s">
        <v>751</v>
      </c>
      <c r="Q837" s="319"/>
      <c r="R837" s="319"/>
      <c r="S837" s="319"/>
      <c r="T837" s="319"/>
      <c r="U837" s="319"/>
      <c r="V837" s="319"/>
      <c r="W837" s="319"/>
      <c r="X837" s="319"/>
      <c r="Y837" s="320">
        <v>37.5</v>
      </c>
      <c r="Z837" s="321"/>
      <c r="AA837" s="321"/>
      <c r="AB837" s="322"/>
      <c r="AC837" s="332" t="s">
        <v>666</v>
      </c>
      <c r="AD837" s="428"/>
      <c r="AE837" s="428"/>
      <c r="AF837" s="428"/>
      <c r="AG837" s="428"/>
      <c r="AH837" s="330" t="s">
        <v>753</v>
      </c>
      <c r="AI837" s="331"/>
      <c r="AJ837" s="331"/>
      <c r="AK837" s="331"/>
      <c r="AL837" s="327" t="s">
        <v>754</v>
      </c>
      <c r="AM837" s="328"/>
      <c r="AN837" s="328"/>
      <c r="AO837" s="329"/>
      <c r="AP837" s="323" t="s">
        <v>753</v>
      </c>
      <c r="AQ837" s="323"/>
      <c r="AR837" s="323"/>
      <c r="AS837" s="323"/>
      <c r="AT837" s="323"/>
      <c r="AU837" s="323"/>
      <c r="AV837" s="323"/>
      <c r="AW837" s="323"/>
      <c r="AX837" s="323"/>
    </row>
    <row r="838" spans="1:50" ht="45.75" customHeight="1" x14ac:dyDescent="0.15">
      <c r="A838" s="411">
        <v>2</v>
      </c>
      <c r="B838" s="411">
        <v>1</v>
      </c>
      <c r="C838" s="427" t="s">
        <v>755</v>
      </c>
      <c r="D838" s="424"/>
      <c r="E838" s="424"/>
      <c r="F838" s="424"/>
      <c r="G838" s="424"/>
      <c r="H838" s="424"/>
      <c r="I838" s="424"/>
      <c r="J838" s="425" t="s">
        <v>756</v>
      </c>
      <c r="K838" s="426"/>
      <c r="L838" s="426"/>
      <c r="M838" s="426"/>
      <c r="N838" s="426"/>
      <c r="O838" s="426"/>
      <c r="P838" s="318" t="s">
        <v>757</v>
      </c>
      <c r="Q838" s="319"/>
      <c r="R838" s="319"/>
      <c r="S838" s="319"/>
      <c r="T838" s="319"/>
      <c r="U838" s="319"/>
      <c r="V838" s="319"/>
      <c r="W838" s="319"/>
      <c r="X838" s="319"/>
      <c r="Y838" s="320">
        <v>32.700000000000003</v>
      </c>
      <c r="Z838" s="321"/>
      <c r="AA838" s="321"/>
      <c r="AB838" s="322"/>
      <c r="AC838" s="332" t="s">
        <v>666</v>
      </c>
      <c r="AD838" s="332"/>
      <c r="AE838" s="332"/>
      <c r="AF838" s="332"/>
      <c r="AG838" s="332"/>
      <c r="AH838" s="330" t="s">
        <v>753</v>
      </c>
      <c r="AI838" s="331"/>
      <c r="AJ838" s="331"/>
      <c r="AK838" s="331"/>
      <c r="AL838" s="327" t="s">
        <v>758</v>
      </c>
      <c r="AM838" s="328"/>
      <c r="AN838" s="328"/>
      <c r="AO838" s="329"/>
      <c r="AP838" s="323" t="s">
        <v>759</v>
      </c>
      <c r="AQ838" s="323"/>
      <c r="AR838" s="323"/>
      <c r="AS838" s="323"/>
      <c r="AT838" s="323"/>
      <c r="AU838" s="323"/>
      <c r="AV838" s="323"/>
      <c r="AW838" s="323"/>
      <c r="AX838" s="323"/>
    </row>
    <row r="839" spans="1:50" ht="30" customHeight="1" x14ac:dyDescent="0.15">
      <c r="A839" s="411">
        <v>3</v>
      </c>
      <c r="B839" s="411">
        <v>1</v>
      </c>
      <c r="C839" s="427" t="s">
        <v>760</v>
      </c>
      <c r="D839" s="424"/>
      <c r="E839" s="424"/>
      <c r="F839" s="424"/>
      <c r="G839" s="424"/>
      <c r="H839" s="424"/>
      <c r="I839" s="424"/>
      <c r="J839" s="425" t="s">
        <v>756</v>
      </c>
      <c r="K839" s="426"/>
      <c r="L839" s="426"/>
      <c r="M839" s="426"/>
      <c r="N839" s="426"/>
      <c r="O839" s="426"/>
      <c r="P839" s="318" t="s">
        <v>761</v>
      </c>
      <c r="Q839" s="319"/>
      <c r="R839" s="319"/>
      <c r="S839" s="319"/>
      <c r="T839" s="319"/>
      <c r="U839" s="319"/>
      <c r="V839" s="319"/>
      <c r="W839" s="319"/>
      <c r="X839" s="319"/>
      <c r="Y839" s="320">
        <v>25.8</v>
      </c>
      <c r="Z839" s="321"/>
      <c r="AA839" s="321"/>
      <c r="AB839" s="322"/>
      <c r="AC839" s="332" t="s">
        <v>666</v>
      </c>
      <c r="AD839" s="332"/>
      <c r="AE839" s="332"/>
      <c r="AF839" s="332"/>
      <c r="AG839" s="332"/>
      <c r="AH839" s="330" t="s">
        <v>753</v>
      </c>
      <c r="AI839" s="331"/>
      <c r="AJ839" s="331"/>
      <c r="AK839" s="331"/>
      <c r="AL839" s="327" t="s">
        <v>758</v>
      </c>
      <c r="AM839" s="328"/>
      <c r="AN839" s="328"/>
      <c r="AO839" s="329"/>
      <c r="AP839" s="323" t="s">
        <v>759</v>
      </c>
      <c r="AQ839" s="323"/>
      <c r="AR839" s="323"/>
      <c r="AS839" s="323"/>
      <c r="AT839" s="323"/>
      <c r="AU839" s="323"/>
      <c r="AV839" s="323"/>
      <c r="AW839" s="323"/>
      <c r="AX839" s="323"/>
    </row>
    <row r="840" spans="1:50" ht="45" customHeight="1" x14ac:dyDescent="0.15">
      <c r="A840" s="411">
        <v>4</v>
      </c>
      <c r="B840" s="411">
        <v>1</v>
      </c>
      <c r="C840" s="427" t="s">
        <v>762</v>
      </c>
      <c r="D840" s="424"/>
      <c r="E840" s="424"/>
      <c r="F840" s="424"/>
      <c r="G840" s="424"/>
      <c r="H840" s="424"/>
      <c r="I840" s="424"/>
      <c r="J840" s="425" t="s">
        <v>756</v>
      </c>
      <c r="K840" s="426"/>
      <c r="L840" s="426"/>
      <c r="M840" s="426"/>
      <c r="N840" s="426"/>
      <c r="O840" s="426"/>
      <c r="P840" s="318" t="s">
        <v>763</v>
      </c>
      <c r="Q840" s="319"/>
      <c r="R840" s="319"/>
      <c r="S840" s="319"/>
      <c r="T840" s="319"/>
      <c r="U840" s="319"/>
      <c r="V840" s="319"/>
      <c r="W840" s="319"/>
      <c r="X840" s="319"/>
      <c r="Y840" s="320">
        <v>23.6</v>
      </c>
      <c r="Z840" s="321"/>
      <c r="AA840" s="321"/>
      <c r="AB840" s="322"/>
      <c r="AC840" s="332" t="s">
        <v>666</v>
      </c>
      <c r="AD840" s="332"/>
      <c r="AE840" s="332"/>
      <c r="AF840" s="332"/>
      <c r="AG840" s="332"/>
      <c r="AH840" s="330" t="s">
        <v>753</v>
      </c>
      <c r="AI840" s="331"/>
      <c r="AJ840" s="331"/>
      <c r="AK840" s="331"/>
      <c r="AL840" s="327" t="s">
        <v>758</v>
      </c>
      <c r="AM840" s="328"/>
      <c r="AN840" s="328"/>
      <c r="AO840" s="329"/>
      <c r="AP840" s="323" t="s">
        <v>759</v>
      </c>
      <c r="AQ840" s="323"/>
      <c r="AR840" s="323"/>
      <c r="AS840" s="323"/>
      <c r="AT840" s="323"/>
      <c r="AU840" s="323"/>
      <c r="AV840" s="323"/>
      <c r="AW840" s="323"/>
      <c r="AX840" s="323"/>
    </row>
    <row r="841" spans="1:50" ht="45.75" customHeight="1" x14ac:dyDescent="0.15">
      <c r="A841" s="411">
        <v>5</v>
      </c>
      <c r="B841" s="411">
        <v>1</v>
      </c>
      <c r="C841" s="427" t="s">
        <v>764</v>
      </c>
      <c r="D841" s="424"/>
      <c r="E841" s="424"/>
      <c r="F841" s="424"/>
      <c r="G841" s="424"/>
      <c r="H841" s="424"/>
      <c r="I841" s="424"/>
      <c r="J841" s="425" t="s">
        <v>756</v>
      </c>
      <c r="K841" s="426"/>
      <c r="L841" s="426"/>
      <c r="M841" s="426"/>
      <c r="N841" s="426"/>
      <c r="O841" s="426"/>
      <c r="P841" s="318" t="s">
        <v>765</v>
      </c>
      <c r="Q841" s="319"/>
      <c r="R841" s="319"/>
      <c r="S841" s="319"/>
      <c r="T841" s="319"/>
      <c r="U841" s="319"/>
      <c r="V841" s="319"/>
      <c r="W841" s="319"/>
      <c r="X841" s="319"/>
      <c r="Y841" s="320">
        <v>19.8</v>
      </c>
      <c r="Z841" s="321"/>
      <c r="AA841" s="321"/>
      <c r="AB841" s="322"/>
      <c r="AC841" s="324" t="s">
        <v>666</v>
      </c>
      <c r="AD841" s="324"/>
      <c r="AE841" s="324"/>
      <c r="AF841" s="324"/>
      <c r="AG841" s="324"/>
      <c r="AH841" s="330" t="s">
        <v>753</v>
      </c>
      <c r="AI841" s="331"/>
      <c r="AJ841" s="331"/>
      <c r="AK841" s="331"/>
      <c r="AL841" s="327" t="s">
        <v>758</v>
      </c>
      <c r="AM841" s="328"/>
      <c r="AN841" s="328"/>
      <c r="AO841" s="329"/>
      <c r="AP841" s="323" t="s">
        <v>759</v>
      </c>
      <c r="AQ841" s="323"/>
      <c r="AR841" s="323"/>
      <c r="AS841" s="323"/>
      <c r="AT841" s="323"/>
      <c r="AU841" s="323"/>
      <c r="AV841" s="323"/>
      <c r="AW841" s="323"/>
      <c r="AX841" s="323"/>
    </row>
    <row r="842" spans="1:50" ht="30" customHeight="1" x14ac:dyDescent="0.15">
      <c r="A842" s="411">
        <v>6</v>
      </c>
      <c r="B842" s="411">
        <v>1</v>
      </c>
      <c r="C842" s="427" t="s">
        <v>766</v>
      </c>
      <c r="D842" s="424"/>
      <c r="E842" s="424"/>
      <c r="F842" s="424"/>
      <c r="G842" s="424"/>
      <c r="H842" s="424"/>
      <c r="I842" s="424"/>
      <c r="J842" s="425" t="s">
        <v>756</v>
      </c>
      <c r="K842" s="426"/>
      <c r="L842" s="426"/>
      <c r="M842" s="426"/>
      <c r="N842" s="426"/>
      <c r="O842" s="426"/>
      <c r="P842" s="318" t="s">
        <v>767</v>
      </c>
      <c r="Q842" s="319"/>
      <c r="R842" s="319"/>
      <c r="S842" s="319"/>
      <c r="T842" s="319"/>
      <c r="U842" s="319"/>
      <c r="V842" s="319"/>
      <c r="W842" s="319"/>
      <c r="X842" s="319"/>
      <c r="Y842" s="320">
        <v>19.2</v>
      </c>
      <c r="Z842" s="321"/>
      <c r="AA842" s="321"/>
      <c r="AB842" s="322"/>
      <c r="AC842" s="324" t="s">
        <v>666</v>
      </c>
      <c r="AD842" s="324"/>
      <c r="AE842" s="324"/>
      <c r="AF842" s="324"/>
      <c r="AG842" s="324"/>
      <c r="AH842" s="330" t="s">
        <v>753</v>
      </c>
      <c r="AI842" s="331"/>
      <c r="AJ842" s="331"/>
      <c r="AK842" s="331"/>
      <c r="AL842" s="327" t="s">
        <v>758</v>
      </c>
      <c r="AM842" s="328"/>
      <c r="AN842" s="328"/>
      <c r="AO842" s="329"/>
      <c r="AP842" s="323" t="s">
        <v>759</v>
      </c>
      <c r="AQ842" s="323"/>
      <c r="AR842" s="323"/>
      <c r="AS842" s="323"/>
      <c r="AT842" s="323"/>
      <c r="AU842" s="323"/>
      <c r="AV842" s="323"/>
      <c r="AW842" s="323"/>
      <c r="AX842" s="323"/>
    </row>
    <row r="843" spans="1:50" ht="30" customHeight="1" x14ac:dyDescent="0.15">
      <c r="A843" s="411">
        <v>7</v>
      </c>
      <c r="B843" s="411">
        <v>1</v>
      </c>
      <c r="C843" s="427" t="s">
        <v>768</v>
      </c>
      <c r="D843" s="424"/>
      <c r="E843" s="424"/>
      <c r="F843" s="424"/>
      <c r="G843" s="424"/>
      <c r="H843" s="424"/>
      <c r="I843" s="424"/>
      <c r="J843" s="425" t="s">
        <v>756</v>
      </c>
      <c r="K843" s="426"/>
      <c r="L843" s="426"/>
      <c r="M843" s="426"/>
      <c r="N843" s="426"/>
      <c r="O843" s="426"/>
      <c r="P843" s="318" t="s">
        <v>769</v>
      </c>
      <c r="Q843" s="319"/>
      <c r="R843" s="319"/>
      <c r="S843" s="319"/>
      <c r="T843" s="319"/>
      <c r="U843" s="319"/>
      <c r="V843" s="319"/>
      <c r="W843" s="319"/>
      <c r="X843" s="319"/>
      <c r="Y843" s="320">
        <v>18.7</v>
      </c>
      <c r="Z843" s="321"/>
      <c r="AA843" s="321"/>
      <c r="AB843" s="322"/>
      <c r="AC843" s="324" t="s">
        <v>666</v>
      </c>
      <c r="AD843" s="324"/>
      <c r="AE843" s="324"/>
      <c r="AF843" s="324"/>
      <c r="AG843" s="324"/>
      <c r="AH843" s="330" t="s">
        <v>753</v>
      </c>
      <c r="AI843" s="331"/>
      <c r="AJ843" s="331"/>
      <c r="AK843" s="331"/>
      <c r="AL843" s="327" t="s">
        <v>758</v>
      </c>
      <c r="AM843" s="328"/>
      <c r="AN843" s="328"/>
      <c r="AO843" s="329"/>
      <c r="AP843" s="323" t="s">
        <v>759</v>
      </c>
      <c r="AQ843" s="323"/>
      <c r="AR843" s="323"/>
      <c r="AS843" s="323"/>
      <c r="AT843" s="323"/>
      <c r="AU843" s="323"/>
      <c r="AV843" s="323"/>
      <c r="AW843" s="323"/>
      <c r="AX843" s="323"/>
    </row>
    <row r="844" spans="1:50" ht="45" customHeight="1" x14ac:dyDescent="0.15">
      <c r="A844" s="411">
        <v>8</v>
      </c>
      <c r="B844" s="411">
        <v>1</v>
      </c>
      <c r="C844" s="427" t="s">
        <v>770</v>
      </c>
      <c r="D844" s="424"/>
      <c r="E844" s="424"/>
      <c r="F844" s="424"/>
      <c r="G844" s="424"/>
      <c r="H844" s="424"/>
      <c r="I844" s="424"/>
      <c r="J844" s="425" t="s">
        <v>756</v>
      </c>
      <c r="K844" s="426"/>
      <c r="L844" s="426"/>
      <c r="M844" s="426"/>
      <c r="N844" s="426"/>
      <c r="O844" s="426"/>
      <c r="P844" s="318" t="s">
        <v>771</v>
      </c>
      <c r="Q844" s="319"/>
      <c r="R844" s="319"/>
      <c r="S844" s="319"/>
      <c r="T844" s="319"/>
      <c r="U844" s="319"/>
      <c r="V844" s="319"/>
      <c r="W844" s="319"/>
      <c r="X844" s="319"/>
      <c r="Y844" s="320">
        <v>18.399999999999999</v>
      </c>
      <c r="Z844" s="321"/>
      <c r="AA844" s="321"/>
      <c r="AB844" s="322"/>
      <c r="AC844" s="324" t="s">
        <v>666</v>
      </c>
      <c r="AD844" s="324"/>
      <c r="AE844" s="324"/>
      <c r="AF844" s="324"/>
      <c r="AG844" s="324"/>
      <c r="AH844" s="330" t="s">
        <v>753</v>
      </c>
      <c r="AI844" s="331"/>
      <c r="AJ844" s="331"/>
      <c r="AK844" s="331"/>
      <c r="AL844" s="327" t="s">
        <v>758</v>
      </c>
      <c r="AM844" s="328"/>
      <c r="AN844" s="328"/>
      <c r="AO844" s="329"/>
      <c r="AP844" s="323" t="s">
        <v>759</v>
      </c>
      <c r="AQ844" s="323"/>
      <c r="AR844" s="323"/>
      <c r="AS844" s="323"/>
      <c r="AT844" s="323"/>
      <c r="AU844" s="323"/>
      <c r="AV844" s="323"/>
      <c r="AW844" s="323"/>
      <c r="AX844" s="323"/>
    </row>
    <row r="845" spans="1:50" ht="30" customHeight="1" x14ac:dyDescent="0.15">
      <c r="A845" s="411">
        <v>9</v>
      </c>
      <c r="B845" s="411">
        <v>1</v>
      </c>
      <c r="C845" s="427" t="s">
        <v>772</v>
      </c>
      <c r="D845" s="424"/>
      <c r="E845" s="424"/>
      <c r="F845" s="424"/>
      <c r="G845" s="424"/>
      <c r="H845" s="424"/>
      <c r="I845" s="424"/>
      <c r="J845" s="425" t="s">
        <v>756</v>
      </c>
      <c r="K845" s="426"/>
      <c r="L845" s="426"/>
      <c r="M845" s="426"/>
      <c r="N845" s="426"/>
      <c r="O845" s="426"/>
      <c r="P845" s="318" t="s">
        <v>773</v>
      </c>
      <c r="Q845" s="319"/>
      <c r="R845" s="319"/>
      <c r="S845" s="319"/>
      <c r="T845" s="319"/>
      <c r="U845" s="319"/>
      <c r="V845" s="319"/>
      <c r="W845" s="319"/>
      <c r="X845" s="319"/>
      <c r="Y845" s="320">
        <v>17.8</v>
      </c>
      <c r="Z845" s="321"/>
      <c r="AA845" s="321"/>
      <c r="AB845" s="322"/>
      <c r="AC845" s="324" t="s">
        <v>666</v>
      </c>
      <c r="AD845" s="324"/>
      <c r="AE845" s="324"/>
      <c r="AF845" s="324"/>
      <c r="AG845" s="324"/>
      <c r="AH845" s="330" t="s">
        <v>753</v>
      </c>
      <c r="AI845" s="331"/>
      <c r="AJ845" s="331"/>
      <c r="AK845" s="331"/>
      <c r="AL845" s="327" t="s">
        <v>758</v>
      </c>
      <c r="AM845" s="328"/>
      <c r="AN845" s="328"/>
      <c r="AO845" s="329"/>
      <c r="AP845" s="323" t="s">
        <v>759</v>
      </c>
      <c r="AQ845" s="323"/>
      <c r="AR845" s="323"/>
      <c r="AS845" s="323"/>
      <c r="AT845" s="323"/>
      <c r="AU845" s="323"/>
      <c r="AV845" s="323"/>
      <c r="AW845" s="323"/>
      <c r="AX845" s="323"/>
    </row>
    <row r="846" spans="1:50" ht="30" customHeight="1" x14ac:dyDescent="0.15">
      <c r="A846" s="411">
        <v>10</v>
      </c>
      <c r="B846" s="411">
        <v>1</v>
      </c>
      <c r="C846" s="427" t="s">
        <v>774</v>
      </c>
      <c r="D846" s="424"/>
      <c r="E846" s="424"/>
      <c r="F846" s="424"/>
      <c r="G846" s="424"/>
      <c r="H846" s="424"/>
      <c r="I846" s="424"/>
      <c r="J846" s="425" t="s">
        <v>756</v>
      </c>
      <c r="K846" s="426"/>
      <c r="L846" s="426"/>
      <c r="M846" s="426"/>
      <c r="N846" s="426"/>
      <c r="O846" s="426"/>
      <c r="P846" s="318" t="s">
        <v>775</v>
      </c>
      <c r="Q846" s="319"/>
      <c r="R846" s="319"/>
      <c r="S846" s="319"/>
      <c r="T846" s="319"/>
      <c r="U846" s="319"/>
      <c r="V846" s="319"/>
      <c r="W846" s="319"/>
      <c r="X846" s="319"/>
      <c r="Y846" s="320">
        <v>16.600000000000001</v>
      </c>
      <c r="Z846" s="321"/>
      <c r="AA846" s="321"/>
      <c r="AB846" s="322"/>
      <c r="AC846" s="324" t="s">
        <v>666</v>
      </c>
      <c r="AD846" s="324"/>
      <c r="AE846" s="324"/>
      <c r="AF846" s="324"/>
      <c r="AG846" s="324"/>
      <c r="AH846" s="330" t="s">
        <v>753</v>
      </c>
      <c r="AI846" s="331"/>
      <c r="AJ846" s="331"/>
      <c r="AK846" s="331"/>
      <c r="AL846" s="327" t="s">
        <v>758</v>
      </c>
      <c r="AM846" s="328"/>
      <c r="AN846" s="328"/>
      <c r="AO846" s="329"/>
      <c r="AP846" s="323" t="s">
        <v>759</v>
      </c>
      <c r="AQ846" s="323"/>
      <c r="AR846" s="323"/>
      <c r="AS846" s="323"/>
      <c r="AT846" s="323"/>
      <c r="AU846" s="323"/>
      <c r="AV846" s="323"/>
      <c r="AW846" s="323"/>
      <c r="AX846" s="323"/>
    </row>
    <row r="847" spans="1:50" ht="30" hidden="1" customHeight="1" x14ac:dyDescent="0.15">
      <c r="A847" s="411">
        <v>11</v>
      </c>
      <c r="B847" s="411">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1">
        <v>12</v>
      </c>
      <c r="B848" s="411">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1">
        <v>13</v>
      </c>
      <c r="B849" s="411">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1">
        <v>14</v>
      </c>
      <c r="B850" s="411">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1">
        <v>15</v>
      </c>
      <c r="B851" s="411">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1">
        <v>16</v>
      </c>
      <c r="B852" s="411">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1">
        <v>17</v>
      </c>
      <c r="B853" s="411">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1">
        <v>18</v>
      </c>
      <c r="B854" s="411">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1">
        <v>19</v>
      </c>
      <c r="B855" s="411">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1">
        <v>20</v>
      </c>
      <c r="B856" s="411">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1">
        <v>21</v>
      </c>
      <c r="B857" s="411">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1">
        <v>22</v>
      </c>
      <c r="B858" s="411">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1">
        <v>23</v>
      </c>
      <c r="B859" s="411">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1">
        <v>24</v>
      </c>
      <c r="B860" s="411">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1">
        <v>25</v>
      </c>
      <c r="B861" s="411">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1">
        <v>26</v>
      </c>
      <c r="B862" s="411">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1">
        <v>27</v>
      </c>
      <c r="B863" s="411">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1">
        <v>28</v>
      </c>
      <c r="B864" s="411">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1">
        <v>29</v>
      </c>
      <c r="B865" s="411">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1">
        <v>30</v>
      </c>
      <c r="B866" s="411">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417</v>
      </c>
      <c r="K869" s="102"/>
      <c r="L869" s="102"/>
      <c r="M869" s="102"/>
      <c r="N869" s="102"/>
      <c r="O869" s="102"/>
      <c r="P869" s="351" t="s">
        <v>365</v>
      </c>
      <c r="Q869" s="351"/>
      <c r="R869" s="351"/>
      <c r="S869" s="351"/>
      <c r="T869" s="351"/>
      <c r="U869" s="351"/>
      <c r="V869" s="351"/>
      <c r="W869" s="351"/>
      <c r="X869" s="351"/>
      <c r="Y869" s="348" t="s">
        <v>415</v>
      </c>
      <c r="Z869" s="349"/>
      <c r="AA869" s="349"/>
      <c r="AB869" s="349"/>
      <c r="AC869" s="278" t="s">
        <v>456</v>
      </c>
      <c r="AD869" s="278"/>
      <c r="AE869" s="278"/>
      <c r="AF869" s="278"/>
      <c r="AG869" s="278"/>
      <c r="AH869" s="348" t="s">
        <v>481</v>
      </c>
      <c r="AI869" s="350"/>
      <c r="AJ869" s="350"/>
      <c r="AK869" s="350"/>
      <c r="AL869" s="350" t="s">
        <v>21</v>
      </c>
      <c r="AM869" s="350"/>
      <c r="AN869" s="350"/>
      <c r="AO869" s="429"/>
      <c r="AP869" s="430" t="s">
        <v>418</v>
      </c>
      <c r="AQ869" s="430"/>
      <c r="AR869" s="430"/>
      <c r="AS869" s="430"/>
      <c r="AT869" s="430"/>
      <c r="AU869" s="430"/>
      <c r="AV869" s="430"/>
      <c r="AW869" s="430"/>
      <c r="AX869" s="430"/>
    </row>
    <row r="870" spans="1:50" ht="45.75" customHeight="1" x14ac:dyDescent="0.15">
      <c r="A870" s="411">
        <v>1</v>
      </c>
      <c r="B870" s="411">
        <v>1</v>
      </c>
      <c r="C870" s="427" t="s">
        <v>783</v>
      </c>
      <c r="D870" s="424"/>
      <c r="E870" s="424"/>
      <c r="F870" s="424"/>
      <c r="G870" s="424"/>
      <c r="H870" s="424"/>
      <c r="I870" s="424"/>
      <c r="J870" s="425" t="s">
        <v>784</v>
      </c>
      <c r="K870" s="426"/>
      <c r="L870" s="426"/>
      <c r="M870" s="426"/>
      <c r="N870" s="426"/>
      <c r="O870" s="426"/>
      <c r="P870" s="319" t="s">
        <v>785</v>
      </c>
      <c r="Q870" s="319"/>
      <c r="R870" s="319"/>
      <c r="S870" s="319"/>
      <c r="T870" s="319"/>
      <c r="U870" s="319"/>
      <c r="V870" s="319"/>
      <c r="W870" s="319"/>
      <c r="X870" s="319"/>
      <c r="Y870" s="320">
        <v>33.6</v>
      </c>
      <c r="Z870" s="321"/>
      <c r="AA870" s="321"/>
      <c r="AB870" s="322"/>
      <c r="AC870" s="332" t="s">
        <v>666</v>
      </c>
      <c r="AD870" s="428"/>
      <c r="AE870" s="428"/>
      <c r="AF870" s="428"/>
      <c r="AG870" s="428"/>
      <c r="AH870" s="330" t="s">
        <v>784</v>
      </c>
      <c r="AI870" s="331"/>
      <c r="AJ870" s="331"/>
      <c r="AK870" s="331"/>
      <c r="AL870" s="327" t="s">
        <v>784</v>
      </c>
      <c r="AM870" s="328"/>
      <c r="AN870" s="328"/>
      <c r="AO870" s="329"/>
      <c r="AP870" s="323" t="s">
        <v>786</v>
      </c>
      <c r="AQ870" s="323"/>
      <c r="AR870" s="323"/>
      <c r="AS870" s="323"/>
      <c r="AT870" s="323"/>
      <c r="AU870" s="323"/>
      <c r="AV870" s="323"/>
      <c r="AW870" s="323"/>
      <c r="AX870" s="323"/>
    </row>
    <row r="871" spans="1:50" ht="45" customHeight="1" x14ac:dyDescent="0.15">
      <c r="A871" s="411">
        <v>2</v>
      </c>
      <c r="B871" s="411">
        <v>1</v>
      </c>
      <c r="C871" s="424" t="s">
        <v>787</v>
      </c>
      <c r="D871" s="424"/>
      <c r="E871" s="424"/>
      <c r="F871" s="424"/>
      <c r="G871" s="424"/>
      <c r="H871" s="424"/>
      <c r="I871" s="424"/>
      <c r="J871" s="425" t="s">
        <v>559</v>
      </c>
      <c r="K871" s="426"/>
      <c r="L871" s="426"/>
      <c r="M871" s="426"/>
      <c r="N871" s="426"/>
      <c r="O871" s="426"/>
      <c r="P871" s="319" t="s">
        <v>788</v>
      </c>
      <c r="Q871" s="319"/>
      <c r="R871" s="319"/>
      <c r="S871" s="319"/>
      <c r="T871" s="319"/>
      <c r="U871" s="319"/>
      <c r="V871" s="319"/>
      <c r="W871" s="319"/>
      <c r="X871" s="319"/>
      <c r="Y871" s="320">
        <v>22.7</v>
      </c>
      <c r="Z871" s="321"/>
      <c r="AA871" s="321"/>
      <c r="AB871" s="322"/>
      <c r="AC871" s="332" t="s">
        <v>666</v>
      </c>
      <c r="AD871" s="332"/>
      <c r="AE871" s="332"/>
      <c r="AF871" s="332"/>
      <c r="AG871" s="332"/>
      <c r="AH871" s="330" t="s">
        <v>559</v>
      </c>
      <c r="AI871" s="331"/>
      <c r="AJ871" s="331"/>
      <c r="AK871" s="331"/>
      <c r="AL871" s="327" t="s">
        <v>559</v>
      </c>
      <c r="AM871" s="328"/>
      <c r="AN871" s="328"/>
      <c r="AO871" s="329"/>
      <c r="AP871" s="323" t="s">
        <v>559</v>
      </c>
      <c r="AQ871" s="323"/>
      <c r="AR871" s="323"/>
      <c r="AS871" s="323"/>
      <c r="AT871" s="323"/>
      <c r="AU871" s="323"/>
      <c r="AV871" s="323"/>
      <c r="AW871" s="323"/>
      <c r="AX871" s="323"/>
    </row>
    <row r="872" spans="1:50" ht="30" customHeight="1" x14ac:dyDescent="0.15">
      <c r="A872" s="411">
        <v>3</v>
      </c>
      <c r="B872" s="411">
        <v>1</v>
      </c>
      <c r="C872" s="427" t="s">
        <v>789</v>
      </c>
      <c r="D872" s="424"/>
      <c r="E872" s="424"/>
      <c r="F872" s="424"/>
      <c r="G872" s="424"/>
      <c r="H872" s="424"/>
      <c r="I872" s="424"/>
      <c r="J872" s="425" t="s">
        <v>559</v>
      </c>
      <c r="K872" s="426"/>
      <c r="L872" s="426"/>
      <c r="M872" s="426"/>
      <c r="N872" s="426"/>
      <c r="O872" s="426"/>
      <c r="P872" s="318" t="s">
        <v>790</v>
      </c>
      <c r="Q872" s="319"/>
      <c r="R872" s="319"/>
      <c r="S872" s="319"/>
      <c r="T872" s="319"/>
      <c r="U872" s="319"/>
      <c r="V872" s="319"/>
      <c r="W872" s="319"/>
      <c r="X872" s="319"/>
      <c r="Y872" s="320">
        <v>19.7</v>
      </c>
      <c r="Z872" s="321"/>
      <c r="AA872" s="321"/>
      <c r="AB872" s="322"/>
      <c r="AC872" s="332" t="s">
        <v>666</v>
      </c>
      <c r="AD872" s="332"/>
      <c r="AE872" s="332"/>
      <c r="AF872" s="332"/>
      <c r="AG872" s="332"/>
      <c r="AH872" s="325" t="s">
        <v>559</v>
      </c>
      <c r="AI872" s="326"/>
      <c r="AJ872" s="326"/>
      <c r="AK872" s="326"/>
      <c r="AL872" s="327" t="s">
        <v>559</v>
      </c>
      <c r="AM872" s="328"/>
      <c r="AN872" s="328"/>
      <c r="AO872" s="329"/>
      <c r="AP872" s="323" t="s">
        <v>559</v>
      </c>
      <c r="AQ872" s="323"/>
      <c r="AR872" s="323"/>
      <c r="AS872" s="323"/>
      <c r="AT872" s="323"/>
      <c r="AU872" s="323"/>
      <c r="AV872" s="323"/>
      <c r="AW872" s="323"/>
      <c r="AX872" s="323"/>
    </row>
    <row r="873" spans="1:50" ht="63" customHeight="1" x14ac:dyDescent="0.15">
      <c r="A873" s="411">
        <v>4</v>
      </c>
      <c r="B873" s="411">
        <v>1</v>
      </c>
      <c r="C873" s="427" t="s">
        <v>791</v>
      </c>
      <c r="D873" s="424"/>
      <c r="E873" s="424"/>
      <c r="F873" s="424"/>
      <c r="G873" s="424"/>
      <c r="H873" s="424"/>
      <c r="I873" s="424"/>
      <c r="J873" s="425" t="s">
        <v>559</v>
      </c>
      <c r="K873" s="426"/>
      <c r="L873" s="426"/>
      <c r="M873" s="426"/>
      <c r="N873" s="426"/>
      <c r="O873" s="426"/>
      <c r="P873" s="318" t="s">
        <v>792</v>
      </c>
      <c r="Q873" s="319"/>
      <c r="R873" s="319"/>
      <c r="S873" s="319"/>
      <c r="T873" s="319"/>
      <c r="U873" s="319"/>
      <c r="V873" s="319"/>
      <c r="W873" s="319"/>
      <c r="X873" s="319"/>
      <c r="Y873" s="320">
        <v>19.399999999999999</v>
      </c>
      <c r="Z873" s="321"/>
      <c r="AA873" s="321"/>
      <c r="AB873" s="322"/>
      <c r="AC873" s="332" t="s">
        <v>666</v>
      </c>
      <c r="AD873" s="332"/>
      <c r="AE873" s="332"/>
      <c r="AF873" s="332"/>
      <c r="AG873" s="332"/>
      <c r="AH873" s="325" t="s">
        <v>559</v>
      </c>
      <c r="AI873" s="326"/>
      <c r="AJ873" s="326"/>
      <c r="AK873" s="326"/>
      <c r="AL873" s="327" t="s">
        <v>559</v>
      </c>
      <c r="AM873" s="328"/>
      <c r="AN873" s="328"/>
      <c r="AO873" s="329"/>
      <c r="AP873" s="323" t="s">
        <v>559</v>
      </c>
      <c r="AQ873" s="323"/>
      <c r="AR873" s="323"/>
      <c r="AS873" s="323"/>
      <c r="AT873" s="323"/>
      <c r="AU873" s="323"/>
      <c r="AV873" s="323"/>
      <c r="AW873" s="323"/>
      <c r="AX873" s="323"/>
    </row>
    <row r="874" spans="1:50" ht="60.75" customHeight="1" x14ac:dyDescent="0.15">
      <c r="A874" s="411">
        <v>5</v>
      </c>
      <c r="B874" s="411">
        <v>1</v>
      </c>
      <c r="C874" s="424" t="s">
        <v>793</v>
      </c>
      <c r="D874" s="424"/>
      <c r="E874" s="424"/>
      <c r="F874" s="424"/>
      <c r="G874" s="424"/>
      <c r="H874" s="424"/>
      <c r="I874" s="424"/>
      <c r="J874" s="425" t="s">
        <v>559</v>
      </c>
      <c r="K874" s="426"/>
      <c r="L874" s="426"/>
      <c r="M874" s="426"/>
      <c r="N874" s="426"/>
      <c r="O874" s="426"/>
      <c r="P874" s="319" t="s">
        <v>794</v>
      </c>
      <c r="Q874" s="319"/>
      <c r="R874" s="319"/>
      <c r="S874" s="319"/>
      <c r="T874" s="319"/>
      <c r="U874" s="319"/>
      <c r="V874" s="319"/>
      <c r="W874" s="319"/>
      <c r="X874" s="319"/>
      <c r="Y874" s="320">
        <v>17.7</v>
      </c>
      <c r="Z874" s="321"/>
      <c r="AA874" s="321"/>
      <c r="AB874" s="322"/>
      <c r="AC874" s="324" t="s">
        <v>666</v>
      </c>
      <c r="AD874" s="324"/>
      <c r="AE874" s="324"/>
      <c r="AF874" s="324"/>
      <c r="AG874" s="324"/>
      <c r="AH874" s="325" t="s">
        <v>559</v>
      </c>
      <c r="AI874" s="326"/>
      <c r="AJ874" s="326"/>
      <c r="AK874" s="326"/>
      <c r="AL874" s="327" t="s">
        <v>559</v>
      </c>
      <c r="AM874" s="328"/>
      <c r="AN874" s="328"/>
      <c r="AO874" s="329"/>
      <c r="AP874" s="323" t="s">
        <v>559</v>
      </c>
      <c r="AQ874" s="323"/>
      <c r="AR874" s="323"/>
      <c r="AS874" s="323"/>
      <c r="AT874" s="323"/>
      <c r="AU874" s="323"/>
      <c r="AV874" s="323"/>
      <c r="AW874" s="323"/>
      <c r="AX874" s="323"/>
    </row>
    <row r="875" spans="1:50" ht="60.75" customHeight="1" x14ac:dyDescent="0.15">
      <c r="A875" s="411">
        <v>6</v>
      </c>
      <c r="B875" s="411">
        <v>1</v>
      </c>
      <c r="C875" s="424" t="s">
        <v>795</v>
      </c>
      <c r="D875" s="424"/>
      <c r="E875" s="424"/>
      <c r="F875" s="424"/>
      <c r="G875" s="424"/>
      <c r="H875" s="424"/>
      <c r="I875" s="424"/>
      <c r="J875" s="425" t="s">
        <v>559</v>
      </c>
      <c r="K875" s="426"/>
      <c r="L875" s="426"/>
      <c r="M875" s="426"/>
      <c r="N875" s="426"/>
      <c r="O875" s="426"/>
      <c r="P875" s="319" t="s">
        <v>796</v>
      </c>
      <c r="Q875" s="319"/>
      <c r="R875" s="319"/>
      <c r="S875" s="319"/>
      <c r="T875" s="319"/>
      <c r="U875" s="319"/>
      <c r="V875" s="319"/>
      <c r="W875" s="319"/>
      <c r="X875" s="319"/>
      <c r="Y875" s="320">
        <v>12.9</v>
      </c>
      <c r="Z875" s="321"/>
      <c r="AA875" s="321"/>
      <c r="AB875" s="322"/>
      <c r="AC875" s="324" t="s">
        <v>666</v>
      </c>
      <c r="AD875" s="324"/>
      <c r="AE875" s="324"/>
      <c r="AF875" s="324"/>
      <c r="AG875" s="324"/>
      <c r="AH875" s="325" t="s">
        <v>559</v>
      </c>
      <c r="AI875" s="326"/>
      <c r="AJ875" s="326"/>
      <c r="AK875" s="326"/>
      <c r="AL875" s="327" t="s">
        <v>559</v>
      </c>
      <c r="AM875" s="328"/>
      <c r="AN875" s="328"/>
      <c r="AO875" s="329"/>
      <c r="AP875" s="323" t="s">
        <v>559</v>
      </c>
      <c r="AQ875" s="323"/>
      <c r="AR875" s="323"/>
      <c r="AS875" s="323"/>
      <c r="AT875" s="323"/>
      <c r="AU875" s="323"/>
      <c r="AV875" s="323"/>
      <c r="AW875" s="323"/>
      <c r="AX875" s="323"/>
    </row>
    <row r="876" spans="1:50" ht="46.5" customHeight="1" x14ac:dyDescent="0.15">
      <c r="A876" s="411">
        <v>7</v>
      </c>
      <c r="B876" s="411">
        <v>1</v>
      </c>
      <c r="C876" s="424" t="s">
        <v>797</v>
      </c>
      <c r="D876" s="424"/>
      <c r="E876" s="424"/>
      <c r="F876" s="424"/>
      <c r="G876" s="424"/>
      <c r="H876" s="424"/>
      <c r="I876" s="424"/>
      <c r="J876" s="425" t="s">
        <v>559</v>
      </c>
      <c r="K876" s="426"/>
      <c r="L876" s="426"/>
      <c r="M876" s="426"/>
      <c r="N876" s="426"/>
      <c r="O876" s="426"/>
      <c r="P876" s="319" t="s">
        <v>798</v>
      </c>
      <c r="Q876" s="319"/>
      <c r="R876" s="319"/>
      <c r="S876" s="319"/>
      <c r="T876" s="319"/>
      <c r="U876" s="319"/>
      <c r="V876" s="319"/>
      <c r="W876" s="319"/>
      <c r="X876" s="319"/>
      <c r="Y876" s="320">
        <v>9.3000000000000007</v>
      </c>
      <c r="Z876" s="321"/>
      <c r="AA876" s="321"/>
      <c r="AB876" s="322"/>
      <c r="AC876" s="324" t="s">
        <v>666</v>
      </c>
      <c r="AD876" s="324"/>
      <c r="AE876" s="324"/>
      <c r="AF876" s="324"/>
      <c r="AG876" s="324"/>
      <c r="AH876" s="325" t="s">
        <v>559</v>
      </c>
      <c r="AI876" s="326"/>
      <c r="AJ876" s="326"/>
      <c r="AK876" s="326"/>
      <c r="AL876" s="327" t="s">
        <v>559</v>
      </c>
      <c r="AM876" s="328"/>
      <c r="AN876" s="328"/>
      <c r="AO876" s="329"/>
      <c r="AP876" s="323" t="s">
        <v>559</v>
      </c>
      <c r="AQ876" s="323"/>
      <c r="AR876" s="323"/>
      <c r="AS876" s="323"/>
      <c r="AT876" s="323"/>
      <c r="AU876" s="323"/>
      <c r="AV876" s="323"/>
      <c r="AW876" s="323"/>
      <c r="AX876" s="323"/>
    </row>
    <row r="877" spans="1:50" ht="45" customHeight="1" x14ac:dyDescent="0.15">
      <c r="A877" s="411">
        <v>8</v>
      </c>
      <c r="B877" s="411">
        <v>1</v>
      </c>
      <c r="C877" s="424" t="s">
        <v>799</v>
      </c>
      <c r="D877" s="424"/>
      <c r="E877" s="424"/>
      <c r="F877" s="424"/>
      <c r="G877" s="424"/>
      <c r="H877" s="424"/>
      <c r="I877" s="424"/>
      <c r="J877" s="425" t="s">
        <v>559</v>
      </c>
      <c r="K877" s="426"/>
      <c r="L877" s="426"/>
      <c r="M877" s="426"/>
      <c r="N877" s="426"/>
      <c r="O877" s="426"/>
      <c r="P877" s="319" t="s">
        <v>800</v>
      </c>
      <c r="Q877" s="319"/>
      <c r="R877" s="319"/>
      <c r="S877" s="319"/>
      <c r="T877" s="319"/>
      <c r="U877" s="319"/>
      <c r="V877" s="319"/>
      <c r="W877" s="319"/>
      <c r="X877" s="319"/>
      <c r="Y877" s="320">
        <v>7.9</v>
      </c>
      <c r="Z877" s="321"/>
      <c r="AA877" s="321"/>
      <c r="AB877" s="322"/>
      <c r="AC877" s="324" t="s">
        <v>666</v>
      </c>
      <c r="AD877" s="324"/>
      <c r="AE877" s="324"/>
      <c r="AF877" s="324"/>
      <c r="AG877" s="324"/>
      <c r="AH877" s="325" t="s">
        <v>559</v>
      </c>
      <c r="AI877" s="326"/>
      <c r="AJ877" s="326"/>
      <c r="AK877" s="326"/>
      <c r="AL877" s="327" t="s">
        <v>559</v>
      </c>
      <c r="AM877" s="328"/>
      <c r="AN877" s="328"/>
      <c r="AO877" s="329"/>
      <c r="AP877" s="323" t="s">
        <v>559</v>
      </c>
      <c r="AQ877" s="323"/>
      <c r="AR877" s="323"/>
      <c r="AS877" s="323"/>
      <c r="AT877" s="323"/>
      <c r="AU877" s="323"/>
      <c r="AV877" s="323"/>
      <c r="AW877" s="323"/>
      <c r="AX877" s="323"/>
    </row>
    <row r="878" spans="1:50" ht="45.75" customHeight="1" x14ac:dyDescent="0.15">
      <c r="A878" s="411">
        <v>9</v>
      </c>
      <c r="B878" s="411">
        <v>1</v>
      </c>
      <c r="C878" s="424" t="s">
        <v>801</v>
      </c>
      <c r="D878" s="424"/>
      <c r="E878" s="424"/>
      <c r="F878" s="424"/>
      <c r="G878" s="424"/>
      <c r="H878" s="424"/>
      <c r="I878" s="424"/>
      <c r="J878" s="425" t="s">
        <v>559</v>
      </c>
      <c r="K878" s="426"/>
      <c r="L878" s="426"/>
      <c r="M878" s="426"/>
      <c r="N878" s="426"/>
      <c r="O878" s="426"/>
      <c r="P878" s="319" t="s">
        <v>802</v>
      </c>
      <c r="Q878" s="319"/>
      <c r="R878" s="319"/>
      <c r="S878" s="319"/>
      <c r="T878" s="319"/>
      <c r="U878" s="319"/>
      <c r="V878" s="319"/>
      <c r="W878" s="319"/>
      <c r="X878" s="319"/>
      <c r="Y878" s="320">
        <v>3</v>
      </c>
      <c r="Z878" s="321"/>
      <c r="AA878" s="321"/>
      <c r="AB878" s="322"/>
      <c r="AC878" s="324" t="s">
        <v>666</v>
      </c>
      <c r="AD878" s="324"/>
      <c r="AE878" s="324"/>
      <c r="AF878" s="324"/>
      <c r="AG878" s="324"/>
      <c r="AH878" s="325" t="s">
        <v>559</v>
      </c>
      <c r="AI878" s="326"/>
      <c r="AJ878" s="326"/>
      <c r="AK878" s="326"/>
      <c r="AL878" s="327" t="s">
        <v>559</v>
      </c>
      <c r="AM878" s="328"/>
      <c r="AN878" s="328"/>
      <c r="AO878" s="329"/>
      <c r="AP878" s="323" t="s">
        <v>559</v>
      </c>
      <c r="AQ878" s="323"/>
      <c r="AR878" s="323"/>
      <c r="AS878" s="323"/>
      <c r="AT878" s="323"/>
      <c r="AU878" s="323"/>
      <c r="AV878" s="323"/>
      <c r="AW878" s="323"/>
      <c r="AX878" s="323"/>
    </row>
    <row r="879" spans="1:50" ht="30" customHeight="1" x14ac:dyDescent="0.15">
      <c r="A879" s="411">
        <v>10</v>
      </c>
      <c r="B879" s="411">
        <v>1</v>
      </c>
      <c r="C879" s="424" t="s">
        <v>803</v>
      </c>
      <c r="D879" s="424"/>
      <c r="E879" s="424"/>
      <c r="F879" s="424"/>
      <c r="G879" s="424"/>
      <c r="H879" s="424"/>
      <c r="I879" s="424"/>
      <c r="J879" s="425" t="s">
        <v>559</v>
      </c>
      <c r="K879" s="426"/>
      <c r="L879" s="426"/>
      <c r="M879" s="426"/>
      <c r="N879" s="426"/>
      <c r="O879" s="426"/>
      <c r="P879" s="319" t="s">
        <v>804</v>
      </c>
      <c r="Q879" s="319"/>
      <c r="R879" s="319"/>
      <c r="S879" s="319"/>
      <c r="T879" s="319"/>
      <c r="U879" s="319"/>
      <c r="V879" s="319"/>
      <c r="W879" s="319"/>
      <c r="X879" s="319"/>
      <c r="Y879" s="320">
        <v>2.2999999999999998</v>
      </c>
      <c r="Z879" s="321"/>
      <c r="AA879" s="321"/>
      <c r="AB879" s="322"/>
      <c r="AC879" s="324" t="s">
        <v>666</v>
      </c>
      <c r="AD879" s="324"/>
      <c r="AE879" s="324"/>
      <c r="AF879" s="324"/>
      <c r="AG879" s="324"/>
      <c r="AH879" s="325" t="s">
        <v>559</v>
      </c>
      <c r="AI879" s="326"/>
      <c r="AJ879" s="326"/>
      <c r="AK879" s="326"/>
      <c r="AL879" s="327" t="s">
        <v>559</v>
      </c>
      <c r="AM879" s="328"/>
      <c r="AN879" s="328"/>
      <c r="AO879" s="329"/>
      <c r="AP879" s="323" t="s">
        <v>559</v>
      </c>
      <c r="AQ879" s="323"/>
      <c r="AR879" s="323"/>
      <c r="AS879" s="323"/>
      <c r="AT879" s="323"/>
      <c r="AU879" s="323"/>
      <c r="AV879" s="323"/>
      <c r="AW879" s="323"/>
      <c r="AX879" s="323"/>
    </row>
    <row r="880" spans="1:50" ht="30" hidden="1" customHeight="1" x14ac:dyDescent="0.15">
      <c r="A880" s="411">
        <v>11</v>
      </c>
      <c r="B880" s="411">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1">
        <v>12</v>
      </c>
      <c r="B881" s="411">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1">
        <v>13</v>
      </c>
      <c r="B882" s="411">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1">
        <v>14</v>
      </c>
      <c r="B883" s="411">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1">
        <v>15</v>
      </c>
      <c r="B884" s="411">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1">
        <v>16</v>
      </c>
      <c r="B885" s="411">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1">
        <v>17</v>
      </c>
      <c r="B886" s="411">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1">
        <v>18</v>
      </c>
      <c r="B887" s="411">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1">
        <v>19</v>
      </c>
      <c r="B888" s="411">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1">
        <v>20</v>
      </c>
      <c r="B889" s="411">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1">
        <v>21</v>
      </c>
      <c r="B890" s="411">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1">
        <v>22</v>
      </c>
      <c r="B891" s="411">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1">
        <v>23</v>
      </c>
      <c r="B892" s="411">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1">
        <v>24</v>
      </c>
      <c r="B893" s="411">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1">
        <v>25</v>
      </c>
      <c r="B894" s="411">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1">
        <v>26</v>
      </c>
      <c r="B895" s="411">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1">
        <v>27</v>
      </c>
      <c r="B896" s="411">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1">
        <v>28</v>
      </c>
      <c r="B897" s="411">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1">
        <v>29</v>
      </c>
      <c r="B898" s="411">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1">
        <v>30</v>
      </c>
      <c r="B899" s="411">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30" customHeight="1" x14ac:dyDescent="0.15">
      <c r="A902" s="350"/>
      <c r="B902" s="350"/>
      <c r="C902" s="350" t="s">
        <v>26</v>
      </c>
      <c r="D902" s="350"/>
      <c r="E902" s="350"/>
      <c r="F902" s="350"/>
      <c r="G902" s="350"/>
      <c r="H902" s="350"/>
      <c r="I902" s="350"/>
      <c r="J902" s="278" t="s">
        <v>417</v>
      </c>
      <c r="K902" s="102"/>
      <c r="L902" s="102"/>
      <c r="M902" s="102"/>
      <c r="N902" s="102"/>
      <c r="O902" s="102"/>
      <c r="P902" s="351" t="s">
        <v>365</v>
      </c>
      <c r="Q902" s="351"/>
      <c r="R902" s="351"/>
      <c r="S902" s="351"/>
      <c r="T902" s="351"/>
      <c r="U902" s="351"/>
      <c r="V902" s="351"/>
      <c r="W902" s="351"/>
      <c r="X902" s="351"/>
      <c r="Y902" s="348" t="s">
        <v>415</v>
      </c>
      <c r="Z902" s="349"/>
      <c r="AA902" s="349"/>
      <c r="AB902" s="349"/>
      <c r="AC902" s="278" t="s">
        <v>456</v>
      </c>
      <c r="AD902" s="278"/>
      <c r="AE902" s="278"/>
      <c r="AF902" s="278"/>
      <c r="AG902" s="278"/>
      <c r="AH902" s="348" t="s">
        <v>481</v>
      </c>
      <c r="AI902" s="350"/>
      <c r="AJ902" s="350"/>
      <c r="AK902" s="350"/>
      <c r="AL902" s="350" t="s">
        <v>21</v>
      </c>
      <c r="AM902" s="350"/>
      <c r="AN902" s="350"/>
      <c r="AO902" s="429"/>
      <c r="AP902" s="430" t="s">
        <v>418</v>
      </c>
      <c r="AQ902" s="430"/>
      <c r="AR902" s="430"/>
      <c r="AS902" s="430"/>
      <c r="AT902" s="430"/>
      <c r="AU902" s="430"/>
      <c r="AV902" s="430"/>
      <c r="AW902" s="430"/>
      <c r="AX902" s="430"/>
    </row>
    <row r="903" spans="1:50" ht="30" customHeight="1" x14ac:dyDescent="0.15">
      <c r="A903" s="411">
        <v>1</v>
      </c>
      <c r="B903" s="411">
        <v>1</v>
      </c>
      <c r="C903" s="427" t="s">
        <v>664</v>
      </c>
      <c r="D903" s="424"/>
      <c r="E903" s="424"/>
      <c r="F903" s="424"/>
      <c r="G903" s="424"/>
      <c r="H903" s="424"/>
      <c r="I903" s="424"/>
      <c r="J903" s="425">
        <v>5000020062081</v>
      </c>
      <c r="K903" s="426"/>
      <c r="L903" s="426"/>
      <c r="M903" s="426"/>
      <c r="N903" s="426"/>
      <c r="O903" s="426"/>
      <c r="P903" s="318" t="s">
        <v>665</v>
      </c>
      <c r="Q903" s="319"/>
      <c r="R903" s="319"/>
      <c r="S903" s="319"/>
      <c r="T903" s="319"/>
      <c r="U903" s="319"/>
      <c r="V903" s="319"/>
      <c r="W903" s="319"/>
      <c r="X903" s="319"/>
      <c r="Y903" s="320">
        <v>11.8</v>
      </c>
      <c r="Z903" s="321"/>
      <c r="AA903" s="321"/>
      <c r="AB903" s="322"/>
      <c r="AC903" s="332" t="s">
        <v>666</v>
      </c>
      <c r="AD903" s="428"/>
      <c r="AE903" s="428"/>
      <c r="AF903" s="428"/>
      <c r="AG903" s="428"/>
      <c r="AH903" s="330" t="s">
        <v>667</v>
      </c>
      <c r="AI903" s="331"/>
      <c r="AJ903" s="331"/>
      <c r="AK903" s="331"/>
      <c r="AL903" s="327" t="s">
        <v>667</v>
      </c>
      <c r="AM903" s="328"/>
      <c r="AN903" s="328"/>
      <c r="AO903" s="329"/>
      <c r="AP903" s="323" t="s">
        <v>667</v>
      </c>
      <c r="AQ903" s="323"/>
      <c r="AR903" s="323"/>
      <c r="AS903" s="323"/>
      <c r="AT903" s="323"/>
      <c r="AU903" s="323"/>
      <c r="AV903" s="323"/>
      <c r="AW903" s="323"/>
      <c r="AX903" s="323"/>
    </row>
    <row r="904" spans="1:50" ht="30" customHeight="1" x14ac:dyDescent="0.15">
      <c r="A904" s="411">
        <v>2</v>
      </c>
      <c r="B904" s="411">
        <v>1</v>
      </c>
      <c r="C904" s="427" t="s">
        <v>668</v>
      </c>
      <c r="D904" s="424"/>
      <c r="E904" s="424"/>
      <c r="F904" s="424"/>
      <c r="G904" s="424"/>
      <c r="H904" s="424"/>
      <c r="I904" s="424"/>
      <c r="J904" s="425">
        <v>8000020272132</v>
      </c>
      <c r="K904" s="426"/>
      <c r="L904" s="426"/>
      <c r="M904" s="426"/>
      <c r="N904" s="426"/>
      <c r="O904" s="426"/>
      <c r="P904" s="318" t="s">
        <v>665</v>
      </c>
      <c r="Q904" s="319"/>
      <c r="R904" s="319"/>
      <c r="S904" s="319"/>
      <c r="T904" s="319"/>
      <c r="U904" s="319"/>
      <c r="V904" s="319"/>
      <c r="W904" s="319"/>
      <c r="X904" s="319"/>
      <c r="Y904" s="320">
        <v>9.8000000000000007</v>
      </c>
      <c r="Z904" s="321"/>
      <c r="AA904" s="321"/>
      <c r="AB904" s="322"/>
      <c r="AC904" s="332" t="s">
        <v>666</v>
      </c>
      <c r="AD904" s="332"/>
      <c r="AE904" s="332"/>
      <c r="AF904" s="332"/>
      <c r="AG904" s="332"/>
      <c r="AH904" s="330" t="s">
        <v>667</v>
      </c>
      <c r="AI904" s="331"/>
      <c r="AJ904" s="331"/>
      <c r="AK904" s="331"/>
      <c r="AL904" s="327" t="s">
        <v>667</v>
      </c>
      <c r="AM904" s="328"/>
      <c r="AN904" s="328"/>
      <c r="AO904" s="329"/>
      <c r="AP904" s="323" t="s">
        <v>667</v>
      </c>
      <c r="AQ904" s="323"/>
      <c r="AR904" s="323"/>
      <c r="AS904" s="323"/>
      <c r="AT904" s="323"/>
      <c r="AU904" s="323"/>
      <c r="AV904" s="323"/>
      <c r="AW904" s="323"/>
      <c r="AX904" s="323"/>
    </row>
    <row r="905" spans="1:50" ht="30" customHeight="1" x14ac:dyDescent="0.15">
      <c r="A905" s="411">
        <v>3</v>
      </c>
      <c r="B905" s="411">
        <v>1</v>
      </c>
      <c r="C905" s="427" t="s">
        <v>669</v>
      </c>
      <c r="D905" s="424"/>
      <c r="E905" s="424"/>
      <c r="F905" s="424"/>
      <c r="G905" s="424"/>
      <c r="H905" s="424"/>
      <c r="I905" s="424"/>
      <c r="J905" s="425">
        <v>9000020312011</v>
      </c>
      <c r="K905" s="426"/>
      <c r="L905" s="426"/>
      <c r="M905" s="426"/>
      <c r="N905" s="426"/>
      <c r="O905" s="426"/>
      <c r="P905" s="318" t="s">
        <v>665</v>
      </c>
      <c r="Q905" s="319"/>
      <c r="R905" s="319"/>
      <c r="S905" s="319"/>
      <c r="T905" s="319"/>
      <c r="U905" s="319"/>
      <c r="V905" s="319"/>
      <c r="W905" s="319"/>
      <c r="X905" s="319"/>
      <c r="Y905" s="320">
        <v>7.7</v>
      </c>
      <c r="Z905" s="321"/>
      <c r="AA905" s="321"/>
      <c r="AB905" s="322"/>
      <c r="AC905" s="332" t="s">
        <v>666</v>
      </c>
      <c r="AD905" s="332"/>
      <c r="AE905" s="332"/>
      <c r="AF905" s="332"/>
      <c r="AG905" s="332"/>
      <c r="AH905" s="330" t="s">
        <v>667</v>
      </c>
      <c r="AI905" s="331"/>
      <c r="AJ905" s="331"/>
      <c r="AK905" s="331"/>
      <c r="AL905" s="327" t="s">
        <v>667</v>
      </c>
      <c r="AM905" s="328"/>
      <c r="AN905" s="328"/>
      <c r="AO905" s="329"/>
      <c r="AP905" s="323" t="s">
        <v>667</v>
      </c>
      <c r="AQ905" s="323"/>
      <c r="AR905" s="323"/>
      <c r="AS905" s="323"/>
      <c r="AT905" s="323"/>
      <c r="AU905" s="323"/>
      <c r="AV905" s="323"/>
      <c r="AW905" s="323"/>
      <c r="AX905" s="323"/>
    </row>
    <row r="906" spans="1:50" ht="30" customHeight="1" x14ac:dyDescent="0.15">
      <c r="A906" s="411">
        <v>4</v>
      </c>
      <c r="B906" s="411">
        <v>1</v>
      </c>
      <c r="C906" s="427" t="s">
        <v>670</v>
      </c>
      <c r="D906" s="424"/>
      <c r="E906" s="424"/>
      <c r="F906" s="424"/>
      <c r="G906" s="424"/>
      <c r="H906" s="424"/>
      <c r="I906" s="424"/>
      <c r="J906" s="425">
        <v>2000020073032</v>
      </c>
      <c r="K906" s="426"/>
      <c r="L906" s="426"/>
      <c r="M906" s="426"/>
      <c r="N906" s="426"/>
      <c r="O906" s="426"/>
      <c r="P906" s="318" t="s">
        <v>665</v>
      </c>
      <c r="Q906" s="319"/>
      <c r="R906" s="319"/>
      <c r="S906" s="319"/>
      <c r="T906" s="319"/>
      <c r="U906" s="319"/>
      <c r="V906" s="319"/>
      <c r="W906" s="319"/>
      <c r="X906" s="319"/>
      <c r="Y906" s="320">
        <v>7.7</v>
      </c>
      <c r="Z906" s="321"/>
      <c r="AA906" s="321"/>
      <c r="AB906" s="322"/>
      <c r="AC906" s="332" t="s">
        <v>666</v>
      </c>
      <c r="AD906" s="332"/>
      <c r="AE906" s="332"/>
      <c r="AF906" s="332"/>
      <c r="AG906" s="332"/>
      <c r="AH906" s="330" t="s">
        <v>667</v>
      </c>
      <c r="AI906" s="331"/>
      <c r="AJ906" s="331"/>
      <c r="AK906" s="331"/>
      <c r="AL906" s="327" t="s">
        <v>667</v>
      </c>
      <c r="AM906" s="328"/>
      <c r="AN906" s="328"/>
      <c r="AO906" s="329"/>
      <c r="AP906" s="323" t="s">
        <v>667</v>
      </c>
      <c r="AQ906" s="323"/>
      <c r="AR906" s="323"/>
      <c r="AS906" s="323"/>
      <c r="AT906" s="323"/>
      <c r="AU906" s="323"/>
      <c r="AV906" s="323"/>
      <c r="AW906" s="323"/>
      <c r="AX906" s="323"/>
    </row>
    <row r="907" spans="1:50" ht="30" customHeight="1" x14ac:dyDescent="0.15">
      <c r="A907" s="411">
        <v>5</v>
      </c>
      <c r="B907" s="411">
        <v>1</v>
      </c>
      <c r="C907" s="427" t="s">
        <v>671</v>
      </c>
      <c r="D907" s="424"/>
      <c r="E907" s="424"/>
      <c r="F907" s="424"/>
      <c r="G907" s="424"/>
      <c r="H907" s="424"/>
      <c r="I907" s="424"/>
      <c r="J907" s="425">
        <v>9000020432024</v>
      </c>
      <c r="K907" s="426"/>
      <c r="L907" s="426"/>
      <c r="M907" s="426"/>
      <c r="N907" s="426"/>
      <c r="O907" s="426"/>
      <c r="P907" s="318" t="s">
        <v>665</v>
      </c>
      <c r="Q907" s="319"/>
      <c r="R907" s="319"/>
      <c r="S907" s="319"/>
      <c r="T907" s="319"/>
      <c r="U907" s="319"/>
      <c r="V907" s="319"/>
      <c r="W907" s="319"/>
      <c r="X907" s="319"/>
      <c r="Y907" s="320">
        <v>6.9</v>
      </c>
      <c r="Z907" s="321"/>
      <c r="AA907" s="321"/>
      <c r="AB907" s="322"/>
      <c r="AC907" s="324" t="s">
        <v>666</v>
      </c>
      <c r="AD907" s="324"/>
      <c r="AE907" s="324"/>
      <c r="AF907" s="324"/>
      <c r="AG907" s="324"/>
      <c r="AH907" s="330" t="s">
        <v>667</v>
      </c>
      <c r="AI907" s="331"/>
      <c r="AJ907" s="331"/>
      <c r="AK907" s="331"/>
      <c r="AL907" s="327" t="s">
        <v>667</v>
      </c>
      <c r="AM907" s="328"/>
      <c r="AN907" s="328"/>
      <c r="AO907" s="329"/>
      <c r="AP907" s="323" t="s">
        <v>667</v>
      </c>
      <c r="AQ907" s="323"/>
      <c r="AR907" s="323"/>
      <c r="AS907" s="323"/>
      <c r="AT907" s="323"/>
      <c r="AU907" s="323"/>
      <c r="AV907" s="323"/>
      <c r="AW907" s="323"/>
      <c r="AX907" s="323"/>
    </row>
    <row r="908" spans="1:50" ht="30" customHeight="1" x14ac:dyDescent="0.15">
      <c r="A908" s="411">
        <v>6</v>
      </c>
      <c r="B908" s="411">
        <v>1</v>
      </c>
      <c r="C908" s="427" t="s">
        <v>672</v>
      </c>
      <c r="D908" s="424"/>
      <c r="E908" s="424"/>
      <c r="F908" s="424"/>
      <c r="G908" s="424"/>
      <c r="H908" s="424"/>
      <c r="I908" s="424"/>
      <c r="J908" s="425">
        <v>6000020074811</v>
      </c>
      <c r="K908" s="426"/>
      <c r="L908" s="426"/>
      <c r="M908" s="426"/>
      <c r="N908" s="426"/>
      <c r="O908" s="426"/>
      <c r="P908" s="318" t="s">
        <v>665</v>
      </c>
      <c r="Q908" s="319"/>
      <c r="R908" s="319"/>
      <c r="S908" s="319"/>
      <c r="T908" s="319"/>
      <c r="U908" s="319"/>
      <c r="V908" s="319"/>
      <c r="W908" s="319"/>
      <c r="X908" s="319"/>
      <c r="Y908" s="320">
        <v>6.8</v>
      </c>
      <c r="Z908" s="321"/>
      <c r="AA908" s="321"/>
      <c r="AB908" s="322"/>
      <c r="AC908" s="324" t="s">
        <v>666</v>
      </c>
      <c r="AD908" s="324"/>
      <c r="AE908" s="324"/>
      <c r="AF908" s="324"/>
      <c r="AG908" s="324"/>
      <c r="AH908" s="330" t="s">
        <v>667</v>
      </c>
      <c r="AI908" s="331"/>
      <c r="AJ908" s="331"/>
      <c r="AK908" s="331"/>
      <c r="AL908" s="327" t="s">
        <v>667</v>
      </c>
      <c r="AM908" s="328"/>
      <c r="AN908" s="328"/>
      <c r="AO908" s="329"/>
      <c r="AP908" s="323" t="s">
        <v>667</v>
      </c>
      <c r="AQ908" s="323"/>
      <c r="AR908" s="323"/>
      <c r="AS908" s="323"/>
      <c r="AT908" s="323"/>
      <c r="AU908" s="323"/>
      <c r="AV908" s="323"/>
      <c r="AW908" s="323"/>
      <c r="AX908" s="323"/>
    </row>
    <row r="909" spans="1:50" ht="30" customHeight="1" x14ac:dyDescent="0.15">
      <c r="A909" s="411">
        <v>7</v>
      </c>
      <c r="B909" s="411">
        <v>1</v>
      </c>
      <c r="C909" s="427" t="s">
        <v>673</v>
      </c>
      <c r="D909" s="424"/>
      <c r="E909" s="424"/>
      <c r="F909" s="424"/>
      <c r="G909" s="424"/>
      <c r="H909" s="424"/>
      <c r="I909" s="424"/>
      <c r="J909" s="425">
        <v>9000020011002</v>
      </c>
      <c r="K909" s="426"/>
      <c r="L909" s="426"/>
      <c r="M909" s="426"/>
      <c r="N909" s="426"/>
      <c r="O909" s="426"/>
      <c r="P909" s="318" t="s">
        <v>665</v>
      </c>
      <c r="Q909" s="319"/>
      <c r="R909" s="319"/>
      <c r="S909" s="319"/>
      <c r="T909" s="319"/>
      <c r="U909" s="319"/>
      <c r="V909" s="319"/>
      <c r="W909" s="319"/>
      <c r="X909" s="319"/>
      <c r="Y909" s="320">
        <v>6.8</v>
      </c>
      <c r="Z909" s="321"/>
      <c r="AA909" s="321"/>
      <c r="AB909" s="322"/>
      <c r="AC909" s="324" t="s">
        <v>666</v>
      </c>
      <c r="AD909" s="324"/>
      <c r="AE909" s="324"/>
      <c r="AF909" s="324"/>
      <c r="AG909" s="324"/>
      <c r="AH909" s="330" t="s">
        <v>667</v>
      </c>
      <c r="AI909" s="331"/>
      <c r="AJ909" s="331"/>
      <c r="AK909" s="331"/>
      <c r="AL909" s="327" t="s">
        <v>667</v>
      </c>
      <c r="AM909" s="328"/>
      <c r="AN909" s="328"/>
      <c r="AO909" s="329"/>
      <c r="AP909" s="323" t="s">
        <v>667</v>
      </c>
      <c r="AQ909" s="323"/>
      <c r="AR909" s="323"/>
      <c r="AS909" s="323"/>
      <c r="AT909" s="323"/>
      <c r="AU909" s="323"/>
      <c r="AV909" s="323"/>
      <c r="AW909" s="323"/>
      <c r="AX909" s="323"/>
    </row>
    <row r="910" spans="1:50" ht="30" customHeight="1" x14ac:dyDescent="0.15">
      <c r="A910" s="411">
        <v>8</v>
      </c>
      <c r="B910" s="411">
        <v>1</v>
      </c>
      <c r="C910" s="427" t="s">
        <v>674</v>
      </c>
      <c r="D910" s="424"/>
      <c r="E910" s="424"/>
      <c r="F910" s="424"/>
      <c r="G910" s="424"/>
      <c r="H910" s="424"/>
      <c r="I910" s="424"/>
      <c r="J910" s="425">
        <v>2000020272311</v>
      </c>
      <c r="K910" s="426"/>
      <c r="L910" s="426"/>
      <c r="M910" s="426"/>
      <c r="N910" s="426"/>
      <c r="O910" s="426"/>
      <c r="P910" s="318" t="s">
        <v>665</v>
      </c>
      <c r="Q910" s="319"/>
      <c r="R910" s="319"/>
      <c r="S910" s="319"/>
      <c r="T910" s="319"/>
      <c r="U910" s="319"/>
      <c r="V910" s="319"/>
      <c r="W910" s="319"/>
      <c r="X910" s="319"/>
      <c r="Y910" s="320">
        <v>5.7</v>
      </c>
      <c r="Z910" s="321"/>
      <c r="AA910" s="321"/>
      <c r="AB910" s="322"/>
      <c r="AC910" s="324" t="s">
        <v>666</v>
      </c>
      <c r="AD910" s="324"/>
      <c r="AE910" s="324"/>
      <c r="AF910" s="324"/>
      <c r="AG910" s="324"/>
      <c r="AH910" s="330" t="s">
        <v>667</v>
      </c>
      <c r="AI910" s="331"/>
      <c r="AJ910" s="331"/>
      <c r="AK910" s="331"/>
      <c r="AL910" s="327" t="s">
        <v>667</v>
      </c>
      <c r="AM910" s="328"/>
      <c r="AN910" s="328"/>
      <c r="AO910" s="329"/>
      <c r="AP910" s="323" t="s">
        <v>667</v>
      </c>
      <c r="AQ910" s="323"/>
      <c r="AR910" s="323"/>
      <c r="AS910" s="323"/>
      <c r="AT910" s="323"/>
      <c r="AU910" s="323"/>
      <c r="AV910" s="323"/>
      <c r="AW910" s="323"/>
      <c r="AX910" s="323"/>
    </row>
    <row r="911" spans="1:50" ht="30" customHeight="1" x14ac:dyDescent="0.15">
      <c r="A911" s="411">
        <v>9</v>
      </c>
      <c r="B911" s="411">
        <v>1</v>
      </c>
      <c r="C911" s="427" t="s">
        <v>675</v>
      </c>
      <c r="D911" s="424"/>
      <c r="E911" s="424"/>
      <c r="F911" s="424"/>
      <c r="G911" s="424"/>
      <c r="H911" s="424"/>
      <c r="I911" s="424"/>
      <c r="J911" s="425">
        <v>8000020422100</v>
      </c>
      <c r="K911" s="426"/>
      <c r="L911" s="426"/>
      <c r="M911" s="426"/>
      <c r="N911" s="426"/>
      <c r="O911" s="426"/>
      <c r="P911" s="318" t="s">
        <v>665</v>
      </c>
      <c r="Q911" s="319"/>
      <c r="R911" s="319"/>
      <c r="S911" s="319"/>
      <c r="T911" s="319"/>
      <c r="U911" s="319"/>
      <c r="V911" s="319"/>
      <c r="W911" s="319"/>
      <c r="X911" s="319"/>
      <c r="Y911" s="320">
        <v>5.5</v>
      </c>
      <c r="Z911" s="321"/>
      <c r="AA911" s="321"/>
      <c r="AB911" s="322"/>
      <c r="AC911" s="324" t="s">
        <v>666</v>
      </c>
      <c r="AD911" s="324"/>
      <c r="AE911" s="324"/>
      <c r="AF911" s="324"/>
      <c r="AG911" s="324"/>
      <c r="AH911" s="330" t="s">
        <v>667</v>
      </c>
      <c r="AI911" s="331"/>
      <c r="AJ911" s="331"/>
      <c r="AK911" s="331"/>
      <c r="AL911" s="327" t="s">
        <v>667</v>
      </c>
      <c r="AM911" s="328"/>
      <c r="AN911" s="328"/>
      <c r="AO911" s="329"/>
      <c r="AP911" s="323" t="s">
        <v>667</v>
      </c>
      <c r="AQ911" s="323"/>
      <c r="AR911" s="323"/>
      <c r="AS911" s="323"/>
      <c r="AT911" s="323"/>
      <c r="AU911" s="323"/>
      <c r="AV911" s="323"/>
      <c r="AW911" s="323"/>
      <c r="AX911" s="323"/>
    </row>
    <row r="912" spans="1:50" ht="30" customHeight="1" x14ac:dyDescent="0.15">
      <c r="A912" s="411">
        <v>10</v>
      </c>
      <c r="B912" s="411">
        <v>1</v>
      </c>
      <c r="C912" s="427" t="s">
        <v>676</v>
      </c>
      <c r="D912" s="424"/>
      <c r="E912" s="424"/>
      <c r="F912" s="424"/>
      <c r="G912" s="424"/>
      <c r="H912" s="424"/>
      <c r="I912" s="424"/>
      <c r="J912" s="425">
        <v>2000020352039</v>
      </c>
      <c r="K912" s="426"/>
      <c r="L912" s="426"/>
      <c r="M912" s="426"/>
      <c r="N912" s="426"/>
      <c r="O912" s="426"/>
      <c r="P912" s="318" t="s">
        <v>665</v>
      </c>
      <c r="Q912" s="319"/>
      <c r="R912" s="319"/>
      <c r="S912" s="319"/>
      <c r="T912" s="319"/>
      <c r="U912" s="319"/>
      <c r="V912" s="319"/>
      <c r="W912" s="319"/>
      <c r="X912" s="319"/>
      <c r="Y912" s="320">
        <v>5.3</v>
      </c>
      <c r="Z912" s="321"/>
      <c r="AA912" s="321"/>
      <c r="AB912" s="322"/>
      <c r="AC912" s="324" t="s">
        <v>666</v>
      </c>
      <c r="AD912" s="324"/>
      <c r="AE912" s="324"/>
      <c r="AF912" s="324"/>
      <c r="AG912" s="324"/>
      <c r="AH912" s="330" t="s">
        <v>667</v>
      </c>
      <c r="AI912" s="331"/>
      <c r="AJ912" s="331"/>
      <c r="AK912" s="331"/>
      <c r="AL912" s="327" t="s">
        <v>667</v>
      </c>
      <c r="AM912" s="328"/>
      <c r="AN912" s="328"/>
      <c r="AO912" s="329"/>
      <c r="AP912" s="323" t="s">
        <v>667</v>
      </c>
      <c r="AQ912" s="323"/>
      <c r="AR912" s="323"/>
      <c r="AS912" s="323"/>
      <c r="AT912" s="323"/>
      <c r="AU912" s="323"/>
      <c r="AV912" s="323"/>
      <c r="AW912" s="323"/>
      <c r="AX912" s="323"/>
    </row>
    <row r="913" spans="1:50" ht="30" hidden="1" customHeight="1" x14ac:dyDescent="0.15">
      <c r="A913" s="411">
        <v>11</v>
      </c>
      <c r="B913" s="411">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1">
        <v>12</v>
      </c>
      <c r="B914" s="411">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1">
        <v>13</v>
      </c>
      <c r="B915" s="411">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1">
        <v>14</v>
      </c>
      <c r="B916" s="411">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1">
        <v>15</v>
      </c>
      <c r="B917" s="411">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1">
        <v>16</v>
      </c>
      <c r="B918" s="411">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1">
        <v>17</v>
      </c>
      <c r="B919" s="411">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1">
        <v>18</v>
      </c>
      <c r="B920" s="411">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1">
        <v>19</v>
      </c>
      <c r="B921" s="411">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1">
        <v>20</v>
      </c>
      <c r="B922" s="411">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1">
        <v>21</v>
      </c>
      <c r="B923" s="411">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1">
        <v>22</v>
      </c>
      <c r="B924" s="411">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1">
        <v>23</v>
      </c>
      <c r="B925" s="411">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1">
        <v>24</v>
      </c>
      <c r="B926" s="411">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1">
        <v>25</v>
      </c>
      <c r="B927" s="411">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1">
        <v>26</v>
      </c>
      <c r="B928" s="411">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1">
        <v>27</v>
      </c>
      <c r="B929" s="411">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1">
        <v>28</v>
      </c>
      <c r="B930" s="411">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1">
        <v>29</v>
      </c>
      <c r="B931" s="411">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1">
        <v>30</v>
      </c>
      <c r="B932" s="411">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30" customHeight="1" x14ac:dyDescent="0.15">
      <c r="A935" s="350"/>
      <c r="B935" s="350"/>
      <c r="C935" s="350" t="s">
        <v>26</v>
      </c>
      <c r="D935" s="350"/>
      <c r="E935" s="350"/>
      <c r="F935" s="350"/>
      <c r="G935" s="350"/>
      <c r="H935" s="350"/>
      <c r="I935" s="350"/>
      <c r="J935" s="278" t="s">
        <v>417</v>
      </c>
      <c r="K935" s="102"/>
      <c r="L935" s="102"/>
      <c r="M935" s="102"/>
      <c r="N935" s="102"/>
      <c r="O935" s="102"/>
      <c r="P935" s="351" t="s">
        <v>365</v>
      </c>
      <c r="Q935" s="351"/>
      <c r="R935" s="351"/>
      <c r="S935" s="351"/>
      <c r="T935" s="351"/>
      <c r="U935" s="351"/>
      <c r="V935" s="351"/>
      <c r="W935" s="351"/>
      <c r="X935" s="351"/>
      <c r="Y935" s="348" t="s">
        <v>415</v>
      </c>
      <c r="Z935" s="349"/>
      <c r="AA935" s="349"/>
      <c r="AB935" s="349"/>
      <c r="AC935" s="278" t="s">
        <v>456</v>
      </c>
      <c r="AD935" s="278"/>
      <c r="AE935" s="278"/>
      <c r="AF935" s="278"/>
      <c r="AG935" s="278"/>
      <c r="AH935" s="348" t="s">
        <v>481</v>
      </c>
      <c r="AI935" s="350"/>
      <c r="AJ935" s="350"/>
      <c r="AK935" s="350"/>
      <c r="AL935" s="350" t="s">
        <v>21</v>
      </c>
      <c r="AM935" s="350"/>
      <c r="AN935" s="350"/>
      <c r="AO935" s="429"/>
      <c r="AP935" s="430" t="s">
        <v>418</v>
      </c>
      <c r="AQ935" s="430"/>
      <c r="AR935" s="430"/>
      <c r="AS935" s="430"/>
      <c r="AT935" s="430"/>
      <c r="AU935" s="430"/>
      <c r="AV935" s="430"/>
      <c r="AW935" s="430"/>
      <c r="AX935" s="430"/>
    </row>
    <row r="936" spans="1:50" ht="43.5" customHeight="1" x14ac:dyDescent="0.15">
      <c r="A936" s="411">
        <v>1</v>
      </c>
      <c r="B936" s="411">
        <v>1</v>
      </c>
      <c r="C936" s="427" t="s">
        <v>823</v>
      </c>
      <c r="D936" s="424"/>
      <c r="E936" s="424"/>
      <c r="F936" s="424"/>
      <c r="G936" s="424"/>
      <c r="H936" s="424"/>
      <c r="I936" s="424"/>
      <c r="J936" s="425" t="s">
        <v>554</v>
      </c>
      <c r="K936" s="426"/>
      <c r="L936" s="426"/>
      <c r="M936" s="426"/>
      <c r="N936" s="426"/>
      <c r="O936" s="426"/>
      <c r="P936" s="318" t="s">
        <v>824</v>
      </c>
      <c r="Q936" s="319"/>
      <c r="R936" s="319"/>
      <c r="S936" s="319"/>
      <c r="T936" s="319"/>
      <c r="U936" s="319"/>
      <c r="V936" s="319"/>
      <c r="W936" s="319"/>
      <c r="X936" s="319"/>
      <c r="Y936" s="320">
        <v>44.627000000000002</v>
      </c>
      <c r="Z936" s="321"/>
      <c r="AA936" s="321"/>
      <c r="AB936" s="322"/>
      <c r="AC936" s="332" t="s">
        <v>666</v>
      </c>
      <c r="AD936" s="428"/>
      <c r="AE936" s="428"/>
      <c r="AF936" s="428"/>
      <c r="AG936" s="428"/>
      <c r="AH936" s="330" t="s">
        <v>554</v>
      </c>
      <c r="AI936" s="331"/>
      <c r="AJ936" s="331"/>
      <c r="AK936" s="331"/>
      <c r="AL936" s="327" t="s">
        <v>554</v>
      </c>
      <c r="AM936" s="328"/>
      <c r="AN936" s="328"/>
      <c r="AO936" s="329"/>
      <c r="AP936" s="323" t="s">
        <v>554</v>
      </c>
      <c r="AQ936" s="323"/>
      <c r="AR936" s="323"/>
      <c r="AS936" s="323"/>
      <c r="AT936" s="323"/>
      <c r="AU936" s="323"/>
      <c r="AV936" s="323"/>
      <c r="AW936" s="323"/>
      <c r="AX936" s="323"/>
    </row>
    <row r="937" spans="1:50" ht="30" customHeight="1" x14ac:dyDescent="0.15">
      <c r="A937" s="411">
        <v>2</v>
      </c>
      <c r="B937" s="411">
        <v>1</v>
      </c>
      <c r="C937" s="427" t="s">
        <v>825</v>
      </c>
      <c r="D937" s="424"/>
      <c r="E937" s="424"/>
      <c r="F937" s="424"/>
      <c r="G937" s="424"/>
      <c r="H937" s="424"/>
      <c r="I937" s="424"/>
      <c r="J937" s="425" t="s">
        <v>554</v>
      </c>
      <c r="K937" s="426"/>
      <c r="L937" s="426"/>
      <c r="M937" s="426"/>
      <c r="N937" s="426"/>
      <c r="O937" s="426"/>
      <c r="P937" s="318" t="s">
        <v>826</v>
      </c>
      <c r="Q937" s="319"/>
      <c r="R937" s="319"/>
      <c r="S937" s="319"/>
      <c r="T937" s="319"/>
      <c r="U937" s="319"/>
      <c r="V937" s="319"/>
      <c r="W937" s="319"/>
      <c r="X937" s="319"/>
      <c r="Y937" s="320">
        <v>44.4</v>
      </c>
      <c r="Z937" s="321"/>
      <c r="AA937" s="321"/>
      <c r="AB937" s="322"/>
      <c r="AC937" s="332" t="s">
        <v>666</v>
      </c>
      <c r="AD937" s="332"/>
      <c r="AE937" s="332"/>
      <c r="AF937" s="332"/>
      <c r="AG937" s="332"/>
      <c r="AH937" s="330" t="s">
        <v>554</v>
      </c>
      <c r="AI937" s="331"/>
      <c r="AJ937" s="331"/>
      <c r="AK937" s="331"/>
      <c r="AL937" s="327" t="s">
        <v>554</v>
      </c>
      <c r="AM937" s="328"/>
      <c r="AN937" s="328"/>
      <c r="AO937" s="329"/>
      <c r="AP937" s="323" t="s">
        <v>554</v>
      </c>
      <c r="AQ937" s="323"/>
      <c r="AR937" s="323"/>
      <c r="AS937" s="323"/>
      <c r="AT937" s="323"/>
      <c r="AU937" s="323"/>
      <c r="AV937" s="323"/>
      <c r="AW937" s="323"/>
      <c r="AX937" s="323"/>
    </row>
    <row r="938" spans="1:50" ht="30" customHeight="1" x14ac:dyDescent="0.15">
      <c r="A938" s="411">
        <v>3</v>
      </c>
      <c r="B938" s="411">
        <v>1</v>
      </c>
      <c r="C938" s="427" t="s">
        <v>827</v>
      </c>
      <c r="D938" s="424"/>
      <c r="E938" s="424"/>
      <c r="F938" s="424"/>
      <c r="G938" s="424"/>
      <c r="H938" s="424"/>
      <c r="I938" s="424"/>
      <c r="J938" s="425" t="s">
        <v>554</v>
      </c>
      <c r="K938" s="426"/>
      <c r="L938" s="426"/>
      <c r="M938" s="426"/>
      <c r="N938" s="426"/>
      <c r="O938" s="426"/>
      <c r="P938" s="318" t="s">
        <v>828</v>
      </c>
      <c r="Q938" s="319"/>
      <c r="R938" s="319"/>
      <c r="S938" s="319"/>
      <c r="T938" s="319"/>
      <c r="U938" s="319"/>
      <c r="V938" s="319"/>
      <c r="W938" s="319"/>
      <c r="X938" s="319"/>
      <c r="Y938" s="320">
        <v>43.9</v>
      </c>
      <c r="Z938" s="321"/>
      <c r="AA938" s="321"/>
      <c r="AB938" s="322"/>
      <c r="AC938" s="332" t="s">
        <v>666</v>
      </c>
      <c r="AD938" s="332"/>
      <c r="AE938" s="332"/>
      <c r="AF938" s="332"/>
      <c r="AG938" s="332"/>
      <c r="AH938" s="325" t="s">
        <v>554</v>
      </c>
      <c r="AI938" s="326"/>
      <c r="AJ938" s="326"/>
      <c r="AK938" s="326"/>
      <c r="AL938" s="327" t="s">
        <v>554</v>
      </c>
      <c r="AM938" s="328"/>
      <c r="AN938" s="328"/>
      <c r="AO938" s="329"/>
      <c r="AP938" s="323" t="s">
        <v>554</v>
      </c>
      <c r="AQ938" s="323"/>
      <c r="AR938" s="323"/>
      <c r="AS938" s="323"/>
      <c r="AT938" s="323"/>
      <c r="AU938" s="323"/>
      <c r="AV938" s="323"/>
      <c r="AW938" s="323"/>
      <c r="AX938" s="323"/>
    </row>
    <row r="939" spans="1:50" ht="44.25" customHeight="1" x14ac:dyDescent="0.15">
      <c r="A939" s="411">
        <v>4</v>
      </c>
      <c r="B939" s="411">
        <v>1</v>
      </c>
      <c r="C939" s="427" t="s">
        <v>829</v>
      </c>
      <c r="D939" s="424"/>
      <c r="E939" s="424"/>
      <c r="F939" s="424"/>
      <c r="G939" s="424"/>
      <c r="H939" s="424"/>
      <c r="I939" s="424"/>
      <c r="J939" s="425" t="s">
        <v>554</v>
      </c>
      <c r="K939" s="426"/>
      <c r="L939" s="426"/>
      <c r="M939" s="426"/>
      <c r="N939" s="426"/>
      <c r="O939" s="426"/>
      <c r="P939" s="318" t="s">
        <v>830</v>
      </c>
      <c r="Q939" s="319"/>
      <c r="R939" s="319"/>
      <c r="S939" s="319"/>
      <c r="T939" s="319"/>
      <c r="U939" s="319"/>
      <c r="V939" s="319"/>
      <c r="W939" s="319"/>
      <c r="X939" s="319"/>
      <c r="Y939" s="320">
        <v>43</v>
      </c>
      <c r="Z939" s="321"/>
      <c r="AA939" s="321"/>
      <c r="AB939" s="322"/>
      <c r="AC939" s="332" t="s">
        <v>666</v>
      </c>
      <c r="AD939" s="332"/>
      <c r="AE939" s="332"/>
      <c r="AF939" s="332"/>
      <c r="AG939" s="332"/>
      <c r="AH939" s="325" t="s">
        <v>554</v>
      </c>
      <c r="AI939" s="326"/>
      <c r="AJ939" s="326"/>
      <c r="AK939" s="326"/>
      <c r="AL939" s="327" t="s">
        <v>554</v>
      </c>
      <c r="AM939" s="328"/>
      <c r="AN939" s="328"/>
      <c r="AO939" s="329"/>
      <c r="AP939" s="323" t="s">
        <v>554</v>
      </c>
      <c r="AQ939" s="323"/>
      <c r="AR939" s="323"/>
      <c r="AS939" s="323"/>
      <c r="AT939" s="323"/>
      <c r="AU939" s="323"/>
      <c r="AV939" s="323"/>
      <c r="AW939" s="323"/>
      <c r="AX939" s="323"/>
    </row>
    <row r="940" spans="1:50" ht="30" customHeight="1" x14ac:dyDescent="0.15">
      <c r="A940" s="411">
        <v>5</v>
      </c>
      <c r="B940" s="411">
        <v>1</v>
      </c>
      <c r="C940" s="427" t="s">
        <v>831</v>
      </c>
      <c r="D940" s="424"/>
      <c r="E940" s="424"/>
      <c r="F940" s="424"/>
      <c r="G940" s="424"/>
      <c r="H940" s="424"/>
      <c r="I940" s="424"/>
      <c r="J940" s="425" t="s">
        <v>554</v>
      </c>
      <c r="K940" s="426"/>
      <c r="L940" s="426"/>
      <c r="M940" s="426"/>
      <c r="N940" s="426"/>
      <c r="O940" s="426"/>
      <c r="P940" s="318" t="s">
        <v>832</v>
      </c>
      <c r="Q940" s="319"/>
      <c r="R940" s="319"/>
      <c r="S940" s="319"/>
      <c r="T940" s="319"/>
      <c r="U940" s="319"/>
      <c r="V940" s="319"/>
      <c r="W940" s="319"/>
      <c r="X940" s="319"/>
      <c r="Y940" s="320">
        <v>43</v>
      </c>
      <c r="Z940" s="321"/>
      <c r="AA940" s="321"/>
      <c r="AB940" s="322"/>
      <c r="AC940" s="324" t="s">
        <v>666</v>
      </c>
      <c r="AD940" s="324"/>
      <c r="AE940" s="324"/>
      <c r="AF940" s="324"/>
      <c r="AG940" s="324"/>
      <c r="AH940" s="325" t="s">
        <v>554</v>
      </c>
      <c r="AI940" s="326"/>
      <c r="AJ940" s="326"/>
      <c r="AK940" s="326"/>
      <c r="AL940" s="327" t="s">
        <v>554</v>
      </c>
      <c r="AM940" s="328"/>
      <c r="AN940" s="328"/>
      <c r="AO940" s="329"/>
      <c r="AP940" s="323" t="s">
        <v>554</v>
      </c>
      <c r="AQ940" s="323"/>
      <c r="AR940" s="323"/>
      <c r="AS940" s="323"/>
      <c r="AT940" s="323"/>
      <c r="AU940" s="323"/>
      <c r="AV940" s="323"/>
      <c r="AW940" s="323"/>
      <c r="AX940" s="323"/>
    </row>
    <row r="941" spans="1:50" ht="30" customHeight="1" x14ac:dyDescent="0.15">
      <c r="A941" s="411">
        <v>6</v>
      </c>
      <c r="B941" s="411">
        <v>1</v>
      </c>
      <c r="C941" s="427" t="s">
        <v>833</v>
      </c>
      <c r="D941" s="424"/>
      <c r="E941" s="424"/>
      <c r="F941" s="424"/>
      <c r="G941" s="424"/>
      <c r="H941" s="424"/>
      <c r="I941" s="424"/>
      <c r="J941" s="425" t="s">
        <v>554</v>
      </c>
      <c r="K941" s="426"/>
      <c r="L941" s="426"/>
      <c r="M941" s="426"/>
      <c r="N941" s="426"/>
      <c r="O941" s="426"/>
      <c r="P941" s="318" t="s">
        <v>834</v>
      </c>
      <c r="Q941" s="319"/>
      <c r="R941" s="319"/>
      <c r="S941" s="319"/>
      <c r="T941" s="319"/>
      <c r="U941" s="319"/>
      <c r="V941" s="319"/>
      <c r="W941" s="319"/>
      <c r="X941" s="319"/>
      <c r="Y941" s="320">
        <v>42.7</v>
      </c>
      <c r="Z941" s="321"/>
      <c r="AA941" s="321"/>
      <c r="AB941" s="322"/>
      <c r="AC941" s="324" t="s">
        <v>666</v>
      </c>
      <c r="AD941" s="324"/>
      <c r="AE941" s="324"/>
      <c r="AF941" s="324"/>
      <c r="AG941" s="324"/>
      <c r="AH941" s="325" t="s">
        <v>554</v>
      </c>
      <c r="AI941" s="326"/>
      <c r="AJ941" s="326"/>
      <c r="AK941" s="326"/>
      <c r="AL941" s="327" t="s">
        <v>554</v>
      </c>
      <c r="AM941" s="328"/>
      <c r="AN941" s="328"/>
      <c r="AO941" s="329"/>
      <c r="AP941" s="323" t="s">
        <v>554</v>
      </c>
      <c r="AQ941" s="323"/>
      <c r="AR941" s="323"/>
      <c r="AS941" s="323"/>
      <c r="AT941" s="323"/>
      <c r="AU941" s="323"/>
      <c r="AV941" s="323"/>
      <c r="AW941" s="323"/>
      <c r="AX941" s="323"/>
    </row>
    <row r="942" spans="1:50" ht="30" customHeight="1" x14ac:dyDescent="0.15">
      <c r="A942" s="411">
        <v>7</v>
      </c>
      <c r="B942" s="411">
        <v>1</v>
      </c>
      <c r="C942" s="427" t="s">
        <v>835</v>
      </c>
      <c r="D942" s="424"/>
      <c r="E942" s="424"/>
      <c r="F942" s="424"/>
      <c r="G942" s="424"/>
      <c r="H942" s="424"/>
      <c r="I942" s="424"/>
      <c r="J942" s="425" t="s">
        <v>554</v>
      </c>
      <c r="K942" s="426"/>
      <c r="L942" s="426"/>
      <c r="M942" s="426"/>
      <c r="N942" s="426"/>
      <c r="O942" s="426"/>
      <c r="P942" s="318" t="s">
        <v>835</v>
      </c>
      <c r="Q942" s="319"/>
      <c r="R942" s="319"/>
      <c r="S942" s="319"/>
      <c r="T942" s="319"/>
      <c r="U942" s="319"/>
      <c r="V942" s="319"/>
      <c r="W942" s="319"/>
      <c r="X942" s="319"/>
      <c r="Y942" s="320">
        <v>42.3</v>
      </c>
      <c r="Z942" s="321"/>
      <c r="AA942" s="321"/>
      <c r="AB942" s="322"/>
      <c r="AC942" s="324" t="s">
        <v>666</v>
      </c>
      <c r="AD942" s="324"/>
      <c r="AE942" s="324"/>
      <c r="AF942" s="324"/>
      <c r="AG942" s="324"/>
      <c r="AH942" s="325" t="s">
        <v>554</v>
      </c>
      <c r="AI942" s="326"/>
      <c r="AJ942" s="326"/>
      <c r="AK942" s="326"/>
      <c r="AL942" s="327" t="s">
        <v>554</v>
      </c>
      <c r="AM942" s="328"/>
      <c r="AN942" s="328"/>
      <c r="AO942" s="329"/>
      <c r="AP942" s="323" t="s">
        <v>554</v>
      </c>
      <c r="AQ942" s="323"/>
      <c r="AR942" s="323"/>
      <c r="AS942" s="323"/>
      <c r="AT942" s="323"/>
      <c r="AU942" s="323"/>
      <c r="AV942" s="323"/>
      <c r="AW942" s="323"/>
      <c r="AX942" s="323"/>
    </row>
    <row r="943" spans="1:50" ht="60.75" customHeight="1" x14ac:dyDescent="0.15">
      <c r="A943" s="411">
        <v>8</v>
      </c>
      <c r="B943" s="411">
        <v>1</v>
      </c>
      <c r="C943" s="427" t="s">
        <v>836</v>
      </c>
      <c r="D943" s="424"/>
      <c r="E943" s="424"/>
      <c r="F943" s="424"/>
      <c r="G943" s="424"/>
      <c r="H943" s="424"/>
      <c r="I943" s="424"/>
      <c r="J943" s="425" t="s">
        <v>554</v>
      </c>
      <c r="K943" s="426"/>
      <c r="L943" s="426"/>
      <c r="M943" s="426"/>
      <c r="N943" s="426"/>
      <c r="O943" s="426"/>
      <c r="P943" s="318" t="s">
        <v>837</v>
      </c>
      <c r="Q943" s="319"/>
      <c r="R943" s="319"/>
      <c r="S943" s="319"/>
      <c r="T943" s="319"/>
      <c r="U943" s="319"/>
      <c r="V943" s="319"/>
      <c r="W943" s="319"/>
      <c r="X943" s="319"/>
      <c r="Y943" s="320">
        <v>41.8</v>
      </c>
      <c r="Z943" s="321"/>
      <c r="AA943" s="321"/>
      <c r="AB943" s="322"/>
      <c r="AC943" s="324" t="s">
        <v>666</v>
      </c>
      <c r="AD943" s="324"/>
      <c r="AE943" s="324"/>
      <c r="AF943" s="324"/>
      <c r="AG943" s="324"/>
      <c r="AH943" s="325" t="s">
        <v>554</v>
      </c>
      <c r="AI943" s="326"/>
      <c r="AJ943" s="326"/>
      <c r="AK943" s="326"/>
      <c r="AL943" s="327" t="s">
        <v>554</v>
      </c>
      <c r="AM943" s="328"/>
      <c r="AN943" s="328"/>
      <c r="AO943" s="329"/>
      <c r="AP943" s="323" t="s">
        <v>554</v>
      </c>
      <c r="AQ943" s="323"/>
      <c r="AR943" s="323"/>
      <c r="AS943" s="323"/>
      <c r="AT943" s="323"/>
      <c r="AU943" s="323"/>
      <c r="AV943" s="323"/>
      <c r="AW943" s="323"/>
      <c r="AX943" s="323"/>
    </row>
    <row r="944" spans="1:50" ht="30" customHeight="1" x14ac:dyDescent="0.15">
      <c r="A944" s="411">
        <v>9</v>
      </c>
      <c r="B944" s="411">
        <v>1</v>
      </c>
      <c r="C944" s="427" t="s">
        <v>838</v>
      </c>
      <c r="D944" s="424"/>
      <c r="E944" s="424"/>
      <c r="F944" s="424"/>
      <c r="G944" s="424"/>
      <c r="H944" s="424"/>
      <c r="I944" s="424"/>
      <c r="J944" s="425" t="s">
        <v>554</v>
      </c>
      <c r="K944" s="426"/>
      <c r="L944" s="426"/>
      <c r="M944" s="426"/>
      <c r="N944" s="426"/>
      <c r="O944" s="426"/>
      <c r="P944" s="318" t="s">
        <v>839</v>
      </c>
      <c r="Q944" s="319"/>
      <c r="R944" s="319"/>
      <c r="S944" s="319"/>
      <c r="T944" s="319"/>
      <c r="U944" s="319"/>
      <c r="V944" s="319"/>
      <c r="W944" s="319"/>
      <c r="X944" s="319"/>
      <c r="Y944" s="320">
        <v>41.7</v>
      </c>
      <c r="Z944" s="321"/>
      <c r="AA944" s="321"/>
      <c r="AB944" s="322"/>
      <c r="AC944" s="324" t="s">
        <v>666</v>
      </c>
      <c r="AD944" s="324"/>
      <c r="AE944" s="324"/>
      <c r="AF944" s="324"/>
      <c r="AG944" s="324"/>
      <c r="AH944" s="325" t="s">
        <v>554</v>
      </c>
      <c r="AI944" s="326"/>
      <c r="AJ944" s="326"/>
      <c r="AK944" s="326"/>
      <c r="AL944" s="327" t="s">
        <v>554</v>
      </c>
      <c r="AM944" s="328"/>
      <c r="AN944" s="328"/>
      <c r="AO944" s="329"/>
      <c r="AP944" s="323" t="s">
        <v>554</v>
      </c>
      <c r="AQ944" s="323"/>
      <c r="AR944" s="323"/>
      <c r="AS944" s="323"/>
      <c r="AT944" s="323"/>
      <c r="AU944" s="323"/>
      <c r="AV944" s="323"/>
      <c r="AW944" s="323"/>
      <c r="AX944" s="323"/>
    </row>
    <row r="945" spans="1:50" ht="46.5" customHeight="1" x14ac:dyDescent="0.15">
      <c r="A945" s="411">
        <v>10</v>
      </c>
      <c r="B945" s="411">
        <v>1</v>
      </c>
      <c r="C945" s="427" t="s">
        <v>840</v>
      </c>
      <c r="D945" s="424"/>
      <c r="E945" s="424"/>
      <c r="F945" s="424"/>
      <c r="G945" s="424"/>
      <c r="H945" s="424"/>
      <c r="I945" s="424"/>
      <c r="J945" s="425" t="s">
        <v>554</v>
      </c>
      <c r="K945" s="426"/>
      <c r="L945" s="426"/>
      <c r="M945" s="426"/>
      <c r="N945" s="426"/>
      <c r="O945" s="426"/>
      <c r="P945" s="318" t="s">
        <v>841</v>
      </c>
      <c r="Q945" s="319"/>
      <c r="R945" s="319"/>
      <c r="S945" s="319"/>
      <c r="T945" s="319"/>
      <c r="U945" s="319"/>
      <c r="V945" s="319"/>
      <c r="W945" s="319"/>
      <c r="X945" s="319"/>
      <c r="Y945" s="320">
        <v>41.6</v>
      </c>
      <c r="Z945" s="321"/>
      <c r="AA945" s="321"/>
      <c r="AB945" s="322"/>
      <c r="AC945" s="324" t="s">
        <v>666</v>
      </c>
      <c r="AD945" s="324"/>
      <c r="AE945" s="324"/>
      <c r="AF945" s="324"/>
      <c r="AG945" s="324"/>
      <c r="AH945" s="325" t="s">
        <v>554</v>
      </c>
      <c r="AI945" s="326"/>
      <c r="AJ945" s="326"/>
      <c r="AK945" s="326"/>
      <c r="AL945" s="327" t="s">
        <v>554</v>
      </c>
      <c r="AM945" s="328"/>
      <c r="AN945" s="328"/>
      <c r="AO945" s="329"/>
      <c r="AP945" s="323" t="s">
        <v>554</v>
      </c>
      <c r="AQ945" s="323"/>
      <c r="AR945" s="323"/>
      <c r="AS945" s="323"/>
      <c r="AT945" s="323"/>
      <c r="AU945" s="323"/>
      <c r="AV945" s="323"/>
      <c r="AW945" s="323"/>
      <c r="AX945" s="323"/>
    </row>
    <row r="946" spans="1:50" ht="30" hidden="1" customHeight="1" x14ac:dyDescent="0.15">
      <c r="A946" s="411">
        <v>11</v>
      </c>
      <c r="B946" s="411">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1">
        <v>12</v>
      </c>
      <c r="B947" s="411">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1">
        <v>13</v>
      </c>
      <c r="B948" s="411">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1">
        <v>14</v>
      </c>
      <c r="B949" s="411">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1">
        <v>15</v>
      </c>
      <c r="B950" s="411">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1">
        <v>16</v>
      </c>
      <c r="B951" s="411">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1">
        <v>17</v>
      </c>
      <c r="B952" s="411">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1">
        <v>18</v>
      </c>
      <c r="B953" s="411">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1">
        <v>19</v>
      </c>
      <c r="B954" s="411">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1">
        <v>20</v>
      </c>
      <c r="B955" s="411">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1">
        <v>21</v>
      </c>
      <c r="B956" s="411">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1">
        <v>22</v>
      </c>
      <c r="B957" s="411">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1">
        <v>23</v>
      </c>
      <c r="B958" s="411">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1">
        <v>24</v>
      </c>
      <c r="B959" s="411">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1">
        <v>25</v>
      </c>
      <c r="B960" s="411">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1">
        <v>26</v>
      </c>
      <c r="B961" s="411">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1">
        <v>27</v>
      </c>
      <c r="B962" s="411">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1">
        <v>28</v>
      </c>
      <c r="B963" s="411">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1">
        <v>29</v>
      </c>
      <c r="B964" s="411">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1">
        <v>30</v>
      </c>
      <c r="B965" s="411">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customHeight="1" x14ac:dyDescent="0.15">
      <c r="A968" s="350"/>
      <c r="B968" s="350"/>
      <c r="C968" s="350" t="s">
        <v>26</v>
      </c>
      <c r="D968" s="350"/>
      <c r="E968" s="350"/>
      <c r="F968" s="350"/>
      <c r="G968" s="350"/>
      <c r="H968" s="350"/>
      <c r="I968" s="350"/>
      <c r="J968" s="278" t="s">
        <v>417</v>
      </c>
      <c r="K968" s="102"/>
      <c r="L968" s="102"/>
      <c r="M968" s="102"/>
      <c r="N968" s="102"/>
      <c r="O968" s="102"/>
      <c r="P968" s="351" t="s">
        <v>365</v>
      </c>
      <c r="Q968" s="351"/>
      <c r="R968" s="351"/>
      <c r="S968" s="351"/>
      <c r="T968" s="351"/>
      <c r="U968" s="351"/>
      <c r="V968" s="351"/>
      <c r="W968" s="351"/>
      <c r="X968" s="351"/>
      <c r="Y968" s="348" t="s">
        <v>415</v>
      </c>
      <c r="Z968" s="349"/>
      <c r="AA968" s="349"/>
      <c r="AB968" s="349"/>
      <c r="AC968" s="278" t="s">
        <v>456</v>
      </c>
      <c r="AD968" s="278"/>
      <c r="AE968" s="278"/>
      <c r="AF968" s="278"/>
      <c r="AG968" s="278"/>
      <c r="AH968" s="348" t="s">
        <v>481</v>
      </c>
      <c r="AI968" s="350"/>
      <c r="AJ968" s="350"/>
      <c r="AK968" s="350"/>
      <c r="AL968" s="350" t="s">
        <v>21</v>
      </c>
      <c r="AM968" s="350"/>
      <c r="AN968" s="350"/>
      <c r="AO968" s="429"/>
      <c r="AP968" s="430" t="s">
        <v>418</v>
      </c>
      <c r="AQ968" s="430"/>
      <c r="AR968" s="430"/>
      <c r="AS968" s="430"/>
      <c r="AT968" s="430"/>
      <c r="AU968" s="430"/>
      <c r="AV968" s="430"/>
      <c r="AW968" s="430"/>
      <c r="AX968" s="430"/>
    </row>
    <row r="969" spans="1:50" ht="62.25" customHeight="1" x14ac:dyDescent="0.15">
      <c r="A969" s="411">
        <v>1</v>
      </c>
      <c r="B969" s="411">
        <v>1</v>
      </c>
      <c r="C969" s="427" t="s">
        <v>721</v>
      </c>
      <c r="D969" s="424"/>
      <c r="E969" s="424"/>
      <c r="F969" s="424"/>
      <c r="G969" s="424"/>
      <c r="H969" s="424"/>
      <c r="I969" s="424"/>
      <c r="J969" s="425" t="s">
        <v>703</v>
      </c>
      <c r="K969" s="426"/>
      <c r="L969" s="426"/>
      <c r="M969" s="426"/>
      <c r="N969" s="426"/>
      <c r="O969" s="426"/>
      <c r="P969" s="318" t="s">
        <v>738</v>
      </c>
      <c r="Q969" s="319"/>
      <c r="R969" s="319"/>
      <c r="S969" s="319"/>
      <c r="T969" s="319"/>
      <c r="U969" s="319"/>
      <c r="V969" s="319"/>
      <c r="W969" s="319"/>
      <c r="X969" s="319"/>
      <c r="Y969" s="320">
        <v>25.6</v>
      </c>
      <c r="Z969" s="321"/>
      <c r="AA969" s="321"/>
      <c r="AB969" s="322"/>
      <c r="AC969" s="332" t="s">
        <v>666</v>
      </c>
      <c r="AD969" s="428"/>
      <c r="AE969" s="428"/>
      <c r="AF969" s="428"/>
      <c r="AG969" s="428"/>
      <c r="AH969" s="330" t="s">
        <v>731</v>
      </c>
      <c r="AI969" s="331"/>
      <c r="AJ969" s="331"/>
      <c r="AK969" s="331"/>
      <c r="AL969" s="327" t="s">
        <v>734</v>
      </c>
      <c r="AM969" s="328"/>
      <c r="AN969" s="328"/>
      <c r="AO969" s="329"/>
      <c r="AP969" s="323" t="s">
        <v>667</v>
      </c>
      <c r="AQ969" s="323"/>
      <c r="AR969" s="323"/>
      <c r="AS969" s="323"/>
      <c r="AT969" s="323"/>
      <c r="AU969" s="323"/>
      <c r="AV969" s="323"/>
      <c r="AW969" s="323"/>
      <c r="AX969" s="323"/>
    </row>
    <row r="970" spans="1:50" ht="75" customHeight="1" x14ac:dyDescent="0.15">
      <c r="A970" s="411">
        <v>2</v>
      </c>
      <c r="B970" s="411">
        <v>1</v>
      </c>
      <c r="C970" s="427" t="s">
        <v>722</v>
      </c>
      <c r="D970" s="424"/>
      <c r="E970" s="424"/>
      <c r="F970" s="424"/>
      <c r="G970" s="424"/>
      <c r="H970" s="424"/>
      <c r="I970" s="424"/>
      <c r="J970" s="425" t="s">
        <v>667</v>
      </c>
      <c r="K970" s="426"/>
      <c r="L970" s="426"/>
      <c r="M970" s="426"/>
      <c r="N970" s="426"/>
      <c r="O970" s="426"/>
      <c r="P970" s="318" t="s">
        <v>741</v>
      </c>
      <c r="Q970" s="319"/>
      <c r="R970" s="319"/>
      <c r="S970" s="319"/>
      <c r="T970" s="319"/>
      <c r="U970" s="319"/>
      <c r="V970" s="319"/>
      <c r="W970" s="319"/>
      <c r="X970" s="319"/>
      <c r="Y970" s="320">
        <v>18.899999999999999</v>
      </c>
      <c r="Z970" s="321"/>
      <c r="AA970" s="321"/>
      <c r="AB970" s="322"/>
      <c r="AC970" s="332" t="s">
        <v>666</v>
      </c>
      <c r="AD970" s="332"/>
      <c r="AE970" s="332"/>
      <c r="AF970" s="332"/>
      <c r="AG970" s="332"/>
      <c r="AH970" s="330" t="s">
        <v>667</v>
      </c>
      <c r="AI970" s="331"/>
      <c r="AJ970" s="331"/>
      <c r="AK970" s="331"/>
      <c r="AL970" s="327" t="s">
        <v>667</v>
      </c>
      <c r="AM970" s="328"/>
      <c r="AN970" s="328"/>
      <c r="AO970" s="329"/>
      <c r="AP970" s="323" t="s">
        <v>667</v>
      </c>
      <c r="AQ970" s="323"/>
      <c r="AR970" s="323"/>
      <c r="AS970" s="323"/>
      <c r="AT970" s="323"/>
      <c r="AU970" s="323"/>
      <c r="AV970" s="323"/>
      <c r="AW970" s="323"/>
      <c r="AX970" s="323"/>
    </row>
    <row r="971" spans="1:50" ht="45" customHeight="1" x14ac:dyDescent="0.15">
      <c r="A971" s="411">
        <v>3</v>
      </c>
      <c r="B971" s="411">
        <v>1</v>
      </c>
      <c r="C971" s="427" t="s">
        <v>723</v>
      </c>
      <c r="D971" s="424"/>
      <c r="E971" s="424"/>
      <c r="F971" s="424"/>
      <c r="G971" s="424"/>
      <c r="H971" s="424"/>
      <c r="I971" s="424"/>
      <c r="J971" s="425" t="s">
        <v>704</v>
      </c>
      <c r="K971" s="426"/>
      <c r="L971" s="426"/>
      <c r="M971" s="426"/>
      <c r="N971" s="426"/>
      <c r="O971" s="426"/>
      <c r="P971" s="318" t="s">
        <v>744</v>
      </c>
      <c r="Q971" s="319"/>
      <c r="R971" s="319"/>
      <c r="S971" s="319"/>
      <c r="T971" s="319"/>
      <c r="U971" s="319"/>
      <c r="V971" s="319"/>
      <c r="W971" s="319"/>
      <c r="X971" s="319"/>
      <c r="Y971" s="320">
        <v>17.899999999999999</v>
      </c>
      <c r="Z971" s="321"/>
      <c r="AA971" s="321"/>
      <c r="AB971" s="322"/>
      <c r="AC971" s="332" t="s">
        <v>666</v>
      </c>
      <c r="AD971" s="332"/>
      <c r="AE971" s="332"/>
      <c r="AF971" s="332"/>
      <c r="AG971" s="332"/>
      <c r="AH971" s="325" t="s">
        <v>704</v>
      </c>
      <c r="AI971" s="326"/>
      <c r="AJ971" s="326"/>
      <c r="AK971" s="326"/>
      <c r="AL971" s="327" t="s">
        <v>704</v>
      </c>
      <c r="AM971" s="328"/>
      <c r="AN971" s="328"/>
      <c r="AO971" s="329"/>
      <c r="AP971" s="323" t="s">
        <v>667</v>
      </c>
      <c r="AQ971" s="323"/>
      <c r="AR971" s="323"/>
      <c r="AS971" s="323"/>
      <c r="AT971" s="323"/>
      <c r="AU971" s="323"/>
      <c r="AV971" s="323"/>
      <c r="AW971" s="323"/>
      <c r="AX971" s="323"/>
    </row>
    <row r="972" spans="1:50" ht="45.75" customHeight="1" x14ac:dyDescent="0.15">
      <c r="A972" s="411">
        <v>4</v>
      </c>
      <c r="B972" s="411">
        <v>1</v>
      </c>
      <c r="C972" s="427" t="s">
        <v>724</v>
      </c>
      <c r="D972" s="424"/>
      <c r="E972" s="424"/>
      <c r="F972" s="424"/>
      <c r="G972" s="424"/>
      <c r="H972" s="424"/>
      <c r="I972" s="424"/>
      <c r="J972" s="425" t="s">
        <v>703</v>
      </c>
      <c r="K972" s="426"/>
      <c r="L972" s="426"/>
      <c r="M972" s="426"/>
      <c r="N972" s="426"/>
      <c r="O972" s="426"/>
      <c r="P972" s="318" t="s">
        <v>739</v>
      </c>
      <c r="Q972" s="319"/>
      <c r="R972" s="319"/>
      <c r="S972" s="319"/>
      <c r="T972" s="319"/>
      <c r="U972" s="319"/>
      <c r="V972" s="319"/>
      <c r="W972" s="319"/>
      <c r="X972" s="319"/>
      <c r="Y972" s="320">
        <v>14.3</v>
      </c>
      <c r="Z972" s="321"/>
      <c r="AA972" s="321"/>
      <c r="AB972" s="322"/>
      <c r="AC972" s="332" t="s">
        <v>666</v>
      </c>
      <c r="AD972" s="332"/>
      <c r="AE972" s="332"/>
      <c r="AF972" s="332"/>
      <c r="AG972" s="332"/>
      <c r="AH972" s="325" t="s">
        <v>667</v>
      </c>
      <c r="AI972" s="326"/>
      <c r="AJ972" s="326"/>
      <c r="AK972" s="326"/>
      <c r="AL972" s="327" t="s">
        <v>703</v>
      </c>
      <c r="AM972" s="328"/>
      <c r="AN972" s="328"/>
      <c r="AO972" s="329"/>
      <c r="AP972" s="323" t="s">
        <v>667</v>
      </c>
      <c r="AQ972" s="323"/>
      <c r="AR972" s="323"/>
      <c r="AS972" s="323"/>
      <c r="AT972" s="323"/>
      <c r="AU972" s="323"/>
      <c r="AV972" s="323"/>
      <c r="AW972" s="323"/>
      <c r="AX972" s="323"/>
    </row>
    <row r="973" spans="1:50" ht="30" customHeight="1" x14ac:dyDescent="0.15">
      <c r="A973" s="411">
        <v>5</v>
      </c>
      <c r="B973" s="411">
        <v>1</v>
      </c>
      <c r="C973" s="427" t="s">
        <v>725</v>
      </c>
      <c r="D973" s="424"/>
      <c r="E973" s="424"/>
      <c r="F973" s="424"/>
      <c r="G973" s="424"/>
      <c r="H973" s="424"/>
      <c r="I973" s="424"/>
      <c r="J973" s="425" t="s">
        <v>703</v>
      </c>
      <c r="K973" s="426"/>
      <c r="L973" s="426"/>
      <c r="M973" s="426"/>
      <c r="N973" s="426"/>
      <c r="O973" s="426"/>
      <c r="P973" s="318" t="s">
        <v>742</v>
      </c>
      <c r="Q973" s="319"/>
      <c r="R973" s="319"/>
      <c r="S973" s="319"/>
      <c r="T973" s="319"/>
      <c r="U973" s="319"/>
      <c r="V973" s="319"/>
      <c r="W973" s="319"/>
      <c r="X973" s="319"/>
      <c r="Y973" s="320">
        <v>11.7</v>
      </c>
      <c r="Z973" s="321"/>
      <c r="AA973" s="321"/>
      <c r="AB973" s="322"/>
      <c r="AC973" s="324" t="s">
        <v>666</v>
      </c>
      <c r="AD973" s="324"/>
      <c r="AE973" s="324"/>
      <c r="AF973" s="324"/>
      <c r="AG973" s="324"/>
      <c r="AH973" s="325" t="s">
        <v>732</v>
      </c>
      <c r="AI973" s="326"/>
      <c r="AJ973" s="326"/>
      <c r="AK973" s="326"/>
      <c r="AL973" s="327" t="s">
        <v>667</v>
      </c>
      <c r="AM973" s="328"/>
      <c r="AN973" s="328"/>
      <c r="AO973" s="329"/>
      <c r="AP973" s="323" t="s">
        <v>667</v>
      </c>
      <c r="AQ973" s="323"/>
      <c r="AR973" s="323"/>
      <c r="AS973" s="323"/>
      <c r="AT973" s="323"/>
      <c r="AU973" s="323"/>
      <c r="AV973" s="323"/>
      <c r="AW973" s="323"/>
      <c r="AX973" s="323"/>
    </row>
    <row r="974" spans="1:50" ht="60" customHeight="1" x14ac:dyDescent="0.15">
      <c r="A974" s="411">
        <v>6</v>
      </c>
      <c r="B974" s="411">
        <v>1</v>
      </c>
      <c r="C974" s="427" t="s">
        <v>726</v>
      </c>
      <c r="D974" s="424"/>
      <c r="E974" s="424"/>
      <c r="F974" s="424"/>
      <c r="G974" s="424"/>
      <c r="H974" s="424"/>
      <c r="I974" s="424"/>
      <c r="J974" s="425" t="s">
        <v>704</v>
      </c>
      <c r="K974" s="426"/>
      <c r="L974" s="426"/>
      <c r="M974" s="426"/>
      <c r="N974" s="426"/>
      <c r="O974" s="426"/>
      <c r="P974" s="318" t="s">
        <v>736</v>
      </c>
      <c r="Q974" s="319"/>
      <c r="R974" s="319"/>
      <c r="S974" s="319"/>
      <c r="T974" s="319"/>
      <c r="U974" s="319"/>
      <c r="V974" s="319"/>
      <c r="W974" s="319"/>
      <c r="X974" s="319"/>
      <c r="Y974" s="320">
        <v>11.6</v>
      </c>
      <c r="Z974" s="321"/>
      <c r="AA974" s="321"/>
      <c r="AB974" s="322"/>
      <c r="AC974" s="324" t="s">
        <v>666</v>
      </c>
      <c r="AD974" s="324"/>
      <c r="AE974" s="324"/>
      <c r="AF974" s="324"/>
      <c r="AG974" s="324"/>
      <c r="AH974" s="325" t="s">
        <v>667</v>
      </c>
      <c r="AI974" s="326"/>
      <c r="AJ974" s="326"/>
      <c r="AK974" s="326"/>
      <c r="AL974" s="327" t="s">
        <v>701</v>
      </c>
      <c r="AM974" s="328"/>
      <c r="AN974" s="328"/>
      <c r="AO974" s="329"/>
      <c r="AP974" s="323" t="s">
        <v>667</v>
      </c>
      <c r="AQ974" s="323"/>
      <c r="AR974" s="323"/>
      <c r="AS974" s="323"/>
      <c r="AT974" s="323"/>
      <c r="AU974" s="323"/>
      <c r="AV974" s="323"/>
      <c r="AW974" s="323"/>
      <c r="AX974" s="323"/>
    </row>
    <row r="975" spans="1:50" ht="30" customHeight="1" x14ac:dyDescent="0.15">
      <c r="A975" s="411">
        <v>7</v>
      </c>
      <c r="B975" s="411">
        <v>1</v>
      </c>
      <c r="C975" s="427" t="s">
        <v>727</v>
      </c>
      <c r="D975" s="424"/>
      <c r="E975" s="424"/>
      <c r="F975" s="424"/>
      <c r="G975" s="424"/>
      <c r="H975" s="424"/>
      <c r="I975" s="424"/>
      <c r="J975" s="425" t="s">
        <v>703</v>
      </c>
      <c r="K975" s="426"/>
      <c r="L975" s="426"/>
      <c r="M975" s="426"/>
      <c r="N975" s="426"/>
      <c r="O975" s="426"/>
      <c r="P975" s="318" t="s">
        <v>743</v>
      </c>
      <c r="Q975" s="319"/>
      <c r="R975" s="319"/>
      <c r="S975" s="319"/>
      <c r="T975" s="319"/>
      <c r="U975" s="319"/>
      <c r="V975" s="319"/>
      <c r="W975" s="319"/>
      <c r="X975" s="319"/>
      <c r="Y975" s="320">
        <v>11</v>
      </c>
      <c r="Z975" s="321"/>
      <c r="AA975" s="321"/>
      <c r="AB975" s="322"/>
      <c r="AC975" s="324" t="s">
        <v>666</v>
      </c>
      <c r="AD975" s="324"/>
      <c r="AE975" s="324"/>
      <c r="AF975" s="324"/>
      <c r="AG975" s="324"/>
      <c r="AH975" s="325" t="s">
        <v>667</v>
      </c>
      <c r="AI975" s="326"/>
      <c r="AJ975" s="326"/>
      <c r="AK975" s="326"/>
      <c r="AL975" s="327" t="s">
        <v>735</v>
      </c>
      <c r="AM975" s="328"/>
      <c r="AN975" s="328"/>
      <c r="AO975" s="329"/>
      <c r="AP975" s="323" t="s">
        <v>667</v>
      </c>
      <c r="AQ975" s="323"/>
      <c r="AR975" s="323"/>
      <c r="AS975" s="323"/>
      <c r="AT975" s="323"/>
      <c r="AU975" s="323"/>
      <c r="AV975" s="323"/>
      <c r="AW975" s="323"/>
      <c r="AX975" s="323"/>
    </row>
    <row r="976" spans="1:50" ht="45" customHeight="1" x14ac:dyDescent="0.15">
      <c r="A976" s="411">
        <v>8</v>
      </c>
      <c r="B976" s="411">
        <v>1</v>
      </c>
      <c r="C976" s="427" t="s">
        <v>728</v>
      </c>
      <c r="D976" s="424"/>
      <c r="E976" s="424"/>
      <c r="F976" s="424"/>
      <c r="G976" s="424"/>
      <c r="H976" s="424"/>
      <c r="I976" s="424"/>
      <c r="J976" s="425" t="s">
        <v>703</v>
      </c>
      <c r="K976" s="426"/>
      <c r="L976" s="426"/>
      <c r="M976" s="426"/>
      <c r="N976" s="426"/>
      <c r="O976" s="426"/>
      <c r="P976" s="318" t="s">
        <v>740</v>
      </c>
      <c r="Q976" s="319"/>
      <c r="R976" s="319"/>
      <c r="S976" s="319"/>
      <c r="T976" s="319"/>
      <c r="U976" s="319"/>
      <c r="V976" s="319"/>
      <c r="W976" s="319"/>
      <c r="X976" s="319"/>
      <c r="Y976" s="320">
        <v>10.9</v>
      </c>
      <c r="Z976" s="321"/>
      <c r="AA976" s="321"/>
      <c r="AB976" s="322"/>
      <c r="AC976" s="324" t="s">
        <v>666</v>
      </c>
      <c r="AD976" s="324"/>
      <c r="AE976" s="324"/>
      <c r="AF976" s="324"/>
      <c r="AG976" s="324"/>
      <c r="AH976" s="325" t="s">
        <v>703</v>
      </c>
      <c r="AI976" s="326"/>
      <c r="AJ976" s="326"/>
      <c r="AK976" s="326"/>
      <c r="AL976" s="327" t="s">
        <v>701</v>
      </c>
      <c r="AM976" s="328"/>
      <c r="AN976" s="328"/>
      <c r="AO976" s="329"/>
      <c r="AP976" s="323" t="s">
        <v>667</v>
      </c>
      <c r="AQ976" s="323"/>
      <c r="AR976" s="323"/>
      <c r="AS976" s="323"/>
      <c r="AT976" s="323"/>
      <c r="AU976" s="323"/>
      <c r="AV976" s="323"/>
      <c r="AW976" s="323"/>
      <c r="AX976" s="323"/>
    </row>
    <row r="977" spans="1:50" ht="44.25" customHeight="1" x14ac:dyDescent="0.15">
      <c r="A977" s="411">
        <v>9</v>
      </c>
      <c r="B977" s="411">
        <v>1</v>
      </c>
      <c r="C977" s="427" t="s">
        <v>729</v>
      </c>
      <c r="D977" s="424"/>
      <c r="E977" s="424"/>
      <c r="F977" s="424"/>
      <c r="G977" s="424"/>
      <c r="H977" s="424"/>
      <c r="I977" s="424"/>
      <c r="J977" s="425" t="s">
        <v>703</v>
      </c>
      <c r="K977" s="426"/>
      <c r="L977" s="426"/>
      <c r="M977" s="426"/>
      <c r="N977" s="426"/>
      <c r="O977" s="426"/>
      <c r="P977" s="318" t="s">
        <v>737</v>
      </c>
      <c r="Q977" s="319"/>
      <c r="R977" s="319"/>
      <c r="S977" s="319"/>
      <c r="T977" s="319"/>
      <c r="U977" s="319"/>
      <c r="V977" s="319"/>
      <c r="W977" s="319"/>
      <c r="X977" s="319"/>
      <c r="Y977" s="320">
        <v>9.6999999999999993</v>
      </c>
      <c r="Z977" s="321"/>
      <c r="AA977" s="321"/>
      <c r="AB977" s="322"/>
      <c r="AC977" s="324" t="s">
        <v>666</v>
      </c>
      <c r="AD977" s="324"/>
      <c r="AE977" s="324"/>
      <c r="AF977" s="324"/>
      <c r="AG977" s="324"/>
      <c r="AH977" s="325" t="s">
        <v>733</v>
      </c>
      <c r="AI977" s="326"/>
      <c r="AJ977" s="326"/>
      <c r="AK977" s="326"/>
      <c r="AL977" s="327" t="s">
        <v>701</v>
      </c>
      <c r="AM977" s="328"/>
      <c r="AN977" s="328"/>
      <c r="AO977" s="329"/>
      <c r="AP977" s="323" t="s">
        <v>667</v>
      </c>
      <c r="AQ977" s="323"/>
      <c r="AR977" s="323"/>
      <c r="AS977" s="323"/>
      <c r="AT977" s="323"/>
      <c r="AU977" s="323"/>
      <c r="AV977" s="323"/>
      <c r="AW977" s="323"/>
      <c r="AX977" s="323"/>
    </row>
    <row r="978" spans="1:50" ht="45.75" customHeight="1" x14ac:dyDescent="0.15">
      <c r="A978" s="411">
        <v>10</v>
      </c>
      <c r="B978" s="411">
        <v>1</v>
      </c>
      <c r="C978" s="427" t="s">
        <v>730</v>
      </c>
      <c r="D978" s="424"/>
      <c r="E978" s="424"/>
      <c r="F978" s="424"/>
      <c r="G978" s="424"/>
      <c r="H978" s="424"/>
      <c r="I978" s="424"/>
      <c r="J978" s="425" t="s">
        <v>667</v>
      </c>
      <c r="K978" s="426"/>
      <c r="L978" s="426"/>
      <c r="M978" s="426"/>
      <c r="N978" s="426"/>
      <c r="O978" s="426"/>
      <c r="P978" s="318" t="s">
        <v>745</v>
      </c>
      <c r="Q978" s="319"/>
      <c r="R978" s="319"/>
      <c r="S978" s="319"/>
      <c r="T978" s="319"/>
      <c r="U978" s="319"/>
      <c r="V978" s="319"/>
      <c r="W978" s="319"/>
      <c r="X978" s="319"/>
      <c r="Y978" s="320">
        <v>9.4</v>
      </c>
      <c r="Z978" s="321"/>
      <c r="AA978" s="321"/>
      <c r="AB978" s="322"/>
      <c r="AC978" s="324" t="s">
        <v>666</v>
      </c>
      <c r="AD978" s="324"/>
      <c r="AE978" s="324"/>
      <c r="AF978" s="324"/>
      <c r="AG978" s="324"/>
      <c r="AH978" s="325" t="s">
        <v>667</v>
      </c>
      <c r="AI978" s="326"/>
      <c r="AJ978" s="326"/>
      <c r="AK978" s="326"/>
      <c r="AL978" s="327" t="s">
        <v>667</v>
      </c>
      <c r="AM978" s="328"/>
      <c r="AN978" s="328"/>
      <c r="AO978" s="329"/>
      <c r="AP978" s="323" t="s">
        <v>667</v>
      </c>
      <c r="AQ978" s="323"/>
      <c r="AR978" s="323"/>
      <c r="AS978" s="323"/>
      <c r="AT978" s="323"/>
      <c r="AU978" s="323"/>
      <c r="AV978" s="323"/>
      <c r="AW978" s="323"/>
      <c r="AX978" s="323"/>
    </row>
    <row r="979" spans="1:50" ht="30" hidden="1" customHeight="1" x14ac:dyDescent="0.15">
      <c r="A979" s="411">
        <v>11</v>
      </c>
      <c r="B979" s="411">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1">
        <v>12</v>
      </c>
      <c r="B980" s="411">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1">
        <v>13</v>
      </c>
      <c r="B981" s="411">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1">
        <v>14</v>
      </c>
      <c r="B982" s="411">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1">
        <v>15</v>
      </c>
      <c r="B983" s="411">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1">
        <v>16</v>
      </c>
      <c r="B984" s="411">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1">
        <v>17</v>
      </c>
      <c r="B985" s="411">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1">
        <v>18</v>
      </c>
      <c r="B986" s="411">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1">
        <v>19</v>
      </c>
      <c r="B987" s="411">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1">
        <v>20</v>
      </c>
      <c r="B988" s="411">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1">
        <v>21</v>
      </c>
      <c r="B989" s="411">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1">
        <v>22</v>
      </c>
      <c r="B990" s="411">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1">
        <v>23</v>
      </c>
      <c r="B991" s="411">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1">
        <v>24</v>
      </c>
      <c r="B992" s="411">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1">
        <v>25</v>
      </c>
      <c r="B993" s="411">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1">
        <v>26</v>
      </c>
      <c r="B994" s="411">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1">
        <v>27</v>
      </c>
      <c r="B995" s="411">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1">
        <v>28</v>
      </c>
      <c r="B996" s="411">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1">
        <v>29</v>
      </c>
      <c r="B997" s="411">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1">
        <v>30</v>
      </c>
      <c r="B998" s="411">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customHeight="1" x14ac:dyDescent="0.15">
      <c r="A1001" s="350"/>
      <c r="B1001" s="350"/>
      <c r="C1001" s="350" t="s">
        <v>26</v>
      </c>
      <c r="D1001" s="350"/>
      <c r="E1001" s="350"/>
      <c r="F1001" s="350"/>
      <c r="G1001" s="350"/>
      <c r="H1001" s="350"/>
      <c r="I1001" s="350"/>
      <c r="J1001" s="278" t="s">
        <v>417</v>
      </c>
      <c r="K1001" s="102"/>
      <c r="L1001" s="102"/>
      <c r="M1001" s="102"/>
      <c r="N1001" s="102"/>
      <c r="O1001" s="102"/>
      <c r="P1001" s="351" t="s">
        <v>365</v>
      </c>
      <c r="Q1001" s="351"/>
      <c r="R1001" s="351"/>
      <c r="S1001" s="351"/>
      <c r="T1001" s="351"/>
      <c r="U1001" s="351"/>
      <c r="V1001" s="351"/>
      <c r="W1001" s="351"/>
      <c r="X1001" s="351"/>
      <c r="Y1001" s="348" t="s">
        <v>415</v>
      </c>
      <c r="Z1001" s="349"/>
      <c r="AA1001" s="349"/>
      <c r="AB1001" s="349"/>
      <c r="AC1001" s="278" t="s">
        <v>456</v>
      </c>
      <c r="AD1001" s="278"/>
      <c r="AE1001" s="278"/>
      <c r="AF1001" s="278"/>
      <c r="AG1001" s="278"/>
      <c r="AH1001" s="348" t="s">
        <v>481</v>
      </c>
      <c r="AI1001" s="350"/>
      <c r="AJ1001" s="350"/>
      <c r="AK1001" s="350"/>
      <c r="AL1001" s="350" t="s">
        <v>21</v>
      </c>
      <c r="AM1001" s="350"/>
      <c r="AN1001" s="350"/>
      <c r="AO1001" s="429"/>
      <c r="AP1001" s="430" t="s">
        <v>418</v>
      </c>
      <c r="AQ1001" s="430"/>
      <c r="AR1001" s="430"/>
      <c r="AS1001" s="430"/>
      <c r="AT1001" s="430"/>
      <c r="AU1001" s="430"/>
      <c r="AV1001" s="430"/>
      <c r="AW1001" s="430"/>
      <c r="AX1001" s="430"/>
    </row>
    <row r="1002" spans="1:50" ht="30" customHeight="1" x14ac:dyDescent="0.15">
      <c r="A1002" s="411">
        <v>1</v>
      </c>
      <c r="B1002" s="411">
        <v>1</v>
      </c>
      <c r="C1002" s="427" t="s">
        <v>697</v>
      </c>
      <c r="D1002" s="424"/>
      <c r="E1002" s="424"/>
      <c r="F1002" s="424"/>
      <c r="G1002" s="424"/>
      <c r="H1002" s="424"/>
      <c r="I1002" s="424"/>
      <c r="J1002" s="425">
        <v>4000020210005</v>
      </c>
      <c r="K1002" s="426"/>
      <c r="L1002" s="426"/>
      <c r="M1002" s="426"/>
      <c r="N1002" s="426"/>
      <c r="O1002" s="426"/>
      <c r="P1002" s="318" t="s">
        <v>695</v>
      </c>
      <c r="Q1002" s="319"/>
      <c r="R1002" s="319"/>
      <c r="S1002" s="319"/>
      <c r="T1002" s="319"/>
      <c r="U1002" s="319"/>
      <c r="V1002" s="319"/>
      <c r="W1002" s="319"/>
      <c r="X1002" s="319"/>
      <c r="Y1002" s="320">
        <v>40</v>
      </c>
      <c r="Z1002" s="321"/>
      <c r="AA1002" s="321"/>
      <c r="AB1002" s="322"/>
      <c r="AC1002" s="332" t="s">
        <v>196</v>
      </c>
      <c r="AD1002" s="428"/>
      <c r="AE1002" s="428"/>
      <c r="AF1002" s="428"/>
      <c r="AG1002" s="428"/>
      <c r="AH1002" s="330" t="s">
        <v>701</v>
      </c>
      <c r="AI1002" s="331"/>
      <c r="AJ1002" s="331"/>
      <c r="AK1002" s="331"/>
      <c r="AL1002" s="327" t="s">
        <v>667</v>
      </c>
      <c r="AM1002" s="328"/>
      <c r="AN1002" s="328"/>
      <c r="AO1002" s="329"/>
      <c r="AP1002" s="323" t="s">
        <v>703</v>
      </c>
      <c r="AQ1002" s="323"/>
      <c r="AR1002" s="323"/>
      <c r="AS1002" s="323"/>
      <c r="AT1002" s="323"/>
      <c r="AU1002" s="323"/>
      <c r="AV1002" s="323"/>
      <c r="AW1002" s="323"/>
      <c r="AX1002" s="323"/>
    </row>
    <row r="1003" spans="1:50" ht="30" customHeight="1" x14ac:dyDescent="0.15">
      <c r="A1003" s="411">
        <v>2</v>
      </c>
      <c r="B1003" s="411">
        <v>1</v>
      </c>
      <c r="C1003" s="427" t="s">
        <v>698</v>
      </c>
      <c r="D1003" s="424"/>
      <c r="E1003" s="424"/>
      <c r="F1003" s="424"/>
      <c r="G1003" s="424"/>
      <c r="H1003" s="424"/>
      <c r="I1003" s="424"/>
      <c r="J1003" s="425">
        <v>4000020420000</v>
      </c>
      <c r="K1003" s="426"/>
      <c r="L1003" s="426"/>
      <c r="M1003" s="426"/>
      <c r="N1003" s="426"/>
      <c r="O1003" s="426"/>
      <c r="P1003" s="318" t="s">
        <v>695</v>
      </c>
      <c r="Q1003" s="319"/>
      <c r="R1003" s="319"/>
      <c r="S1003" s="319"/>
      <c r="T1003" s="319"/>
      <c r="U1003" s="319"/>
      <c r="V1003" s="319"/>
      <c r="W1003" s="319"/>
      <c r="X1003" s="319"/>
      <c r="Y1003" s="320">
        <v>28.9</v>
      </c>
      <c r="Z1003" s="321"/>
      <c r="AA1003" s="321"/>
      <c r="AB1003" s="322"/>
      <c r="AC1003" s="332" t="s">
        <v>196</v>
      </c>
      <c r="AD1003" s="332"/>
      <c r="AE1003" s="332"/>
      <c r="AF1003" s="332"/>
      <c r="AG1003" s="332"/>
      <c r="AH1003" s="330" t="s">
        <v>667</v>
      </c>
      <c r="AI1003" s="331"/>
      <c r="AJ1003" s="331"/>
      <c r="AK1003" s="331"/>
      <c r="AL1003" s="327" t="s">
        <v>702</v>
      </c>
      <c r="AM1003" s="328"/>
      <c r="AN1003" s="328"/>
      <c r="AO1003" s="329"/>
      <c r="AP1003" s="323" t="s">
        <v>704</v>
      </c>
      <c r="AQ1003" s="323"/>
      <c r="AR1003" s="323"/>
      <c r="AS1003" s="323"/>
      <c r="AT1003" s="323"/>
      <c r="AU1003" s="323"/>
      <c r="AV1003" s="323"/>
      <c r="AW1003" s="323"/>
      <c r="AX1003" s="323"/>
    </row>
    <row r="1004" spans="1:50" ht="30" customHeight="1" x14ac:dyDescent="0.15">
      <c r="A1004" s="411">
        <v>3</v>
      </c>
      <c r="B1004" s="411">
        <v>1</v>
      </c>
      <c r="C1004" s="427" t="s">
        <v>699</v>
      </c>
      <c r="D1004" s="424"/>
      <c r="E1004" s="424"/>
      <c r="F1004" s="424"/>
      <c r="G1004" s="424"/>
      <c r="H1004" s="424"/>
      <c r="I1004" s="424"/>
      <c r="J1004" s="425">
        <v>8000020280003</v>
      </c>
      <c r="K1004" s="426"/>
      <c r="L1004" s="426"/>
      <c r="M1004" s="426"/>
      <c r="N1004" s="426"/>
      <c r="O1004" s="426"/>
      <c r="P1004" s="318" t="s">
        <v>695</v>
      </c>
      <c r="Q1004" s="319"/>
      <c r="R1004" s="319"/>
      <c r="S1004" s="319"/>
      <c r="T1004" s="319"/>
      <c r="U1004" s="319"/>
      <c r="V1004" s="319"/>
      <c r="W1004" s="319"/>
      <c r="X1004" s="319"/>
      <c r="Y1004" s="320">
        <v>25</v>
      </c>
      <c r="Z1004" s="321"/>
      <c r="AA1004" s="321"/>
      <c r="AB1004" s="322"/>
      <c r="AC1004" s="332" t="s">
        <v>196</v>
      </c>
      <c r="AD1004" s="332"/>
      <c r="AE1004" s="332"/>
      <c r="AF1004" s="332"/>
      <c r="AG1004" s="332"/>
      <c r="AH1004" s="325" t="s">
        <v>701</v>
      </c>
      <c r="AI1004" s="326"/>
      <c r="AJ1004" s="326"/>
      <c r="AK1004" s="326"/>
      <c r="AL1004" s="327" t="s">
        <v>667</v>
      </c>
      <c r="AM1004" s="328"/>
      <c r="AN1004" s="328"/>
      <c r="AO1004" s="329"/>
      <c r="AP1004" s="323" t="s">
        <v>705</v>
      </c>
      <c r="AQ1004" s="323"/>
      <c r="AR1004" s="323"/>
      <c r="AS1004" s="323"/>
      <c r="AT1004" s="323"/>
      <c r="AU1004" s="323"/>
      <c r="AV1004" s="323"/>
      <c r="AW1004" s="323"/>
      <c r="AX1004" s="323"/>
    </row>
    <row r="1005" spans="1:50" ht="30" customHeight="1" x14ac:dyDescent="0.15">
      <c r="A1005" s="411">
        <v>4</v>
      </c>
      <c r="B1005" s="411">
        <v>1</v>
      </c>
      <c r="C1005" s="427" t="s">
        <v>700</v>
      </c>
      <c r="D1005" s="424"/>
      <c r="E1005" s="424"/>
      <c r="F1005" s="424"/>
      <c r="G1005" s="424"/>
      <c r="H1005" s="424"/>
      <c r="I1005" s="424"/>
      <c r="J1005" s="425">
        <v>2000020020001</v>
      </c>
      <c r="K1005" s="426"/>
      <c r="L1005" s="426"/>
      <c r="M1005" s="426"/>
      <c r="N1005" s="426"/>
      <c r="O1005" s="426"/>
      <c r="P1005" s="318" t="s">
        <v>695</v>
      </c>
      <c r="Q1005" s="319"/>
      <c r="R1005" s="319"/>
      <c r="S1005" s="319"/>
      <c r="T1005" s="319"/>
      <c r="U1005" s="319"/>
      <c r="V1005" s="319"/>
      <c r="W1005" s="319"/>
      <c r="X1005" s="319"/>
      <c r="Y1005" s="320">
        <v>17.100000000000001</v>
      </c>
      <c r="Z1005" s="321"/>
      <c r="AA1005" s="321"/>
      <c r="AB1005" s="322"/>
      <c r="AC1005" s="332" t="s">
        <v>196</v>
      </c>
      <c r="AD1005" s="332"/>
      <c r="AE1005" s="332"/>
      <c r="AF1005" s="332"/>
      <c r="AG1005" s="332"/>
      <c r="AH1005" s="325" t="s">
        <v>701</v>
      </c>
      <c r="AI1005" s="326"/>
      <c r="AJ1005" s="326"/>
      <c r="AK1005" s="326"/>
      <c r="AL1005" s="327" t="s">
        <v>667</v>
      </c>
      <c r="AM1005" s="328"/>
      <c r="AN1005" s="328"/>
      <c r="AO1005" s="329"/>
      <c r="AP1005" s="323" t="s">
        <v>703</v>
      </c>
      <c r="AQ1005" s="323"/>
      <c r="AR1005" s="323"/>
      <c r="AS1005" s="323"/>
      <c r="AT1005" s="323"/>
      <c r="AU1005" s="323"/>
      <c r="AV1005" s="323"/>
      <c r="AW1005" s="323"/>
      <c r="AX1005" s="323"/>
    </row>
    <row r="1006" spans="1:50" ht="30" hidden="1" customHeight="1" x14ac:dyDescent="0.15">
      <c r="A1006" s="411">
        <v>5</v>
      </c>
      <c r="B1006" s="411">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1">
        <v>6</v>
      </c>
      <c r="B1007" s="411">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1">
        <v>7</v>
      </c>
      <c r="B1008" s="411">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1">
        <v>8</v>
      </c>
      <c r="B1009" s="411">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1">
        <v>9</v>
      </c>
      <c r="B1010" s="411">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1">
        <v>10</v>
      </c>
      <c r="B1011" s="411">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1">
        <v>11</v>
      </c>
      <c r="B1012" s="411">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1">
        <v>12</v>
      </c>
      <c r="B1013" s="411">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1">
        <v>13</v>
      </c>
      <c r="B1014" s="411">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1">
        <v>14</v>
      </c>
      <c r="B1015" s="411">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1">
        <v>15</v>
      </c>
      <c r="B1016" s="411">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1">
        <v>16</v>
      </c>
      <c r="B1017" s="411">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1">
        <v>17</v>
      </c>
      <c r="B1018" s="411">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1">
        <v>18</v>
      </c>
      <c r="B1019" s="411">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1">
        <v>19</v>
      </c>
      <c r="B1020" s="411">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1">
        <v>20</v>
      </c>
      <c r="B1021" s="411">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1">
        <v>21</v>
      </c>
      <c r="B1022" s="411">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1">
        <v>22</v>
      </c>
      <c r="B1023" s="411">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1">
        <v>23</v>
      </c>
      <c r="B1024" s="411">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1">
        <v>24</v>
      </c>
      <c r="B1025" s="411">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1">
        <v>25</v>
      </c>
      <c r="B1026" s="411">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1">
        <v>26</v>
      </c>
      <c r="B1027" s="411">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1">
        <v>27</v>
      </c>
      <c r="B1028" s="411">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1">
        <v>28</v>
      </c>
      <c r="B1029" s="411">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1">
        <v>29</v>
      </c>
      <c r="B1030" s="411">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1">
        <v>30</v>
      </c>
      <c r="B1031" s="411">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30"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customHeight="1" x14ac:dyDescent="0.15">
      <c r="A1034" s="350"/>
      <c r="B1034" s="350"/>
      <c r="C1034" s="350" t="s">
        <v>26</v>
      </c>
      <c r="D1034" s="350"/>
      <c r="E1034" s="350"/>
      <c r="F1034" s="350"/>
      <c r="G1034" s="350"/>
      <c r="H1034" s="350"/>
      <c r="I1034" s="350"/>
      <c r="J1034" s="278" t="s">
        <v>417</v>
      </c>
      <c r="K1034" s="102"/>
      <c r="L1034" s="102"/>
      <c r="M1034" s="102"/>
      <c r="N1034" s="102"/>
      <c r="O1034" s="102"/>
      <c r="P1034" s="351" t="s">
        <v>365</v>
      </c>
      <c r="Q1034" s="351"/>
      <c r="R1034" s="351"/>
      <c r="S1034" s="351"/>
      <c r="T1034" s="351"/>
      <c r="U1034" s="351"/>
      <c r="V1034" s="351"/>
      <c r="W1034" s="351"/>
      <c r="X1034" s="351"/>
      <c r="Y1034" s="348" t="s">
        <v>415</v>
      </c>
      <c r="Z1034" s="349"/>
      <c r="AA1034" s="349"/>
      <c r="AB1034" s="349"/>
      <c r="AC1034" s="278" t="s">
        <v>456</v>
      </c>
      <c r="AD1034" s="278"/>
      <c r="AE1034" s="278"/>
      <c r="AF1034" s="278"/>
      <c r="AG1034" s="278"/>
      <c r="AH1034" s="348" t="s">
        <v>481</v>
      </c>
      <c r="AI1034" s="350"/>
      <c r="AJ1034" s="350"/>
      <c r="AK1034" s="350"/>
      <c r="AL1034" s="350" t="s">
        <v>21</v>
      </c>
      <c r="AM1034" s="350"/>
      <c r="AN1034" s="350"/>
      <c r="AO1034" s="429"/>
      <c r="AP1034" s="430" t="s">
        <v>418</v>
      </c>
      <c r="AQ1034" s="430"/>
      <c r="AR1034" s="430"/>
      <c r="AS1034" s="430"/>
      <c r="AT1034" s="430"/>
      <c r="AU1034" s="430"/>
      <c r="AV1034" s="430"/>
      <c r="AW1034" s="430"/>
      <c r="AX1034" s="430"/>
    </row>
    <row r="1035" spans="1:50" ht="60" customHeight="1" x14ac:dyDescent="0.15">
      <c r="A1035" s="411">
        <v>1</v>
      </c>
      <c r="B1035" s="411">
        <v>1</v>
      </c>
      <c r="C1035" s="427" t="s">
        <v>706</v>
      </c>
      <c r="D1035" s="424"/>
      <c r="E1035" s="424"/>
      <c r="F1035" s="424"/>
      <c r="G1035" s="424"/>
      <c r="H1035" s="424"/>
      <c r="I1035" s="424"/>
      <c r="J1035" s="425">
        <v>6000020212032</v>
      </c>
      <c r="K1035" s="426"/>
      <c r="L1035" s="426"/>
      <c r="M1035" s="426"/>
      <c r="N1035" s="426"/>
      <c r="O1035" s="426"/>
      <c r="P1035" s="318" t="s">
        <v>718</v>
      </c>
      <c r="Q1035" s="319"/>
      <c r="R1035" s="319"/>
      <c r="S1035" s="319"/>
      <c r="T1035" s="319"/>
      <c r="U1035" s="319"/>
      <c r="V1035" s="319"/>
      <c r="W1035" s="319"/>
      <c r="X1035" s="319"/>
      <c r="Y1035" s="320">
        <v>40</v>
      </c>
      <c r="Z1035" s="321"/>
      <c r="AA1035" s="321"/>
      <c r="AB1035" s="322"/>
      <c r="AC1035" s="332" t="s">
        <v>666</v>
      </c>
      <c r="AD1035" s="428"/>
      <c r="AE1035" s="428"/>
      <c r="AF1035" s="428"/>
      <c r="AG1035" s="428"/>
      <c r="AH1035" s="330" t="s">
        <v>701</v>
      </c>
      <c r="AI1035" s="331"/>
      <c r="AJ1035" s="331"/>
      <c r="AK1035" s="331"/>
      <c r="AL1035" s="327" t="s">
        <v>667</v>
      </c>
      <c r="AM1035" s="328"/>
      <c r="AN1035" s="328"/>
      <c r="AO1035" s="329"/>
      <c r="AP1035" s="323" t="s">
        <v>703</v>
      </c>
      <c r="AQ1035" s="323"/>
      <c r="AR1035" s="323"/>
      <c r="AS1035" s="323"/>
      <c r="AT1035" s="323"/>
      <c r="AU1035" s="323"/>
      <c r="AV1035" s="323"/>
      <c r="AW1035" s="323"/>
      <c r="AX1035" s="323"/>
    </row>
    <row r="1036" spans="1:50" ht="106.5" customHeight="1" x14ac:dyDescent="0.15">
      <c r="A1036" s="411">
        <v>2</v>
      </c>
      <c r="B1036" s="411">
        <v>1</v>
      </c>
      <c r="C1036" s="427" t="s">
        <v>707</v>
      </c>
      <c r="D1036" s="424"/>
      <c r="E1036" s="424"/>
      <c r="F1036" s="424"/>
      <c r="G1036" s="424"/>
      <c r="H1036" s="424"/>
      <c r="I1036" s="424"/>
      <c r="J1036" s="425">
        <v>6000020422011</v>
      </c>
      <c r="K1036" s="426"/>
      <c r="L1036" s="426"/>
      <c r="M1036" s="426"/>
      <c r="N1036" s="426"/>
      <c r="O1036" s="426"/>
      <c r="P1036" s="318" t="s">
        <v>716</v>
      </c>
      <c r="Q1036" s="319"/>
      <c r="R1036" s="319"/>
      <c r="S1036" s="319"/>
      <c r="T1036" s="319"/>
      <c r="U1036" s="319"/>
      <c r="V1036" s="319"/>
      <c r="W1036" s="319"/>
      <c r="X1036" s="319"/>
      <c r="Y1036" s="320">
        <v>28.9</v>
      </c>
      <c r="Z1036" s="321"/>
      <c r="AA1036" s="321"/>
      <c r="AB1036" s="322"/>
      <c r="AC1036" s="332" t="s">
        <v>666</v>
      </c>
      <c r="AD1036" s="332"/>
      <c r="AE1036" s="332"/>
      <c r="AF1036" s="332"/>
      <c r="AG1036" s="332"/>
      <c r="AH1036" s="330" t="s">
        <v>667</v>
      </c>
      <c r="AI1036" s="331"/>
      <c r="AJ1036" s="331"/>
      <c r="AK1036" s="331"/>
      <c r="AL1036" s="327" t="s">
        <v>702</v>
      </c>
      <c r="AM1036" s="328"/>
      <c r="AN1036" s="328"/>
      <c r="AO1036" s="329"/>
      <c r="AP1036" s="323" t="s">
        <v>704</v>
      </c>
      <c r="AQ1036" s="323"/>
      <c r="AR1036" s="323"/>
      <c r="AS1036" s="323"/>
      <c r="AT1036" s="323"/>
      <c r="AU1036" s="323"/>
      <c r="AV1036" s="323"/>
      <c r="AW1036" s="323"/>
      <c r="AX1036" s="323"/>
    </row>
    <row r="1037" spans="1:50" ht="45" customHeight="1" x14ac:dyDescent="0.15">
      <c r="A1037" s="411">
        <v>3</v>
      </c>
      <c r="B1037" s="411">
        <v>1</v>
      </c>
      <c r="C1037" s="427" t="s">
        <v>708</v>
      </c>
      <c r="D1037" s="424"/>
      <c r="E1037" s="424"/>
      <c r="F1037" s="424"/>
      <c r="G1037" s="424"/>
      <c r="H1037" s="424"/>
      <c r="I1037" s="424"/>
      <c r="J1037" s="425">
        <v>3000020282219</v>
      </c>
      <c r="K1037" s="426"/>
      <c r="L1037" s="426"/>
      <c r="M1037" s="426"/>
      <c r="N1037" s="426"/>
      <c r="O1037" s="426"/>
      <c r="P1037" s="318" t="s">
        <v>715</v>
      </c>
      <c r="Q1037" s="319"/>
      <c r="R1037" s="319"/>
      <c r="S1037" s="319"/>
      <c r="T1037" s="319"/>
      <c r="U1037" s="319"/>
      <c r="V1037" s="319"/>
      <c r="W1037" s="319"/>
      <c r="X1037" s="319"/>
      <c r="Y1037" s="320">
        <v>25</v>
      </c>
      <c r="Z1037" s="321"/>
      <c r="AA1037" s="321"/>
      <c r="AB1037" s="322"/>
      <c r="AC1037" s="332" t="s">
        <v>666</v>
      </c>
      <c r="AD1037" s="332"/>
      <c r="AE1037" s="332"/>
      <c r="AF1037" s="332"/>
      <c r="AG1037" s="332"/>
      <c r="AH1037" s="325" t="s">
        <v>701</v>
      </c>
      <c r="AI1037" s="326"/>
      <c r="AJ1037" s="326"/>
      <c r="AK1037" s="326"/>
      <c r="AL1037" s="327" t="s">
        <v>667</v>
      </c>
      <c r="AM1037" s="328"/>
      <c r="AN1037" s="328"/>
      <c r="AO1037" s="329"/>
      <c r="AP1037" s="323" t="s">
        <v>705</v>
      </c>
      <c r="AQ1037" s="323"/>
      <c r="AR1037" s="323"/>
      <c r="AS1037" s="323"/>
      <c r="AT1037" s="323"/>
      <c r="AU1037" s="323"/>
      <c r="AV1037" s="323"/>
      <c r="AW1037" s="323"/>
      <c r="AX1037" s="323"/>
    </row>
    <row r="1038" spans="1:50" ht="119.25" customHeight="1" x14ac:dyDescent="0.15">
      <c r="A1038" s="411">
        <v>4</v>
      </c>
      <c r="B1038" s="411">
        <v>1</v>
      </c>
      <c r="C1038" s="427" t="s">
        <v>709</v>
      </c>
      <c r="D1038" s="424"/>
      <c r="E1038" s="424"/>
      <c r="F1038" s="424"/>
      <c r="G1038" s="424"/>
      <c r="H1038" s="424"/>
      <c r="I1038" s="424"/>
      <c r="J1038" s="425">
        <v>3000020022021</v>
      </c>
      <c r="K1038" s="426"/>
      <c r="L1038" s="426"/>
      <c r="M1038" s="426"/>
      <c r="N1038" s="426"/>
      <c r="O1038" s="426"/>
      <c r="P1038" s="318" t="s">
        <v>717</v>
      </c>
      <c r="Q1038" s="319"/>
      <c r="R1038" s="319"/>
      <c r="S1038" s="319"/>
      <c r="T1038" s="319"/>
      <c r="U1038" s="319"/>
      <c r="V1038" s="319"/>
      <c r="W1038" s="319"/>
      <c r="X1038" s="319"/>
      <c r="Y1038" s="320">
        <v>17.100000000000001</v>
      </c>
      <c r="Z1038" s="321"/>
      <c r="AA1038" s="321"/>
      <c r="AB1038" s="322"/>
      <c r="AC1038" s="332" t="s">
        <v>666</v>
      </c>
      <c r="AD1038" s="332"/>
      <c r="AE1038" s="332"/>
      <c r="AF1038" s="332"/>
      <c r="AG1038" s="332"/>
      <c r="AH1038" s="325" t="s">
        <v>701</v>
      </c>
      <c r="AI1038" s="326"/>
      <c r="AJ1038" s="326"/>
      <c r="AK1038" s="326"/>
      <c r="AL1038" s="327" t="s">
        <v>667</v>
      </c>
      <c r="AM1038" s="328"/>
      <c r="AN1038" s="328"/>
      <c r="AO1038" s="329"/>
      <c r="AP1038" s="323" t="s">
        <v>703</v>
      </c>
      <c r="AQ1038" s="323"/>
      <c r="AR1038" s="323"/>
      <c r="AS1038" s="323"/>
      <c r="AT1038" s="323"/>
      <c r="AU1038" s="323"/>
      <c r="AV1038" s="323"/>
      <c r="AW1038" s="323"/>
      <c r="AX1038" s="323"/>
    </row>
    <row r="1039" spans="1:50" ht="30" hidden="1" customHeight="1" x14ac:dyDescent="0.15">
      <c r="A1039" s="411">
        <v>5</v>
      </c>
      <c r="B1039" s="411">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1">
        <v>6</v>
      </c>
      <c r="B1040" s="411">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1">
        <v>7</v>
      </c>
      <c r="B1041" s="411">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1">
        <v>8</v>
      </c>
      <c r="B1042" s="411">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1">
        <v>9</v>
      </c>
      <c r="B1043" s="411">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1">
        <v>10</v>
      </c>
      <c r="B1044" s="411">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1">
        <v>11</v>
      </c>
      <c r="B1045" s="411">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1">
        <v>12</v>
      </c>
      <c r="B1046" s="411">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1">
        <v>13</v>
      </c>
      <c r="B1047" s="411">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1">
        <v>14</v>
      </c>
      <c r="B1048" s="411">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1">
        <v>15</v>
      </c>
      <c r="B1049" s="411">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1">
        <v>16</v>
      </c>
      <c r="B1050" s="411">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1">
        <v>17</v>
      </c>
      <c r="B1051" s="411">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1">
        <v>18</v>
      </c>
      <c r="B1052" s="411">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1">
        <v>19</v>
      </c>
      <c r="B1053" s="411">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1">
        <v>20</v>
      </c>
      <c r="B1054" s="411">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1">
        <v>21</v>
      </c>
      <c r="B1055" s="411">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1">
        <v>22</v>
      </c>
      <c r="B1056" s="411">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1">
        <v>23</v>
      </c>
      <c r="B1057" s="411">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1">
        <v>24</v>
      </c>
      <c r="B1058" s="411">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1">
        <v>25</v>
      </c>
      <c r="B1059" s="411">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1">
        <v>26</v>
      </c>
      <c r="B1060" s="411">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1">
        <v>27</v>
      </c>
      <c r="B1061" s="411">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1">
        <v>28</v>
      </c>
      <c r="B1062" s="411">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1">
        <v>29</v>
      </c>
      <c r="B1063" s="411">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1">
        <v>30</v>
      </c>
      <c r="B1064" s="411">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30"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customHeight="1" x14ac:dyDescent="0.15">
      <c r="A1067" s="350"/>
      <c r="B1067" s="350"/>
      <c r="C1067" s="350" t="s">
        <v>26</v>
      </c>
      <c r="D1067" s="350"/>
      <c r="E1067" s="350"/>
      <c r="F1067" s="350"/>
      <c r="G1067" s="350"/>
      <c r="H1067" s="350"/>
      <c r="I1067" s="350"/>
      <c r="J1067" s="278" t="s">
        <v>417</v>
      </c>
      <c r="K1067" s="102"/>
      <c r="L1067" s="102"/>
      <c r="M1067" s="102"/>
      <c r="N1067" s="102"/>
      <c r="O1067" s="102"/>
      <c r="P1067" s="351" t="s">
        <v>365</v>
      </c>
      <c r="Q1067" s="351"/>
      <c r="R1067" s="351"/>
      <c r="S1067" s="351"/>
      <c r="T1067" s="351"/>
      <c r="U1067" s="351"/>
      <c r="V1067" s="351"/>
      <c r="W1067" s="351"/>
      <c r="X1067" s="351"/>
      <c r="Y1067" s="348" t="s">
        <v>415</v>
      </c>
      <c r="Z1067" s="349"/>
      <c r="AA1067" s="349"/>
      <c r="AB1067" s="349"/>
      <c r="AC1067" s="278" t="s">
        <v>456</v>
      </c>
      <c r="AD1067" s="278"/>
      <c r="AE1067" s="278"/>
      <c r="AF1067" s="278"/>
      <c r="AG1067" s="278"/>
      <c r="AH1067" s="348" t="s">
        <v>481</v>
      </c>
      <c r="AI1067" s="350"/>
      <c r="AJ1067" s="350"/>
      <c r="AK1067" s="350"/>
      <c r="AL1067" s="350" t="s">
        <v>21</v>
      </c>
      <c r="AM1067" s="350"/>
      <c r="AN1067" s="350"/>
      <c r="AO1067" s="429"/>
      <c r="AP1067" s="430" t="s">
        <v>418</v>
      </c>
      <c r="AQ1067" s="430"/>
      <c r="AR1067" s="430"/>
      <c r="AS1067" s="430"/>
      <c r="AT1067" s="430"/>
      <c r="AU1067" s="430"/>
      <c r="AV1067" s="430"/>
      <c r="AW1067" s="430"/>
      <c r="AX1067" s="430"/>
    </row>
    <row r="1068" spans="1:50" ht="30" customHeight="1" x14ac:dyDescent="0.15">
      <c r="A1068" s="411">
        <v>1</v>
      </c>
      <c r="B1068" s="411">
        <v>1</v>
      </c>
      <c r="C1068" s="427" t="s">
        <v>861</v>
      </c>
      <c r="D1068" s="424"/>
      <c r="E1068" s="424"/>
      <c r="F1068" s="424"/>
      <c r="G1068" s="424"/>
      <c r="H1068" s="424"/>
      <c r="I1068" s="424"/>
      <c r="J1068" s="425">
        <v>8011005006742</v>
      </c>
      <c r="K1068" s="426"/>
      <c r="L1068" s="426"/>
      <c r="M1068" s="426"/>
      <c r="N1068" s="426"/>
      <c r="O1068" s="426"/>
      <c r="P1068" s="318" t="s">
        <v>862</v>
      </c>
      <c r="Q1068" s="319"/>
      <c r="R1068" s="319"/>
      <c r="S1068" s="319"/>
      <c r="T1068" s="319"/>
      <c r="U1068" s="319"/>
      <c r="V1068" s="319"/>
      <c r="W1068" s="319"/>
      <c r="X1068" s="319"/>
      <c r="Y1068" s="320">
        <v>111</v>
      </c>
      <c r="Z1068" s="321"/>
      <c r="AA1068" s="321"/>
      <c r="AB1068" s="322"/>
      <c r="AC1068" s="332" t="s">
        <v>489</v>
      </c>
      <c r="AD1068" s="428"/>
      <c r="AE1068" s="428"/>
      <c r="AF1068" s="428"/>
      <c r="AG1068" s="428"/>
      <c r="AH1068" s="330">
        <v>4</v>
      </c>
      <c r="AI1068" s="331"/>
      <c r="AJ1068" s="331"/>
      <c r="AK1068" s="331"/>
      <c r="AL1068" s="327">
        <v>100</v>
      </c>
      <c r="AM1068" s="328"/>
      <c r="AN1068" s="328"/>
      <c r="AO1068" s="329"/>
      <c r="AP1068" s="323"/>
      <c r="AQ1068" s="323"/>
      <c r="AR1068" s="323"/>
      <c r="AS1068" s="323"/>
      <c r="AT1068" s="323"/>
      <c r="AU1068" s="323"/>
      <c r="AV1068" s="323"/>
      <c r="AW1068" s="323"/>
      <c r="AX1068" s="323"/>
    </row>
    <row r="1069" spans="1:50" ht="45" customHeight="1" x14ac:dyDescent="0.15">
      <c r="A1069" s="411">
        <v>2</v>
      </c>
      <c r="B1069" s="411">
        <v>1</v>
      </c>
      <c r="C1069" s="427" t="s">
        <v>866</v>
      </c>
      <c r="D1069" s="424"/>
      <c r="E1069" s="424"/>
      <c r="F1069" s="424"/>
      <c r="G1069" s="424"/>
      <c r="H1069" s="424"/>
      <c r="I1069" s="424"/>
      <c r="J1069" s="425">
        <v>4010001148932</v>
      </c>
      <c r="K1069" s="426"/>
      <c r="L1069" s="426"/>
      <c r="M1069" s="426"/>
      <c r="N1069" s="426"/>
      <c r="O1069" s="426"/>
      <c r="P1069" s="318" t="s">
        <v>867</v>
      </c>
      <c r="Q1069" s="319"/>
      <c r="R1069" s="319"/>
      <c r="S1069" s="319"/>
      <c r="T1069" s="319"/>
      <c r="U1069" s="319"/>
      <c r="V1069" s="319"/>
      <c r="W1069" s="319"/>
      <c r="X1069" s="319"/>
      <c r="Y1069" s="320">
        <v>9</v>
      </c>
      <c r="Z1069" s="321"/>
      <c r="AA1069" s="321"/>
      <c r="AB1069" s="322"/>
      <c r="AC1069" s="332" t="s">
        <v>489</v>
      </c>
      <c r="AD1069" s="428"/>
      <c r="AE1069" s="428"/>
      <c r="AF1069" s="428"/>
      <c r="AG1069" s="428"/>
      <c r="AH1069" s="330">
        <v>1</v>
      </c>
      <c r="AI1069" s="331"/>
      <c r="AJ1069" s="331"/>
      <c r="AK1069" s="331"/>
      <c r="AL1069" s="327">
        <v>100</v>
      </c>
      <c r="AM1069" s="328"/>
      <c r="AN1069" s="328"/>
      <c r="AO1069" s="329"/>
      <c r="AP1069" s="323"/>
      <c r="AQ1069" s="323"/>
      <c r="AR1069" s="323"/>
      <c r="AS1069" s="323"/>
      <c r="AT1069" s="323"/>
      <c r="AU1069" s="323"/>
      <c r="AV1069" s="323"/>
      <c r="AW1069" s="323"/>
      <c r="AX1069" s="323"/>
    </row>
    <row r="1070" spans="1:50" ht="30" customHeight="1" x14ac:dyDescent="0.15">
      <c r="A1070" s="411">
        <v>3</v>
      </c>
      <c r="B1070" s="411">
        <v>1</v>
      </c>
      <c r="C1070" s="427" t="s">
        <v>873</v>
      </c>
      <c r="D1070" s="424"/>
      <c r="E1070" s="424"/>
      <c r="F1070" s="424"/>
      <c r="G1070" s="424"/>
      <c r="H1070" s="424"/>
      <c r="I1070" s="424"/>
      <c r="J1070" s="425">
        <v>9010401008260</v>
      </c>
      <c r="K1070" s="426"/>
      <c r="L1070" s="426"/>
      <c r="M1070" s="426"/>
      <c r="N1070" s="426"/>
      <c r="O1070" s="426"/>
      <c r="P1070" s="318" t="s">
        <v>874</v>
      </c>
      <c r="Q1070" s="319"/>
      <c r="R1070" s="319"/>
      <c r="S1070" s="319"/>
      <c r="T1070" s="319"/>
      <c r="U1070" s="319"/>
      <c r="V1070" s="319"/>
      <c r="W1070" s="319"/>
      <c r="X1070" s="319"/>
      <c r="Y1070" s="320">
        <v>3</v>
      </c>
      <c r="Z1070" s="321"/>
      <c r="AA1070" s="321"/>
      <c r="AB1070" s="322"/>
      <c r="AC1070" s="332" t="s">
        <v>486</v>
      </c>
      <c r="AD1070" s="332"/>
      <c r="AE1070" s="332"/>
      <c r="AF1070" s="332"/>
      <c r="AG1070" s="332"/>
      <c r="AH1070" s="325">
        <v>1</v>
      </c>
      <c r="AI1070" s="326"/>
      <c r="AJ1070" s="326"/>
      <c r="AK1070" s="326"/>
      <c r="AL1070" s="327">
        <v>100</v>
      </c>
      <c r="AM1070" s="328"/>
      <c r="AN1070" s="328"/>
      <c r="AO1070" s="329"/>
      <c r="AP1070" s="323"/>
      <c r="AQ1070" s="323"/>
      <c r="AR1070" s="323"/>
      <c r="AS1070" s="323"/>
      <c r="AT1070" s="323"/>
      <c r="AU1070" s="323"/>
      <c r="AV1070" s="323"/>
      <c r="AW1070" s="323"/>
      <c r="AX1070" s="323"/>
    </row>
    <row r="1071" spans="1:50" ht="30" customHeight="1" x14ac:dyDescent="0.15">
      <c r="A1071" s="411">
        <v>4</v>
      </c>
      <c r="B1071" s="411">
        <v>1</v>
      </c>
      <c r="C1071" s="427" t="s">
        <v>875</v>
      </c>
      <c r="D1071" s="424"/>
      <c r="E1071" s="424"/>
      <c r="F1071" s="424"/>
      <c r="G1071" s="424"/>
      <c r="H1071" s="424"/>
      <c r="I1071" s="424"/>
      <c r="J1071" s="425">
        <v>8130001006224</v>
      </c>
      <c r="K1071" s="426"/>
      <c r="L1071" s="426"/>
      <c r="M1071" s="426"/>
      <c r="N1071" s="426"/>
      <c r="O1071" s="426"/>
      <c r="P1071" s="318" t="s">
        <v>876</v>
      </c>
      <c r="Q1071" s="319"/>
      <c r="R1071" s="319"/>
      <c r="S1071" s="319"/>
      <c r="T1071" s="319"/>
      <c r="U1071" s="319"/>
      <c r="V1071" s="319"/>
      <c r="W1071" s="319"/>
      <c r="X1071" s="319"/>
      <c r="Y1071" s="320">
        <v>3</v>
      </c>
      <c r="Z1071" s="321"/>
      <c r="AA1071" s="321"/>
      <c r="AB1071" s="322"/>
      <c r="AC1071" s="332" t="s">
        <v>489</v>
      </c>
      <c r="AD1071" s="332"/>
      <c r="AE1071" s="332"/>
      <c r="AF1071" s="332"/>
      <c r="AG1071" s="332"/>
      <c r="AH1071" s="325">
        <v>3</v>
      </c>
      <c r="AI1071" s="326"/>
      <c r="AJ1071" s="326"/>
      <c r="AK1071" s="326"/>
      <c r="AL1071" s="327"/>
      <c r="AM1071" s="328"/>
      <c r="AN1071" s="328"/>
      <c r="AO1071" s="329"/>
      <c r="AP1071" s="323"/>
      <c r="AQ1071" s="323"/>
      <c r="AR1071" s="323"/>
      <c r="AS1071" s="323"/>
      <c r="AT1071" s="323"/>
      <c r="AU1071" s="323"/>
      <c r="AV1071" s="323"/>
      <c r="AW1071" s="323"/>
      <c r="AX1071" s="323"/>
    </row>
    <row r="1072" spans="1:50" ht="60.75" customHeight="1" x14ac:dyDescent="0.15">
      <c r="A1072" s="411">
        <v>5</v>
      </c>
      <c r="B1072" s="411">
        <v>1</v>
      </c>
      <c r="C1072" s="427" t="s">
        <v>877</v>
      </c>
      <c r="D1072" s="424"/>
      <c r="E1072" s="424"/>
      <c r="F1072" s="424"/>
      <c r="G1072" s="424"/>
      <c r="H1072" s="424"/>
      <c r="I1072" s="424"/>
      <c r="J1072" s="425">
        <v>3010505001183</v>
      </c>
      <c r="K1072" s="426"/>
      <c r="L1072" s="426"/>
      <c r="M1072" s="426"/>
      <c r="N1072" s="426"/>
      <c r="O1072" s="426"/>
      <c r="P1072" s="318" t="s">
        <v>878</v>
      </c>
      <c r="Q1072" s="319"/>
      <c r="R1072" s="319"/>
      <c r="S1072" s="319"/>
      <c r="T1072" s="319"/>
      <c r="U1072" s="319"/>
      <c r="V1072" s="319"/>
      <c r="W1072" s="319"/>
      <c r="X1072" s="319"/>
      <c r="Y1072" s="320">
        <v>1</v>
      </c>
      <c r="Z1072" s="321"/>
      <c r="AA1072" s="321"/>
      <c r="AB1072" s="322"/>
      <c r="AC1072" s="324" t="s">
        <v>491</v>
      </c>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46.5" customHeight="1" x14ac:dyDescent="0.15">
      <c r="A1073" s="411">
        <v>6</v>
      </c>
      <c r="B1073" s="411">
        <v>1</v>
      </c>
      <c r="C1073" s="427" t="s">
        <v>880</v>
      </c>
      <c r="D1073" s="424"/>
      <c r="E1073" s="424"/>
      <c r="F1073" s="424"/>
      <c r="G1073" s="424"/>
      <c r="H1073" s="424"/>
      <c r="I1073" s="424"/>
      <c r="J1073" s="425" t="s">
        <v>886</v>
      </c>
      <c r="K1073" s="426"/>
      <c r="L1073" s="426"/>
      <c r="M1073" s="426"/>
      <c r="N1073" s="426"/>
      <c r="O1073" s="426"/>
      <c r="P1073" s="318" t="s">
        <v>879</v>
      </c>
      <c r="Q1073" s="319"/>
      <c r="R1073" s="319"/>
      <c r="S1073" s="319"/>
      <c r="T1073" s="319"/>
      <c r="U1073" s="319"/>
      <c r="V1073" s="319"/>
      <c r="W1073" s="319"/>
      <c r="X1073" s="319"/>
      <c r="Y1073" s="320">
        <v>0.9</v>
      </c>
      <c r="Z1073" s="321"/>
      <c r="AA1073" s="321"/>
      <c r="AB1073" s="322"/>
      <c r="AC1073" s="324" t="s">
        <v>491</v>
      </c>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45" customHeight="1" x14ac:dyDescent="0.15">
      <c r="A1074" s="411">
        <v>7</v>
      </c>
      <c r="B1074" s="411">
        <v>1</v>
      </c>
      <c r="C1074" s="427" t="s">
        <v>881</v>
      </c>
      <c r="D1074" s="424"/>
      <c r="E1074" s="424"/>
      <c r="F1074" s="424"/>
      <c r="G1074" s="424"/>
      <c r="H1074" s="424"/>
      <c r="I1074" s="424"/>
      <c r="J1074" s="425">
        <v>8130002022666</v>
      </c>
      <c r="K1074" s="426"/>
      <c r="L1074" s="426"/>
      <c r="M1074" s="426"/>
      <c r="N1074" s="426"/>
      <c r="O1074" s="426"/>
      <c r="P1074" s="318" t="s">
        <v>882</v>
      </c>
      <c r="Q1074" s="319"/>
      <c r="R1074" s="319"/>
      <c r="S1074" s="319"/>
      <c r="T1074" s="319"/>
      <c r="U1074" s="319"/>
      <c r="V1074" s="319"/>
      <c r="W1074" s="319"/>
      <c r="X1074" s="319"/>
      <c r="Y1074" s="320">
        <v>0.9</v>
      </c>
      <c r="Z1074" s="321"/>
      <c r="AA1074" s="321"/>
      <c r="AB1074" s="322"/>
      <c r="AC1074" s="324" t="s">
        <v>491</v>
      </c>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45" customHeight="1" x14ac:dyDescent="0.15">
      <c r="A1075" s="411">
        <v>8</v>
      </c>
      <c r="B1075" s="411">
        <v>1</v>
      </c>
      <c r="C1075" s="427" t="s">
        <v>883</v>
      </c>
      <c r="D1075" s="424"/>
      <c r="E1075" s="424"/>
      <c r="F1075" s="424"/>
      <c r="G1075" s="424"/>
      <c r="H1075" s="424"/>
      <c r="I1075" s="424"/>
      <c r="J1075" s="425" t="s">
        <v>886</v>
      </c>
      <c r="K1075" s="426"/>
      <c r="L1075" s="426"/>
      <c r="M1075" s="426"/>
      <c r="N1075" s="426"/>
      <c r="O1075" s="426"/>
      <c r="P1075" s="318" t="s">
        <v>884</v>
      </c>
      <c r="Q1075" s="319"/>
      <c r="R1075" s="319"/>
      <c r="S1075" s="319"/>
      <c r="T1075" s="319"/>
      <c r="U1075" s="319"/>
      <c r="V1075" s="319"/>
      <c r="W1075" s="319"/>
      <c r="X1075" s="319"/>
      <c r="Y1075" s="320">
        <v>0.9</v>
      </c>
      <c r="Z1075" s="321"/>
      <c r="AA1075" s="321"/>
      <c r="AB1075" s="322"/>
      <c r="AC1075" s="324" t="s">
        <v>491</v>
      </c>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43.5" customHeight="1" x14ac:dyDescent="0.15">
      <c r="A1076" s="411">
        <v>9</v>
      </c>
      <c r="B1076" s="411">
        <v>1</v>
      </c>
      <c r="C1076" s="427" t="s">
        <v>885</v>
      </c>
      <c r="D1076" s="424"/>
      <c r="E1076" s="424"/>
      <c r="F1076" s="424"/>
      <c r="G1076" s="424"/>
      <c r="H1076" s="424"/>
      <c r="I1076" s="424"/>
      <c r="J1076" s="425">
        <v>2130005004295</v>
      </c>
      <c r="K1076" s="426"/>
      <c r="L1076" s="426"/>
      <c r="M1076" s="426"/>
      <c r="N1076" s="426"/>
      <c r="O1076" s="426"/>
      <c r="P1076" s="318" t="s">
        <v>887</v>
      </c>
      <c r="Q1076" s="319"/>
      <c r="R1076" s="319"/>
      <c r="S1076" s="319"/>
      <c r="T1076" s="319"/>
      <c r="U1076" s="319"/>
      <c r="V1076" s="319"/>
      <c r="W1076" s="319"/>
      <c r="X1076" s="319"/>
      <c r="Y1076" s="320">
        <v>0.3</v>
      </c>
      <c r="Z1076" s="321"/>
      <c r="AA1076" s="321"/>
      <c r="AB1076" s="322"/>
      <c r="AC1076" s="324" t="s">
        <v>491</v>
      </c>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1">
        <v>10</v>
      </c>
      <c r="B1077" s="411">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1">
        <v>11</v>
      </c>
      <c r="B1078" s="411">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1">
        <v>12</v>
      </c>
      <c r="B1079" s="411">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1">
        <v>13</v>
      </c>
      <c r="B1080" s="411">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1">
        <v>14</v>
      </c>
      <c r="B1081" s="411">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1">
        <v>15</v>
      </c>
      <c r="B1082" s="411">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1">
        <v>16</v>
      </c>
      <c r="B1083" s="411">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1">
        <v>17</v>
      </c>
      <c r="B1084" s="411">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1">
        <v>18</v>
      </c>
      <c r="B1085" s="411">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1">
        <v>19</v>
      </c>
      <c r="B1086" s="411">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1">
        <v>20</v>
      </c>
      <c r="B1087" s="411">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1">
        <v>21</v>
      </c>
      <c r="B1088" s="411">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1">
        <v>22</v>
      </c>
      <c r="B1089" s="411">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1">
        <v>23</v>
      </c>
      <c r="B1090" s="411">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1">
        <v>24</v>
      </c>
      <c r="B1091" s="411">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1">
        <v>25</v>
      </c>
      <c r="B1092" s="411">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1">
        <v>26</v>
      </c>
      <c r="B1093" s="411">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1">
        <v>27</v>
      </c>
      <c r="B1094" s="411">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1">
        <v>28</v>
      </c>
      <c r="B1095" s="411">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1">
        <v>29</v>
      </c>
      <c r="B1096" s="411">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1">
        <v>30</v>
      </c>
      <c r="B1097" s="411">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30" customHeight="1" x14ac:dyDescent="0.15">
      <c r="A1098" s="893" t="s">
        <v>446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462</v>
      </c>
      <c r="AM1098" s="963"/>
      <c r="AN1098" s="963"/>
      <c r="AO1098" s="80" t="s">
        <v>845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8" t="s">
        <v>384</v>
      </c>
      <c r="D1101" s="896"/>
      <c r="E1101" s="278" t="s">
        <v>383</v>
      </c>
      <c r="F1101" s="896"/>
      <c r="G1101" s="896"/>
      <c r="H1101" s="896"/>
      <c r="I1101" s="896"/>
      <c r="J1101" s="278" t="s">
        <v>417</v>
      </c>
      <c r="K1101" s="278"/>
      <c r="L1101" s="278"/>
      <c r="M1101" s="278"/>
      <c r="N1101" s="278"/>
      <c r="O1101" s="278"/>
      <c r="P1101" s="348" t="s">
        <v>27</v>
      </c>
      <c r="Q1101" s="348"/>
      <c r="R1101" s="348"/>
      <c r="S1101" s="348"/>
      <c r="T1101" s="348"/>
      <c r="U1101" s="348"/>
      <c r="V1101" s="348"/>
      <c r="W1101" s="348"/>
      <c r="X1101" s="348"/>
      <c r="Y1101" s="278" t="s">
        <v>419</v>
      </c>
      <c r="Z1101" s="896"/>
      <c r="AA1101" s="896"/>
      <c r="AB1101" s="896"/>
      <c r="AC1101" s="278" t="s">
        <v>366</v>
      </c>
      <c r="AD1101" s="278"/>
      <c r="AE1101" s="278"/>
      <c r="AF1101" s="278"/>
      <c r="AG1101" s="278"/>
      <c r="AH1101" s="348" t="s">
        <v>379</v>
      </c>
      <c r="AI1101" s="349"/>
      <c r="AJ1101" s="349"/>
      <c r="AK1101" s="349"/>
      <c r="AL1101" s="349" t="s">
        <v>21</v>
      </c>
      <c r="AM1101" s="349"/>
      <c r="AN1101" s="349"/>
      <c r="AO1101" s="899"/>
      <c r="AP1101" s="430" t="s">
        <v>447</v>
      </c>
      <c r="AQ1101" s="430"/>
      <c r="AR1101" s="430"/>
      <c r="AS1101" s="430"/>
      <c r="AT1101" s="430"/>
      <c r="AU1101" s="430"/>
      <c r="AV1101" s="430"/>
      <c r="AW1101" s="430"/>
      <c r="AX1101" s="430"/>
    </row>
    <row r="1102" spans="1:50" ht="30" customHeight="1" x14ac:dyDescent="0.15">
      <c r="A1102" s="411">
        <v>1</v>
      </c>
      <c r="B1102" s="411">
        <v>1</v>
      </c>
      <c r="C1102" s="898"/>
      <c r="D1102" s="898"/>
      <c r="E1102" s="262" t="s">
        <v>560</v>
      </c>
      <c r="F1102" s="897"/>
      <c r="G1102" s="897"/>
      <c r="H1102" s="897"/>
      <c r="I1102" s="897"/>
      <c r="J1102" s="425" t="s">
        <v>561</v>
      </c>
      <c r="K1102" s="426"/>
      <c r="L1102" s="426"/>
      <c r="M1102" s="426"/>
      <c r="N1102" s="426"/>
      <c r="O1102" s="426"/>
      <c r="P1102" s="318" t="s">
        <v>560</v>
      </c>
      <c r="Q1102" s="319"/>
      <c r="R1102" s="319"/>
      <c r="S1102" s="319"/>
      <c r="T1102" s="319"/>
      <c r="U1102" s="319"/>
      <c r="V1102" s="319"/>
      <c r="W1102" s="319"/>
      <c r="X1102" s="319"/>
      <c r="Y1102" s="320" t="s">
        <v>562</v>
      </c>
      <c r="Z1102" s="321"/>
      <c r="AA1102" s="321"/>
      <c r="AB1102" s="322"/>
      <c r="AC1102" s="324"/>
      <c r="AD1102" s="324"/>
      <c r="AE1102" s="324"/>
      <c r="AF1102" s="324"/>
      <c r="AG1102" s="324"/>
      <c r="AH1102" s="325" t="s">
        <v>561</v>
      </c>
      <c r="AI1102" s="326"/>
      <c r="AJ1102" s="326"/>
      <c r="AK1102" s="326"/>
      <c r="AL1102" s="327" t="s">
        <v>563</v>
      </c>
      <c r="AM1102" s="328"/>
      <c r="AN1102" s="328"/>
      <c r="AO1102" s="329"/>
      <c r="AP1102" s="323" t="s">
        <v>560</v>
      </c>
      <c r="AQ1102" s="323"/>
      <c r="AR1102" s="323"/>
      <c r="AS1102" s="323"/>
      <c r="AT1102" s="323"/>
      <c r="AU1102" s="323"/>
      <c r="AV1102" s="323"/>
      <c r="AW1102" s="323"/>
      <c r="AX1102" s="323"/>
    </row>
    <row r="1103" spans="1:50" ht="30" hidden="1" customHeight="1" x14ac:dyDescent="0.15">
      <c r="A1103" s="411">
        <v>2</v>
      </c>
      <c r="B1103" s="411">
        <v>1</v>
      </c>
      <c r="C1103" s="898"/>
      <c r="D1103" s="898"/>
      <c r="E1103" s="897"/>
      <c r="F1103" s="897"/>
      <c r="G1103" s="897"/>
      <c r="H1103" s="897"/>
      <c r="I1103" s="897"/>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1">
        <v>3</v>
      </c>
      <c r="B1104" s="411">
        <v>1</v>
      </c>
      <c r="C1104" s="898"/>
      <c r="D1104" s="898"/>
      <c r="E1104" s="897"/>
      <c r="F1104" s="897"/>
      <c r="G1104" s="897"/>
      <c r="H1104" s="897"/>
      <c r="I1104" s="897"/>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1">
        <v>4</v>
      </c>
      <c r="B1105" s="411">
        <v>1</v>
      </c>
      <c r="C1105" s="898"/>
      <c r="D1105" s="898"/>
      <c r="E1105" s="897"/>
      <c r="F1105" s="897"/>
      <c r="G1105" s="897"/>
      <c r="H1105" s="897"/>
      <c r="I1105" s="897"/>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1">
        <v>5</v>
      </c>
      <c r="B1106" s="411">
        <v>1</v>
      </c>
      <c r="C1106" s="898"/>
      <c r="D1106" s="898"/>
      <c r="E1106" s="897"/>
      <c r="F1106" s="897"/>
      <c r="G1106" s="897"/>
      <c r="H1106" s="897"/>
      <c r="I1106" s="897"/>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1">
        <v>6</v>
      </c>
      <c r="B1107" s="411">
        <v>1</v>
      </c>
      <c r="C1107" s="898"/>
      <c r="D1107" s="898"/>
      <c r="E1107" s="897"/>
      <c r="F1107" s="897"/>
      <c r="G1107" s="897"/>
      <c r="H1107" s="897"/>
      <c r="I1107" s="897"/>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1">
        <v>7</v>
      </c>
      <c r="B1108" s="411">
        <v>1</v>
      </c>
      <c r="C1108" s="898"/>
      <c r="D1108" s="898"/>
      <c r="E1108" s="897"/>
      <c r="F1108" s="897"/>
      <c r="G1108" s="897"/>
      <c r="H1108" s="897"/>
      <c r="I1108" s="897"/>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1">
        <v>8</v>
      </c>
      <c r="B1109" s="411">
        <v>1</v>
      </c>
      <c r="C1109" s="898"/>
      <c r="D1109" s="898"/>
      <c r="E1109" s="897"/>
      <c r="F1109" s="897"/>
      <c r="G1109" s="897"/>
      <c r="H1109" s="897"/>
      <c r="I1109" s="897"/>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1">
        <v>9</v>
      </c>
      <c r="B1110" s="411">
        <v>1</v>
      </c>
      <c r="C1110" s="898"/>
      <c r="D1110" s="898"/>
      <c r="E1110" s="897"/>
      <c r="F1110" s="897"/>
      <c r="G1110" s="897"/>
      <c r="H1110" s="897"/>
      <c r="I1110" s="897"/>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1">
        <v>10</v>
      </c>
      <c r="B1111" s="411">
        <v>1</v>
      </c>
      <c r="C1111" s="898"/>
      <c r="D1111" s="898"/>
      <c r="E1111" s="897"/>
      <c r="F1111" s="897"/>
      <c r="G1111" s="897"/>
      <c r="H1111" s="897"/>
      <c r="I1111" s="897"/>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1">
        <v>11</v>
      </c>
      <c r="B1112" s="411">
        <v>1</v>
      </c>
      <c r="C1112" s="898"/>
      <c r="D1112" s="898"/>
      <c r="E1112" s="897"/>
      <c r="F1112" s="897"/>
      <c r="G1112" s="897"/>
      <c r="H1112" s="897"/>
      <c r="I1112" s="897"/>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1">
        <v>12</v>
      </c>
      <c r="B1113" s="411">
        <v>1</v>
      </c>
      <c r="C1113" s="898"/>
      <c r="D1113" s="898"/>
      <c r="E1113" s="897"/>
      <c r="F1113" s="897"/>
      <c r="G1113" s="897"/>
      <c r="H1113" s="897"/>
      <c r="I1113" s="897"/>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1">
        <v>13</v>
      </c>
      <c r="B1114" s="411">
        <v>1</v>
      </c>
      <c r="C1114" s="898"/>
      <c r="D1114" s="898"/>
      <c r="E1114" s="897"/>
      <c r="F1114" s="897"/>
      <c r="G1114" s="897"/>
      <c r="H1114" s="897"/>
      <c r="I1114" s="897"/>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1">
        <v>14</v>
      </c>
      <c r="B1115" s="411">
        <v>1</v>
      </c>
      <c r="C1115" s="898"/>
      <c r="D1115" s="898"/>
      <c r="E1115" s="897"/>
      <c r="F1115" s="897"/>
      <c r="G1115" s="897"/>
      <c r="H1115" s="897"/>
      <c r="I1115" s="897"/>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1">
        <v>15</v>
      </c>
      <c r="B1116" s="411">
        <v>1</v>
      </c>
      <c r="C1116" s="898"/>
      <c r="D1116" s="898"/>
      <c r="E1116" s="897"/>
      <c r="F1116" s="897"/>
      <c r="G1116" s="897"/>
      <c r="H1116" s="897"/>
      <c r="I1116" s="897"/>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1">
        <v>16</v>
      </c>
      <c r="B1117" s="411">
        <v>1</v>
      </c>
      <c r="C1117" s="898"/>
      <c r="D1117" s="898"/>
      <c r="E1117" s="897"/>
      <c r="F1117" s="897"/>
      <c r="G1117" s="897"/>
      <c r="H1117" s="897"/>
      <c r="I1117" s="897"/>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1">
        <v>17</v>
      </c>
      <c r="B1118" s="411">
        <v>1</v>
      </c>
      <c r="C1118" s="898"/>
      <c r="D1118" s="898"/>
      <c r="E1118" s="897"/>
      <c r="F1118" s="897"/>
      <c r="G1118" s="897"/>
      <c r="H1118" s="897"/>
      <c r="I1118" s="897"/>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1">
        <v>18</v>
      </c>
      <c r="B1119" s="411">
        <v>1</v>
      </c>
      <c r="C1119" s="898"/>
      <c r="D1119" s="898"/>
      <c r="E1119" s="262"/>
      <c r="F1119" s="897"/>
      <c r="G1119" s="897"/>
      <c r="H1119" s="897"/>
      <c r="I1119" s="897"/>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1">
        <v>19</v>
      </c>
      <c r="B1120" s="411">
        <v>1</v>
      </c>
      <c r="C1120" s="898"/>
      <c r="D1120" s="898"/>
      <c r="E1120" s="897"/>
      <c r="F1120" s="897"/>
      <c r="G1120" s="897"/>
      <c r="H1120" s="897"/>
      <c r="I1120" s="897"/>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1">
        <v>20</v>
      </c>
      <c r="B1121" s="411">
        <v>1</v>
      </c>
      <c r="C1121" s="898"/>
      <c r="D1121" s="898"/>
      <c r="E1121" s="897"/>
      <c r="F1121" s="897"/>
      <c r="G1121" s="897"/>
      <c r="H1121" s="897"/>
      <c r="I1121" s="897"/>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1">
        <v>21</v>
      </c>
      <c r="B1122" s="411">
        <v>1</v>
      </c>
      <c r="C1122" s="898"/>
      <c r="D1122" s="898"/>
      <c r="E1122" s="897"/>
      <c r="F1122" s="897"/>
      <c r="G1122" s="897"/>
      <c r="H1122" s="897"/>
      <c r="I1122" s="897"/>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1">
        <v>22</v>
      </c>
      <c r="B1123" s="411">
        <v>1</v>
      </c>
      <c r="C1123" s="898"/>
      <c r="D1123" s="898"/>
      <c r="E1123" s="897"/>
      <c r="F1123" s="897"/>
      <c r="G1123" s="897"/>
      <c r="H1123" s="897"/>
      <c r="I1123" s="897"/>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1">
        <v>23</v>
      </c>
      <c r="B1124" s="411">
        <v>1</v>
      </c>
      <c r="C1124" s="898"/>
      <c r="D1124" s="898"/>
      <c r="E1124" s="897"/>
      <c r="F1124" s="897"/>
      <c r="G1124" s="897"/>
      <c r="H1124" s="897"/>
      <c r="I1124" s="897"/>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1">
        <v>24</v>
      </c>
      <c r="B1125" s="411">
        <v>1</v>
      </c>
      <c r="C1125" s="898"/>
      <c r="D1125" s="898"/>
      <c r="E1125" s="897"/>
      <c r="F1125" s="897"/>
      <c r="G1125" s="897"/>
      <c r="H1125" s="897"/>
      <c r="I1125" s="897"/>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1">
        <v>25</v>
      </c>
      <c r="B1126" s="411">
        <v>1</v>
      </c>
      <c r="C1126" s="898"/>
      <c r="D1126" s="898"/>
      <c r="E1126" s="897"/>
      <c r="F1126" s="897"/>
      <c r="G1126" s="897"/>
      <c r="H1126" s="897"/>
      <c r="I1126" s="897"/>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1">
        <v>26</v>
      </c>
      <c r="B1127" s="411">
        <v>1</v>
      </c>
      <c r="C1127" s="898"/>
      <c r="D1127" s="898"/>
      <c r="E1127" s="897"/>
      <c r="F1127" s="897"/>
      <c r="G1127" s="897"/>
      <c r="H1127" s="897"/>
      <c r="I1127" s="897"/>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1">
        <v>27</v>
      </c>
      <c r="B1128" s="411">
        <v>1</v>
      </c>
      <c r="C1128" s="898"/>
      <c r="D1128" s="898"/>
      <c r="E1128" s="897"/>
      <c r="F1128" s="897"/>
      <c r="G1128" s="897"/>
      <c r="H1128" s="897"/>
      <c r="I1128" s="897"/>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1">
        <v>28</v>
      </c>
      <c r="B1129" s="411">
        <v>1</v>
      </c>
      <c r="C1129" s="898"/>
      <c r="D1129" s="898"/>
      <c r="E1129" s="897"/>
      <c r="F1129" s="897"/>
      <c r="G1129" s="897"/>
      <c r="H1129" s="897"/>
      <c r="I1129" s="897"/>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1">
        <v>29</v>
      </c>
      <c r="B1130" s="411">
        <v>1</v>
      </c>
      <c r="C1130" s="898"/>
      <c r="D1130" s="898"/>
      <c r="E1130" s="897"/>
      <c r="F1130" s="897"/>
      <c r="G1130" s="897"/>
      <c r="H1130" s="897"/>
      <c r="I1130" s="897"/>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1">
        <v>30</v>
      </c>
      <c r="B1131" s="411">
        <v>1</v>
      </c>
      <c r="C1131" s="898"/>
      <c r="D1131" s="898"/>
      <c r="E1131" s="897"/>
      <c r="F1131" s="897"/>
      <c r="G1131" s="897"/>
      <c r="H1131" s="897"/>
      <c r="I1131" s="897"/>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C826:AG826"/>
    <mergeCell ref="AH826:AT826"/>
    <mergeCell ref="AU826:AX826"/>
    <mergeCell ref="AC825:AG825"/>
    <mergeCell ref="AH825:AT825"/>
    <mergeCell ref="AU825:AX8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8:AG828"/>
    <mergeCell ref="AH828:AT828"/>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8:AX828"/>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E127:AH127"/>
    <mergeCell ref="AU133:AV133"/>
    <mergeCell ref="G132:X133"/>
    <mergeCell ref="AW133:AX133"/>
    <mergeCell ref="AE124:AH124"/>
    <mergeCell ref="AI124:AL124"/>
    <mergeCell ref="AM124:AP124"/>
    <mergeCell ref="AQ124:AX124"/>
    <mergeCell ref="AE128:AH128"/>
    <mergeCell ref="AI128:AL128"/>
    <mergeCell ref="AM128:AP128"/>
    <mergeCell ref="AE125:AH125"/>
    <mergeCell ref="AU827:AX827"/>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H830:AT830"/>
    <mergeCell ref="AU830:AX830"/>
    <mergeCell ref="AU823:AX823"/>
    <mergeCell ref="G827:K827"/>
    <mergeCell ref="Y827:AB827"/>
    <mergeCell ref="Y838:AB838"/>
    <mergeCell ref="Y839:AB839"/>
    <mergeCell ref="Y840:AB840"/>
    <mergeCell ref="Y844:AB844"/>
    <mergeCell ref="Y845:AB845"/>
    <mergeCell ref="Y846:AB846"/>
    <mergeCell ref="Y847:AB847"/>
    <mergeCell ref="AC847:AG847"/>
    <mergeCell ref="AH846:AK846"/>
    <mergeCell ref="AL846:AO84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A1092:B1092"/>
    <mergeCell ref="A1089:B1089"/>
    <mergeCell ref="A1090:B1090"/>
    <mergeCell ref="AP862:AX862"/>
    <mergeCell ref="AP863:AX863"/>
    <mergeCell ref="AP864:AX864"/>
    <mergeCell ref="AP865:AX865"/>
    <mergeCell ref="AP866:AX866"/>
    <mergeCell ref="AC862:AG862"/>
    <mergeCell ref="A1087:B1087"/>
    <mergeCell ref="A1088:B1088"/>
    <mergeCell ref="A1077:B1077"/>
    <mergeCell ref="A1078:B1078"/>
    <mergeCell ref="C1077:I1077"/>
    <mergeCell ref="J1077:O1077"/>
    <mergeCell ref="P1077:X1077"/>
    <mergeCell ref="Y1077:AB1077"/>
    <mergeCell ref="AC1077:AG1077"/>
    <mergeCell ref="AH1077:AK1077"/>
    <mergeCell ref="AL1077:AO1077"/>
    <mergeCell ref="AP1077:AX1077"/>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7:AG827"/>
    <mergeCell ref="AH827:AT827"/>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Q111:AT111"/>
    <mergeCell ref="AU111:AX111"/>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C855:AG855"/>
    <mergeCell ref="AC856:AG856"/>
    <mergeCell ref="AH856:AK856"/>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AU822:AU823 AU827:AU829">
    <cfRule type="expression" dxfId="2875" priority="14111">
      <formula>IF(RIGHT(TEXT(P14,"0.#"),1)=".",FALSE,TRUE)</formula>
    </cfRule>
    <cfRule type="expression" dxfId="2874" priority="14112">
      <formula>IF(RIGHT(TEXT(P14,"0.#"),1)=".",TRUE,FALSE)</formula>
    </cfRule>
  </conditionalFormatting>
  <conditionalFormatting sqref="AE32">
    <cfRule type="expression" dxfId="2873" priority="14101">
      <formula>IF(RIGHT(TEXT(AE32,"0.#"),1)=".",FALSE,TRUE)</formula>
    </cfRule>
    <cfRule type="expression" dxfId="2872" priority="14102">
      <formula>IF(RIGHT(TEXT(AE32,"0.#"),1)=".",TRUE,FALSE)</formula>
    </cfRule>
  </conditionalFormatting>
  <conditionalFormatting sqref="P18:AX18">
    <cfRule type="expression" dxfId="2871" priority="13987">
      <formula>IF(RIGHT(TEXT(P18,"0.#"),1)=".",FALSE,TRUE)</formula>
    </cfRule>
    <cfRule type="expression" dxfId="2870" priority="13988">
      <formula>IF(RIGHT(TEXT(P18,"0.#"),1)=".",TRUE,FALSE)</formula>
    </cfRule>
  </conditionalFormatting>
  <conditionalFormatting sqref="Y782">
    <cfRule type="expression" dxfId="2869" priority="13983">
      <formula>IF(RIGHT(TEXT(Y782,"0.#"),1)=".",FALSE,TRUE)</formula>
    </cfRule>
    <cfRule type="expression" dxfId="2868" priority="13984">
      <formula>IF(RIGHT(TEXT(Y782,"0.#"),1)=".",TRUE,FALSE)</formula>
    </cfRule>
  </conditionalFormatting>
  <conditionalFormatting sqref="Y791">
    <cfRule type="expression" dxfId="2867" priority="13979">
      <formula>IF(RIGHT(TEXT(Y791,"0.#"),1)=".",FALSE,TRUE)</formula>
    </cfRule>
    <cfRule type="expression" dxfId="2866" priority="13980">
      <formula>IF(RIGHT(TEXT(Y791,"0.#"),1)=".",TRUE,FALSE)</formula>
    </cfRule>
  </conditionalFormatting>
  <conditionalFormatting sqref="Y822:Y829 Y820 Y809:Y816 Y807 Y796:Y803 Y794">
    <cfRule type="expression" dxfId="2865" priority="13761">
      <formula>IF(RIGHT(TEXT(Y794,"0.#"),1)=".",FALSE,TRUE)</formula>
    </cfRule>
    <cfRule type="expression" dxfId="2864" priority="13762">
      <formula>IF(RIGHT(TEXT(Y794,"0.#"),1)=".",TRUE,FALSE)</formula>
    </cfRule>
  </conditionalFormatting>
  <conditionalFormatting sqref="P16:AQ17 P15:AX15 P13:AX13">
    <cfRule type="expression" dxfId="2863" priority="13809">
      <formula>IF(RIGHT(TEXT(P13,"0.#"),1)=".",FALSE,TRUE)</formula>
    </cfRule>
    <cfRule type="expression" dxfId="2862" priority="13810">
      <formula>IF(RIGHT(TEXT(P13,"0.#"),1)=".",TRUE,FALSE)</formula>
    </cfRule>
  </conditionalFormatting>
  <conditionalFormatting sqref="P19:AJ19">
    <cfRule type="expression" dxfId="2861" priority="13807">
      <formula>IF(RIGHT(TEXT(P19,"0.#"),1)=".",FALSE,TRUE)</formula>
    </cfRule>
    <cfRule type="expression" dxfId="2860" priority="13808">
      <formula>IF(RIGHT(TEXT(P19,"0.#"),1)=".",TRUE,FALSE)</formula>
    </cfRule>
  </conditionalFormatting>
  <conditionalFormatting sqref="AE101 AQ101">
    <cfRule type="expression" dxfId="2859" priority="13799">
      <formula>IF(RIGHT(TEXT(AE101,"0.#"),1)=".",FALSE,TRUE)</formula>
    </cfRule>
    <cfRule type="expression" dxfId="2858" priority="13800">
      <formula>IF(RIGHT(TEXT(AE101,"0.#"),1)=".",TRUE,FALSE)</formula>
    </cfRule>
  </conditionalFormatting>
  <conditionalFormatting sqref="Y783:Y790 Y781">
    <cfRule type="expression" dxfId="2857" priority="13785">
      <formula>IF(RIGHT(TEXT(Y781,"0.#"),1)=".",FALSE,TRUE)</formula>
    </cfRule>
    <cfRule type="expression" dxfId="2856" priority="13786">
      <formula>IF(RIGHT(TEXT(Y781,"0.#"),1)=".",TRUE,FALSE)</formula>
    </cfRule>
  </conditionalFormatting>
  <conditionalFormatting sqref="AU791">
    <cfRule type="expression" dxfId="2855" priority="13781">
      <formula>IF(RIGHT(TEXT(AU791,"0.#"),1)=".",FALSE,TRUE)</formula>
    </cfRule>
    <cfRule type="expression" dxfId="2854" priority="13782">
      <formula>IF(RIGHT(TEXT(AU791,"0.#"),1)=".",TRUE,FALSE)</formula>
    </cfRule>
  </conditionalFormatting>
  <conditionalFormatting sqref="AU785:AU790">
    <cfRule type="expression" dxfId="2853" priority="13779">
      <formula>IF(RIGHT(TEXT(AU785,"0.#"),1)=".",FALSE,TRUE)</formula>
    </cfRule>
    <cfRule type="expression" dxfId="2852" priority="13780">
      <formula>IF(RIGHT(TEXT(AU785,"0.#"),1)=".",TRUE,FALSE)</formula>
    </cfRule>
  </conditionalFormatting>
  <conditionalFormatting sqref="Y821 Y808 Y795">
    <cfRule type="expression" dxfId="2851" priority="13765">
      <formula>IF(RIGHT(TEXT(Y795,"0.#"),1)=".",FALSE,TRUE)</formula>
    </cfRule>
    <cfRule type="expression" dxfId="2850" priority="13766">
      <formula>IF(RIGHT(TEXT(Y795,"0.#"),1)=".",TRUE,FALSE)</formula>
    </cfRule>
  </conditionalFormatting>
  <conditionalFormatting sqref="Y830 Y817 Y804">
    <cfRule type="expression" dxfId="2849" priority="13763">
      <formula>IF(RIGHT(TEXT(Y804,"0.#"),1)=".",FALSE,TRUE)</formula>
    </cfRule>
    <cfRule type="expression" dxfId="2848" priority="13764">
      <formula>IF(RIGHT(TEXT(Y804,"0.#"),1)=".",TRUE,FALSE)</formula>
    </cfRule>
  </conditionalFormatting>
  <conditionalFormatting sqref="AU821 AU808 AU795">
    <cfRule type="expression" dxfId="2847" priority="13759">
      <formula>IF(RIGHT(TEXT(AU795,"0.#"),1)=".",FALSE,TRUE)</formula>
    </cfRule>
    <cfRule type="expression" dxfId="2846" priority="13760">
      <formula>IF(RIGHT(TEXT(AU795,"0.#"),1)=".",TRUE,FALSE)</formula>
    </cfRule>
  </conditionalFormatting>
  <conditionalFormatting sqref="AU830 AU817 AU804">
    <cfRule type="expression" dxfId="2845" priority="13757">
      <formula>IF(RIGHT(TEXT(AU804,"0.#"),1)=".",FALSE,TRUE)</formula>
    </cfRule>
    <cfRule type="expression" dxfId="2844" priority="13758">
      <formula>IF(RIGHT(TEXT(AU804,"0.#"),1)=".",TRUE,FALSE)</formula>
    </cfRule>
  </conditionalFormatting>
  <conditionalFormatting sqref="AU820 AU809:AU816 AU807 AU796:AU803">
    <cfRule type="expression" dxfId="2843" priority="13755">
      <formula>IF(RIGHT(TEXT(AU796,"0.#"),1)=".",FALSE,TRUE)</formula>
    </cfRule>
    <cfRule type="expression" dxfId="2842" priority="13756">
      <formula>IF(RIGHT(TEXT(AU796,"0.#"),1)=".",TRUE,FALSE)</formula>
    </cfRule>
  </conditionalFormatting>
  <conditionalFormatting sqref="AM87">
    <cfRule type="expression" dxfId="2841" priority="13409">
      <formula>IF(RIGHT(TEXT(AM87,"0.#"),1)=".",FALSE,TRUE)</formula>
    </cfRule>
    <cfRule type="expression" dxfId="2840" priority="13410">
      <formula>IF(RIGHT(TEXT(AM87,"0.#"),1)=".",TRUE,FALSE)</formula>
    </cfRule>
  </conditionalFormatting>
  <conditionalFormatting sqref="AE55">
    <cfRule type="expression" dxfId="2839" priority="13477">
      <formula>IF(RIGHT(TEXT(AE55,"0.#"),1)=".",FALSE,TRUE)</formula>
    </cfRule>
    <cfRule type="expression" dxfId="2838" priority="13478">
      <formula>IF(RIGHT(TEXT(AE55,"0.#"),1)=".",TRUE,FALSE)</formula>
    </cfRule>
  </conditionalFormatting>
  <conditionalFormatting sqref="AI55">
    <cfRule type="expression" dxfId="2837" priority="13475">
      <formula>IF(RIGHT(TEXT(AI55,"0.#"),1)=".",FALSE,TRUE)</formula>
    </cfRule>
    <cfRule type="expression" dxfId="2836" priority="13476">
      <formula>IF(RIGHT(TEXT(AI55,"0.#"),1)=".",TRUE,FALSE)</formula>
    </cfRule>
  </conditionalFormatting>
  <conditionalFormatting sqref="AM34">
    <cfRule type="expression" dxfId="2835" priority="13555">
      <formula>IF(RIGHT(TEXT(AM34,"0.#"),1)=".",FALSE,TRUE)</formula>
    </cfRule>
    <cfRule type="expression" dxfId="2834" priority="13556">
      <formula>IF(RIGHT(TEXT(AM34,"0.#"),1)=".",TRUE,FALSE)</formula>
    </cfRule>
  </conditionalFormatting>
  <conditionalFormatting sqref="AE33">
    <cfRule type="expression" dxfId="2833" priority="13569">
      <formula>IF(RIGHT(TEXT(AE33,"0.#"),1)=".",FALSE,TRUE)</formula>
    </cfRule>
    <cfRule type="expression" dxfId="2832" priority="13570">
      <formula>IF(RIGHT(TEXT(AE33,"0.#"),1)=".",TRUE,FALSE)</formula>
    </cfRule>
  </conditionalFormatting>
  <conditionalFormatting sqref="AE34">
    <cfRule type="expression" dxfId="2831" priority="13567">
      <formula>IF(RIGHT(TEXT(AE34,"0.#"),1)=".",FALSE,TRUE)</formula>
    </cfRule>
    <cfRule type="expression" dxfId="2830" priority="13568">
      <formula>IF(RIGHT(TEXT(AE34,"0.#"),1)=".",TRUE,FALSE)</formula>
    </cfRule>
  </conditionalFormatting>
  <conditionalFormatting sqref="AI34">
    <cfRule type="expression" dxfId="2829" priority="13565">
      <formula>IF(RIGHT(TEXT(AI34,"0.#"),1)=".",FALSE,TRUE)</formula>
    </cfRule>
    <cfRule type="expression" dxfId="2828" priority="13566">
      <formula>IF(RIGHT(TEXT(AI34,"0.#"),1)=".",TRUE,FALSE)</formula>
    </cfRule>
  </conditionalFormatting>
  <conditionalFormatting sqref="AI33">
    <cfRule type="expression" dxfId="2827" priority="13563">
      <formula>IF(RIGHT(TEXT(AI33,"0.#"),1)=".",FALSE,TRUE)</formula>
    </cfRule>
    <cfRule type="expression" dxfId="2826" priority="13564">
      <formula>IF(RIGHT(TEXT(AI33,"0.#"),1)=".",TRUE,FALSE)</formula>
    </cfRule>
  </conditionalFormatting>
  <conditionalFormatting sqref="AI32">
    <cfRule type="expression" dxfId="2825" priority="13561">
      <formula>IF(RIGHT(TEXT(AI32,"0.#"),1)=".",FALSE,TRUE)</formula>
    </cfRule>
    <cfRule type="expression" dxfId="2824" priority="13562">
      <formula>IF(RIGHT(TEXT(AI32,"0.#"),1)=".",TRUE,FALSE)</formula>
    </cfRule>
  </conditionalFormatting>
  <conditionalFormatting sqref="AM32">
    <cfRule type="expression" dxfId="2823" priority="13559">
      <formula>IF(RIGHT(TEXT(AM32,"0.#"),1)=".",FALSE,TRUE)</formula>
    </cfRule>
    <cfRule type="expression" dxfId="2822" priority="13560">
      <formula>IF(RIGHT(TEXT(AM32,"0.#"),1)=".",TRUE,FALSE)</formula>
    </cfRule>
  </conditionalFormatting>
  <conditionalFormatting sqref="AM33">
    <cfRule type="expression" dxfId="2821" priority="13557">
      <formula>IF(RIGHT(TEXT(AM33,"0.#"),1)=".",FALSE,TRUE)</formula>
    </cfRule>
    <cfRule type="expression" dxfId="2820" priority="13558">
      <formula>IF(RIGHT(TEXT(AM33,"0.#"),1)=".",TRUE,FALSE)</formula>
    </cfRule>
  </conditionalFormatting>
  <conditionalFormatting sqref="AQ32:AQ34">
    <cfRule type="expression" dxfId="2819" priority="13549">
      <formula>IF(RIGHT(TEXT(AQ32,"0.#"),1)=".",FALSE,TRUE)</formula>
    </cfRule>
    <cfRule type="expression" dxfId="2818" priority="13550">
      <formula>IF(RIGHT(TEXT(AQ32,"0.#"),1)=".",TRUE,FALSE)</formula>
    </cfRule>
  </conditionalFormatting>
  <conditionalFormatting sqref="AU32:AU34">
    <cfRule type="expression" dxfId="2817" priority="13547">
      <formula>IF(RIGHT(TEXT(AU32,"0.#"),1)=".",FALSE,TRUE)</formula>
    </cfRule>
    <cfRule type="expression" dxfId="2816" priority="13548">
      <formula>IF(RIGHT(TEXT(AU32,"0.#"),1)=".",TRUE,FALSE)</formula>
    </cfRule>
  </conditionalFormatting>
  <conditionalFormatting sqref="AE53">
    <cfRule type="expression" dxfId="2815" priority="13481">
      <formula>IF(RIGHT(TEXT(AE53,"0.#"),1)=".",FALSE,TRUE)</formula>
    </cfRule>
    <cfRule type="expression" dxfId="2814" priority="13482">
      <formula>IF(RIGHT(TEXT(AE53,"0.#"),1)=".",TRUE,FALSE)</formula>
    </cfRule>
  </conditionalFormatting>
  <conditionalFormatting sqref="AE54">
    <cfRule type="expression" dxfId="2813" priority="13479">
      <formula>IF(RIGHT(TEXT(AE54,"0.#"),1)=".",FALSE,TRUE)</formula>
    </cfRule>
    <cfRule type="expression" dxfId="2812" priority="13480">
      <formula>IF(RIGHT(TEXT(AE54,"0.#"),1)=".",TRUE,FALSE)</formula>
    </cfRule>
  </conditionalFormatting>
  <conditionalFormatting sqref="AI54">
    <cfRule type="expression" dxfId="2811" priority="13473">
      <formula>IF(RIGHT(TEXT(AI54,"0.#"),1)=".",FALSE,TRUE)</formula>
    </cfRule>
    <cfRule type="expression" dxfId="2810" priority="13474">
      <formula>IF(RIGHT(TEXT(AI54,"0.#"),1)=".",TRUE,FALSE)</formula>
    </cfRule>
  </conditionalFormatting>
  <conditionalFormatting sqref="AI53">
    <cfRule type="expression" dxfId="2809" priority="13471">
      <formula>IF(RIGHT(TEXT(AI53,"0.#"),1)=".",FALSE,TRUE)</formula>
    </cfRule>
    <cfRule type="expression" dxfId="2808" priority="13472">
      <formula>IF(RIGHT(TEXT(AI53,"0.#"),1)=".",TRUE,FALSE)</formula>
    </cfRule>
  </conditionalFormatting>
  <conditionalFormatting sqref="AM53">
    <cfRule type="expression" dxfId="2807" priority="13469">
      <formula>IF(RIGHT(TEXT(AM53,"0.#"),1)=".",FALSE,TRUE)</formula>
    </cfRule>
    <cfRule type="expression" dxfId="2806" priority="13470">
      <formula>IF(RIGHT(TEXT(AM53,"0.#"),1)=".",TRUE,FALSE)</formula>
    </cfRule>
  </conditionalFormatting>
  <conditionalFormatting sqref="AM54">
    <cfRule type="expression" dxfId="2805" priority="13467">
      <formula>IF(RIGHT(TEXT(AM54,"0.#"),1)=".",FALSE,TRUE)</formula>
    </cfRule>
    <cfRule type="expression" dxfId="2804" priority="13468">
      <formula>IF(RIGHT(TEXT(AM54,"0.#"),1)=".",TRUE,FALSE)</formula>
    </cfRule>
  </conditionalFormatting>
  <conditionalFormatting sqref="AM55">
    <cfRule type="expression" dxfId="2803" priority="13465">
      <formula>IF(RIGHT(TEXT(AM55,"0.#"),1)=".",FALSE,TRUE)</formula>
    </cfRule>
    <cfRule type="expression" dxfId="2802" priority="13466">
      <formula>IF(RIGHT(TEXT(AM55,"0.#"),1)=".",TRUE,FALSE)</formula>
    </cfRule>
  </conditionalFormatting>
  <conditionalFormatting sqref="AE60">
    <cfRule type="expression" dxfId="2801" priority="13451">
      <formula>IF(RIGHT(TEXT(AE60,"0.#"),1)=".",FALSE,TRUE)</formula>
    </cfRule>
    <cfRule type="expression" dxfId="2800" priority="13452">
      <formula>IF(RIGHT(TEXT(AE60,"0.#"),1)=".",TRUE,FALSE)</formula>
    </cfRule>
  </conditionalFormatting>
  <conditionalFormatting sqref="AE61">
    <cfRule type="expression" dxfId="2799" priority="13449">
      <formula>IF(RIGHT(TEXT(AE61,"0.#"),1)=".",FALSE,TRUE)</formula>
    </cfRule>
    <cfRule type="expression" dxfId="2798" priority="13450">
      <formula>IF(RIGHT(TEXT(AE61,"0.#"),1)=".",TRUE,FALSE)</formula>
    </cfRule>
  </conditionalFormatting>
  <conditionalFormatting sqref="AE62">
    <cfRule type="expression" dxfId="2797" priority="13447">
      <formula>IF(RIGHT(TEXT(AE62,"0.#"),1)=".",FALSE,TRUE)</formula>
    </cfRule>
    <cfRule type="expression" dxfId="2796" priority="13448">
      <formula>IF(RIGHT(TEXT(AE62,"0.#"),1)=".",TRUE,FALSE)</formula>
    </cfRule>
  </conditionalFormatting>
  <conditionalFormatting sqref="AI62">
    <cfRule type="expression" dxfId="2795" priority="13445">
      <formula>IF(RIGHT(TEXT(AI62,"0.#"),1)=".",FALSE,TRUE)</formula>
    </cfRule>
    <cfRule type="expression" dxfId="2794" priority="13446">
      <formula>IF(RIGHT(TEXT(AI62,"0.#"),1)=".",TRUE,FALSE)</formula>
    </cfRule>
  </conditionalFormatting>
  <conditionalFormatting sqref="AI61">
    <cfRule type="expression" dxfId="2793" priority="13443">
      <formula>IF(RIGHT(TEXT(AI61,"0.#"),1)=".",FALSE,TRUE)</formula>
    </cfRule>
    <cfRule type="expression" dxfId="2792" priority="13444">
      <formula>IF(RIGHT(TEXT(AI61,"0.#"),1)=".",TRUE,FALSE)</formula>
    </cfRule>
  </conditionalFormatting>
  <conditionalFormatting sqref="AI60">
    <cfRule type="expression" dxfId="2791" priority="13441">
      <formula>IF(RIGHT(TEXT(AI60,"0.#"),1)=".",FALSE,TRUE)</formula>
    </cfRule>
    <cfRule type="expression" dxfId="2790" priority="13442">
      <formula>IF(RIGHT(TEXT(AI60,"0.#"),1)=".",TRUE,FALSE)</formula>
    </cfRule>
  </conditionalFormatting>
  <conditionalFormatting sqref="AM60">
    <cfRule type="expression" dxfId="2789" priority="13439">
      <formula>IF(RIGHT(TEXT(AM60,"0.#"),1)=".",FALSE,TRUE)</formula>
    </cfRule>
    <cfRule type="expression" dxfId="2788" priority="13440">
      <formula>IF(RIGHT(TEXT(AM60,"0.#"),1)=".",TRUE,FALSE)</formula>
    </cfRule>
  </conditionalFormatting>
  <conditionalFormatting sqref="AM61">
    <cfRule type="expression" dxfId="2787" priority="13437">
      <formula>IF(RIGHT(TEXT(AM61,"0.#"),1)=".",FALSE,TRUE)</formula>
    </cfRule>
    <cfRule type="expression" dxfId="2786" priority="13438">
      <formula>IF(RIGHT(TEXT(AM61,"0.#"),1)=".",TRUE,FALSE)</formula>
    </cfRule>
  </conditionalFormatting>
  <conditionalFormatting sqref="AM62">
    <cfRule type="expression" dxfId="2785" priority="13435">
      <formula>IF(RIGHT(TEXT(AM62,"0.#"),1)=".",FALSE,TRUE)</formula>
    </cfRule>
    <cfRule type="expression" dxfId="2784" priority="13436">
      <formula>IF(RIGHT(TEXT(AM62,"0.#"),1)=".",TRUE,FALSE)</formula>
    </cfRule>
  </conditionalFormatting>
  <conditionalFormatting sqref="AE87">
    <cfRule type="expression" dxfId="2783" priority="13421">
      <formula>IF(RIGHT(TEXT(AE87,"0.#"),1)=".",FALSE,TRUE)</formula>
    </cfRule>
    <cfRule type="expression" dxfId="2782" priority="13422">
      <formula>IF(RIGHT(TEXT(AE87,"0.#"),1)=".",TRUE,FALSE)</formula>
    </cfRule>
  </conditionalFormatting>
  <conditionalFormatting sqref="AE88">
    <cfRule type="expression" dxfId="2781" priority="13419">
      <formula>IF(RIGHT(TEXT(AE88,"0.#"),1)=".",FALSE,TRUE)</formula>
    </cfRule>
    <cfRule type="expression" dxfId="2780" priority="13420">
      <formula>IF(RIGHT(TEXT(AE88,"0.#"),1)=".",TRUE,FALSE)</formula>
    </cfRule>
  </conditionalFormatting>
  <conditionalFormatting sqref="AE89">
    <cfRule type="expression" dxfId="2779" priority="13417">
      <formula>IF(RIGHT(TEXT(AE89,"0.#"),1)=".",FALSE,TRUE)</formula>
    </cfRule>
    <cfRule type="expression" dxfId="2778" priority="13418">
      <formula>IF(RIGHT(TEXT(AE89,"0.#"),1)=".",TRUE,FALSE)</formula>
    </cfRule>
  </conditionalFormatting>
  <conditionalFormatting sqref="AI89">
    <cfRule type="expression" dxfId="2777" priority="13415">
      <formula>IF(RIGHT(TEXT(AI89,"0.#"),1)=".",FALSE,TRUE)</formula>
    </cfRule>
    <cfRule type="expression" dxfId="2776" priority="13416">
      <formula>IF(RIGHT(TEXT(AI89,"0.#"),1)=".",TRUE,FALSE)</formula>
    </cfRule>
  </conditionalFormatting>
  <conditionalFormatting sqref="AI88">
    <cfRule type="expression" dxfId="2775" priority="13413">
      <formula>IF(RIGHT(TEXT(AI88,"0.#"),1)=".",FALSE,TRUE)</formula>
    </cfRule>
    <cfRule type="expression" dxfId="2774" priority="13414">
      <formula>IF(RIGHT(TEXT(AI88,"0.#"),1)=".",TRUE,FALSE)</formula>
    </cfRule>
  </conditionalFormatting>
  <conditionalFormatting sqref="AI87">
    <cfRule type="expression" dxfId="2773" priority="13411">
      <formula>IF(RIGHT(TEXT(AI87,"0.#"),1)=".",FALSE,TRUE)</formula>
    </cfRule>
    <cfRule type="expression" dxfId="2772" priority="13412">
      <formula>IF(RIGHT(TEXT(AI87,"0.#"),1)=".",TRUE,FALSE)</formula>
    </cfRule>
  </conditionalFormatting>
  <conditionalFormatting sqref="AM88">
    <cfRule type="expression" dxfId="2771" priority="13407">
      <formula>IF(RIGHT(TEXT(AM88,"0.#"),1)=".",FALSE,TRUE)</formula>
    </cfRule>
    <cfRule type="expression" dxfId="2770" priority="13408">
      <formula>IF(RIGHT(TEXT(AM88,"0.#"),1)=".",TRUE,FALSE)</formula>
    </cfRule>
  </conditionalFormatting>
  <conditionalFormatting sqref="AM89">
    <cfRule type="expression" dxfId="2769" priority="13405">
      <formula>IF(RIGHT(TEXT(AM89,"0.#"),1)=".",FALSE,TRUE)</formula>
    </cfRule>
    <cfRule type="expression" dxfId="2768" priority="13406">
      <formula>IF(RIGHT(TEXT(AM89,"0.#"),1)=".",TRUE,FALSE)</formula>
    </cfRule>
  </conditionalFormatting>
  <conditionalFormatting sqref="AE92">
    <cfRule type="expression" dxfId="2767" priority="13391">
      <formula>IF(RIGHT(TEXT(AE92,"0.#"),1)=".",FALSE,TRUE)</formula>
    </cfRule>
    <cfRule type="expression" dxfId="2766" priority="13392">
      <formula>IF(RIGHT(TEXT(AE92,"0.#"),1)=".",TRUE,FALSE)</formula>
    </cfRule>
  </conditionalFormatting>
  <conditionalFormatting sqref="AE93">
    <cfRule type="expression" dxfId="2765" priority="13389">
      <formula>IF(RIGHT(TEXT(AE93,"0.#"),1)=".",FALSE,TRUE)</formula>
    </cfRule>
    <cfRule type="expression" dxfId="2764" priority="13390">
      <formula>IF(RIGHT(TEXT(AE93,"0.#"),1)=".",TRUE,FALSE)</formula>
    </cfRule>
  </conditionalFormatting>
  <conditionalFormatting sqref="AE94">
    <cfRule type="expression" dxfId="2763" priority="13387">
      <formula>IF(RIGHT(TEXT(AE94,"0.#"),1)=".",FALSE,TRUE)</formula>
    </cfRule>
    <cfRule type="expression" dxfId="2762" priority="13388">
      <formula>IF(RIGHT(TEXT(AE94,"0.#"),1)=".",TRUE,FALSE)</formula>
    </cfRule>
  </conditionalFormatting>
  <conditionalFormatting sqref="AI94">
    <cfRule type="expression" dxfId="2761" priority="13385">
      <formula>IF(RIGHT(TEXT(AI94,"0.#"),1)=".",FALSE,TRUE)</formula>
    </cfRule>
    <cfRule type="expression" dxfId="2760" priority="13386">
      <formula>IF(RIGHT(TEXT(AI94,"0.#"),1)=".",TRUE,FALSE)</formula>
    </cfRule>
  </conditionalFormatting>
  <conditionalFormatting sqref="AI93">
    <cfRule type="expression" dxfId="2759" priority="13383">
      <formula>IF(RIGHT(TEXT(AI93,"0.#"),1)=".",FALSE,TRUE)</formula>
    </cfRule>
    <cfRule type="expression" dxfId="2758" priority="13384">
      <formula>IF(RIGHT(TEXT(AI93,"0.#"),1)=".",TRUE,FALSE)</formula>
    </cfRule>
  </conditionalFormatting>
  <conditionalFormatting sqref="AI92">
    <cfRule type="expression" dxfId="2757" priority="13381">
      <formula>IF(RIGHT(TEXT(AI92,"0.#"),1)=".",FALSE,TRUE)</formula>
    </cfRule>
    <cfRule type="expression" dxfId="2756" priority="13382">
      <formula>IF(RIGHT(TEXT(AI92,"0.#"),1)=".",TRUE,FALSE)</formula>
    </cfRule>
  </conditionalFormatting>
  <conditionalFormatting sqref="AM92">
    <cfRule type="expression" dxfId="2755" priority="13379">
      <formula>IF(RIGHT(TEXT(AM92,"0.#"),1)=".",FALSE,TRUE)</formula>
    </cfRule>
    <cfRule type="expression" dxfId="2754" priority="13380">
      <formula>IF(RIGHT(TEXT(AM92,"0.#"),1)=".",TRUE,FALSE)</formula>
    </cfRule>
  </conditionalFormatting>
  <conditionalFormatting sqref="AM93">
    <cfRule type="expression" dxfId="2753" priority="13377">
      <formula>IF(RIGHT(TEXT(AM93,"0.#"),1)=".",FALSE,TRUE)</formula>
    </cfRule>
    <cfRule type="expression" dxfId="2752" priority="13378">
      <formula>IF(RIGHT(TEXT(AM93,"0.#"),1)=".",TRUE,FALSE)</formula>
    </cfRule>
  </conditionalFormatting>
  <conditionalFormatting sqref="AM94">
    <cfRule type="expression" dxfId="2751" priority="13375">
      <formula>IF(RIGHT(TEXT(AM94,"0.#"),1)=".",FALSE,TRUE)</formula>
    </cfRule>
    <cfRule type="expression" dxfId="2750" priority="13376">
      <formula>IF(RIGHT(TEXT(AM94,"0.#"),1)=".",TRUE,FALSE)</formula>
    </cfRule>
  </conditionalFormatting>
  <conditionalFormatting sqref="AE97">
    <cfRule type="expression" dxfId="2749" priority="13361">
      <formula>IF(RIGHT(TEXT(AE97,"0.#"),1)=".",FALSE,TRUE)</formula>
    </cfRule>
    <cfRule type="expression" dxfId="2748" priority="13362">
      <formula>IF(RIGHT(TEXT(AE97,"0.#"),1)=".",TRUE,FALSE)</formula>
    </cfRule>
  </conditionalFormatting>
  <conditionalFormatting sqref="AE98">
    <cfRule type="expression" dxfId="2747" priority="13359">
      <formula>IF(RIGHT(TEXT(AE98,"0.#"),1)=".",FALSE,TRUE)</formula>
    </cfRule>
    <cfRule type="expression" dxfId="2746" priority="13360">
      <formula>IF(RIGHT(TEXT(AE98,"0.#"),1)=".",TRUE,FALSE)</formula>
    </cfRule>
  </conditionalFormatting>
  <conditionalFormatting sqref="AE99">
    <cfRule type="expression" dxfId="2745" priority="13357">
      <formula>IF(RIGHT(TEXT(AE99,"0.#"),1)=".",FALSE,TRUE)</formula>
    </cfRule>
    <cfRule type="expression" dxfId="2744" priority="13358">
      <formula>IF(RIGHT(TEXT(AE99,"0.#"),1)=".",TRUE,FALSE)</formula>
    </cfRule>
  </conditionalFormatting>
  <conditionalFormatting sqref="AI99">
    <cfRule type="expression" dxfId="2743" priority="13355">
      <formula>IF(RIGHT(TEXT(AI99,"0.#"),1)=".",FALSE,TRUE)</formula>
    </cfRule>
    <cfRule type="expression" dxfId="2742" priority="13356">
      <formula>IF(RIGHT(TEXT(AI99,"0.#"),1)=".",TRUE,FALSE)</formula>
    </cfRule>
  </conditionalFormatting>
  <conditionalFormatting sqref="AI98">
    <cfRule type="expression" dxfId="2741" priority="13353">
      <formula>IF(RIGHT(TEXT(AI98,"0.#"),1)=".",FALSE,TRUE)</formula>
    </cfRule>
    <cfRule type="expression" dxfId="2740" priority="13354">
      <formula>IF(RIGHT(TEXT(AI98,"0.#"),1)=".",TRUE,FALSE)</formula>
    </cfRule>
  </conditionalFormatting>
  <conditionalFormatting sqref="AI97">
    <cfRule type="expression" dxfId="2739" priority="13351">
      <formula>IF(RIGHT(TEXT(AI97,"0.#"),1)=".",FALSE,TRUE)</formula>
    </cfRule>
    <cfRule type="expression" dxfId="2738" priority="13352">
      <formula>IF(RIGHT(TEXT(AI97,"0.#"),1)=".",TRUE,FALSE)</formula>
    </cfRule>
  </conditionalFormatting>
  <conditionalFormatting sqref="AM97">
    <cfRule type="expression" dxfId="2737" priority="13349">
      <formula>IF(RIGHT(TEXT(AM97,"0.#"),1)=".",FALSE,TRUE)</formula>
    </cfRule>
    <cfRule type="expression" dxfId="2736" priority="13350">
      <formula>IF(RIGHT(TEXT(AM97,"0.#"),1)=".",TRUE,FALSE)</formula>
    </cfRule>
  </conditionalFormatting>
  <conditionalFormatting sqref="AM98">
    <cfRule type="expression" dxfId="2735" priority="13347">
      <formula>IF(RIGHT(TEXT(AM98,"0.#"),1)=".",FALSE,TRUE)</formula>
    </cfRule>
    <cfRule type="expression" dxfId="2734" priority="13348">
      <formula>IF(RIGHT(TEXT(AM98,"0.#"),1)=".",TRUE,FALSE)</formula>
    </cfRule>
  </conditionalFormatting>
  <conditionalFormatting sqref="AM99">
    <cfRule type="expression" dxfId="2733" priority="13345">
      <formula>IF(RIGHT(TEXT(AM99,"0.#"),1)=".",FALSE,TRUE)</formula>
    </cfRule>
    <cfRule type="expression" dxfId="2732" priority="13346">
      <formula>IF(RIGHT(TEXT(AM99,"0.#"),1)=".",TRUE,FALSE)</formula>
    </cfRule>
  </conditionalFormatting>
  <conditionalFormatting sqref="AI101">
    <cfRule type="expression" dxfId="2731" priority="13331">
      <formula>IF(RIGHT(TEXT(AI101,"0.#"),1)=".",FALSE,TRUE)</formula>
    </cfRule>
    <cfRule type="expression" dxfId="2730" priority="13332">
      <formula>IF(RIGHT(TEXT(AI101,"0.#"),1)=".",TRUE,FALSE)</formula>
    </cfRule>
  </conditionalFormatting>
  <conditionalFormatting sqref="AM101">
    <cfRule type="expression" dxfId="2729" priority="13329">
      <formula>IF(RIGHT(TEXT(AM101,"0.#"),1)=".",FALSE,TRUE)</formula>
    </cfRule>
    <cfRule type="expression" dxfId="2728" priority="13330">
      <formula>IF(RIGHT(TEXT(AM101,"0.#"),1)=".",TRUE,FALSE)</formula>
    </cfRule>
  </conditionalFormatting>
  <conditionalFormatting sqref="AE102">
    <cfRule type="expression" dxfId="2727" priority="13327">
      <formula>IF(RIGHT(TEXT(AE102,"0.#"),1)=".",FALSE,TRUE)</formula>
    </cfRule>
    <cfRule type="expression" dxfId="2726" priority="13328">
      <formula>IF(RIGHT(TEXT(AE102,"0.#"),1)=".",TRUE,FALSE)</formula>
    </cfRule>
  </conditionalFormatting>
  <conditionalFormatting sqref="AI102">
    <cfRule type="expression" dxfId="2725" priority="13325">
      <formula>IF(RIGHT(TEXT(AI102,"0.#"),1)=".",FALSE,TRUE)</formula>
    </cfRule>
    <cfRule type="expression" dxfId="2724" priority="13326">
      <formula>IF(RIGHT(TEXT(AI102,"0.#"),1)=".",TRUE,FALSE)</formula>
    </cfRule>
  </conditionalFormatting>
  <conditionalFormatting sqref="AM102">
    <cfRule type="expression" dxfId="2723" priority="13323">
      <formula>IF(RIGHT(TEXT(AM102,"0.#"),1)=".",FALSE,TRUE)</formula>
    </cfRule>
    <cfRule type="expression" dxfId="2722" priority="13324">
      <formula>IF(RIGHT(TEXT(AM102,"0.#"),1)=".",TRUE,FALSE)</formula>
    </cfRule>
  </conditionalFormatting>
  <conditionalFormatting sqref="AQ102">
    <cfRule type="expression" dxfId="2721" priority="13321">
      <formula>IF(RIGHT(TEXT(AQ102,"0.#"),1)=".",FALSE,TRUE)</formula>
    </cfRule>
    <cfRule type="expression" dxfId="2720" priority="13322">
      <formula>IF(RIGHT(TEXT(AQ102,"0.#"),1)=".",TRUE,FALSE)</formula>
    </cfRule>
  </conditionalFormatting>
  <conditionalFormatting sqref="AE104">
    <cfRule type="expression" dxfId="2719" priority="13319">
      <formula>IF(RIGHT(TEXT(AE104,"0.#"),1)=".",FALSE,TRUE)</formula>
    </cfRule>
    <cfRule type="expression" dxfId="2718" priority="13320">
      <formula>IF(RIGHT(TEXT(AE104,"0.#"),1)=".",TRUE,FALSE)</formula>
    </cfRule>
  </conditionalFormatting>
  <conditionalFormatting sqref="AI104">
    <cfRule type="expression" dxfId="2717" priority="13317">
      <formula>IF(RIGHT(TEXT(AI104,"0.#"),1)=".",FALSE,TRUE)</formula>
    </cfRule>
    <cfRule type="expression" dxfId="2716" priority="13318">
      <formula>IF(RIGHT(TEXT(AI104,"0.#"),1)=".",TRUE,FALSE)</formula>
    </cfRule>
  </conditionalFormatting>
  <conditionalFormatting sqref="AM104">
    <cfRule type="expression" dxfId="2715" priority="13315">
      <formula>IF(RIGHT(TEXT(AM104,"0.#"),1)=".",FALSE,TRUE)</formula>
    </cfRule>
    <cfRule type="expression" dxfId="2714" priority="13316">
      <formula>IF(RIGHT(TEXT(AM104,"0.#"),1)=".",TRUE,FALSE)</formula>
    </cfRule>
  </conditionalFormatting>
  <conditionalFormatting sqref="AE105">
    <cfRule type="expression" dxfId="2713" priority="13313">
      <formula>IF(RIGHT(TEXT(AE105,"0.#"),1)=".",FALSE,TRUE)</formula>
    </cfRule>
    <cfRule type="expression" dxfId="2712" priority="13314">
      <formula>IF(RIGHT(TEXT(AE105,"0.#"),1)=".",TRUE,FALSE)</formula>
    </cfRule>
  </conditionalFormatting>
  <conditionalFormatting sqref="AI105">
    <cfRule type="expression" dxfId="2711" priority="13311">
      <formula>IF(RIGHT(TEXT(AI105,"0.#"),1)=".",FALSE,TRUE)</formula>
    </cfRule>
    <cfRule type="expression" dxfId="2710" priority="13312">
      <formula>IF(RIGHT(TEXT(AI105,"0.#"),1)=".",TRUE,FALSE)</formula>
    </cfRule>
  </conditionalFormatting>
  <conditionalFormatting sqref="AM105">
    <cfRule type="expression" dxfId="2709" priority="13309">
      <formula>IF(RIGHT(TEXT(AM105,"0.#"),1)=".",FALSE,TRUE)</formula>
    </cfRule>
    <cfRule type="expression" dxfId="2708" priority="13310">
      <formula>IF(RIGHT(TEXT(AM105,"0.#"),1)=".",TRUE,FALSE)</formula>
    </cfRule>
  </conditionalFormatting>
  <conditionalFormatting sqref="AE107">
    <cfRule type="expression" dxfId="2707" priority="13305">
      <formula>IF(RIGHT(TEXT(AE107,"0.#"),1)=".",FALSE,TRUE)</formula>
    </cfRule>
    <cfRule type="expression" dxfId="2706" priority="13306">
      <formula>IF(RIGHT(TEXT(AE107,"0.#"),1)=".",TRUE,FALSE)</formula>
    </cfRule>
  </conditionalFormatting>
  <conditionalFormatting sqref="AI107">
    <cfRule type="expression" dxfId="2705" priority="13303">
      <formula>IF(RIGHT(TEXT(AI107,"0.#"),1)=".",FALSE,TRUE)</formula>
    </cfRule>
    <cfRule type="expression" dxfId="2704" priority="13304">
      <formula>IF(RIGHT(TEXT(AI107,"0.#"),1)=".",TRUE,FALSE)</formula>
    </cfRule>
  </conditionalFormatting>
  <conditionalFormatting sqref="AM107">
    <cfRule type="expression" dxfId="2703" priority="13301">
      <formula>IF(RIGHT(TEXT(AM107,"0.#"),1)=".",FALSE,TRUE)</formula>
    </cfRule>
    <cfRule type="expression" dxfId="2702" priority="13302">
      <formula>IF(RIGHT(TEXT(AM107,"0.#"),1)=".",TRUE,FALSE)</formula>
    </cfRule>
  </conditionalFormatting>
  <conditionalFormatting sqref="AE108">
    <cfRule type="expression" dxfId="2701" priority="13299">
      <formula>IF(RIGHT(TEXT(AE108,"0.#"),1)=".",FALSE,TRUE)</formula>
    </cfRule>
    <cfRule type="expression" dxfId="2700" priority="13300">
      <formula>IF(RIGHT(TEXT(AE108,"0.#"),1)=".",TRUE,FALSE)</formula>
    </cfRule>
  </conditionalFormatting>
  <conditionalFormatting sqref="AI108">
    <cfRule type="expression" dxfId="2699" priority="13297">
      <formula>IF(RIGHT(TEXT(AI108,"0.#"),1)=".",FALSE,TRUE)</formula>
    </cfRule>
    <cfRule type="expression" dxfId="2698" priority="13298">
      <formula>IF(RIGHT(TEXT(AI108,"0.#"),1)=".",TRUE,FALSE)</formula>
    </cfRule>
  </conditionalFormatting>
  <conditionalFormatting sqref="AM108">
    <cfRule type="expression" dxfId="2697" priority="13295">
      <formula>IF(RIGHT(TEXT(AM108,"0.#"),1)=".",FALSE,TRUE)</formula>
    </cfRule>
    <cfRule type="expression" dxfId="2696" priority="13296">
      <formula>IF(RIGHT(TEXT(AM108,"0.#"),1)=".",TRUE,FALSE)</formula>
    </cfRule>
  </conditionalFormatting>
  <conditionalFormatting sqref="AI110">
    <cfRule type="expression" dxfId="2695" priority="13289">
      <formula>IF(RIGHT(TEXT(AI110,"0.#"),1)=".",FALSE,TRUE)</formula>
    </cfRule>
    <cfRule type="expression" dxfId="2694" priority="13290">
      <formula>IF(RIGHT(TEXT(AI110,"0.#"),1)=".",TRUE,FALSE)</formula>
    </cfRule>
  </conditionalFormatting>
  <conditionalFormatting sqref="AM110">
    <cfRule type="expression" dxfId="2693" priority="13287">
      <formula>IF(RIGHT(TEXT(AM110,"0.#"),1)=".",FALSE,TRUE)</formula>
    </cfRule>
    <cfRule type="expression" dxfId="2692" priority="13288">
      <formula>IF(RIGHT(TEXT(AM110,"0.#"),1)=".",TRUE,FALSE)</formula>
    </cfRule>
  </conditionalFormatting>
  <conditionalFormatting sqref="AI111">
    <cfRule type="expression" dxfId="2691" priority="13283">
      <formula>IF(RIGHT(TEXT(AI111,"0.#"),1)=".",FALSE,TRUE)</formula>
    </cfRule>
    <cfRule type="expression" dxfId="2690" priority="13284">
      <formula>IF(RIGHT(TEXT(AI111,"0.#"),1)=".",TRUE,FALSE)</formula>
    </cfRule>
  </conditionalFormatting>
  <conditionalFormatting sqref="AM111">
    <cfRule type="expression" dxfId="2689" priority="13281">
      <formula>IF(RIGHT(TEXT(AM111,"0.#"),1)=".",FALSE,TRUE)</formula>
    </cfRule>
    <cfRule type="expression" dxfId="2688" priority="13282">
      <formula>IF(RIGHT(TEXT(AM111,"0.#"),1)=".",TRUE,FALSE)</formula>
    </cfRule>
  </conditionalFormatting>
  <conditionalFormatting sqref="AE113">
    <cfRule type="expression" dxfId="2687" priority="13277">
      <formula>IF(RIGHT(TEXT(AE113,"0.#"),1)=".",FALSE,TRUE)</formula>
    </cfRule>
    <cfRule type="expression" dxfId="2686" priority="13278">
      <formula>IF(RIGHT(TEXT(AE113,"0.#"),1)=".",TRUE,FALSE)</formula>
    </cfRule>
  </conditionalFormatting>
  <conditionalFormatting sqref="AI113">
    <cfRule type="expression" dxfId="2685" priority="13275">
      <formula>IF(RIGHT(TEXT(AI113,"0.#"),1)=".",FALSE,TRUE)</formula>
    </cfRule>
    <cfRule type="expression" dxfId="2684" priority="13276">
      <formula>IF(RIGHT(TEXT(AI113,"0.#"),1)=".",TRUE,FALSE)</formula>
    </cfRule>
  </conditionalFormatting>
  <conditionalFormatting sqref="AM113">
    <cfRule type="expression" dxfId="2683" priority="13273">
      <formula>IF(RIGHT(TEXT(AM113,"0.#"),1)=".",FALSE,TRUE)</formula>
    </cfRule>
    <cfRule type="expression" dxfId="2682" priority="13274">
      <formula>IF(RIGHT(TEXT(AM113,"0.#"),1)=".",TRUE,FALSE)</formula>
    </cfRule>
  </conditionalFormatting>
  <conditionalFormatting sqref="AE114">
    <cfRule type="expression" dxfId="2681" priority="13271">
      <formula>IF(RIGHT(TEXT(AE114,"0.#"),1)=".",FALSE,TRUE)</formula>
    </cfRule>
    <cfRule type="expression" dxfId="2680" priority="13272">
      <formula>IF(RIGHT(TEXT(AE114,"0.#"),1)=".",TRUE,FALSE)</formula>
    </cfRule>
  </conditionalFormatting>
  <conditionalFormatting sqref="AI114">
    <cfRule type="expression" dxfId="2679" priority="13269">
      <formula>IF(RIGHT(TEXT(AI114,"0.#"),1)=".",FALSE,TRUE)</formula>
    </cfRule>
    <cfRule type="expression" dxfId="2678" priority="13270">
      <formula>IF(RIGHT(TEXT(AI114,"0.#"),1)=".",TRUE,FALSE)</formula>
    </cfRule>
  </conditionalFormatting>
  <conditionalFormatting sqref="AM114">
    <cfRule type="expression" dxfId="2677" priority="13267">
      <formula>IF(RIGHT(TEXT(AM114,"0.#"),1)=".",FALSE,TRUE)</formula>
    </cfRule>
    <cfRule type="expression" dxfId="2676" priority="13268">
      <formula>IF(RIGHT(TEXT(AM114,"0.#"),1)=".",TRUE,FALSE)</formula>
    </cfRule>
  </conditionalFormatting>
  <conditionalFormatting sqref="AE116 AQ116">
    <cfRule type="expression" dxfId="2675" priority="13263">
      <formula>IF(RIGHT(TEXT(AE116,"0.#"),1)=".",FALSE,TRUE)</formula>
    </cfRule>
    <cfRule type="expression" dxfId="2674" priority="13264">
      <formula>IF(RIGHT(TEXT(AE116,"0.#"),1)=".",TRUE,FALSE)</formula>
    </cfRule>
  </conditionalFormatting>
  <conditionalFormatting sqref="AI116">
    <cfRule type="expression" dxfId="2673" priority="13261">
      <formula>IF(RIGHT(TEXT(AI116,"0.#"),1)=".",FALSE,TRUE)</formula>
    </cfRule>
    <cfRule type="expression" dxfId="2672" priority="13262">
      <formula>IF(RIGHT(TEXT(AI116,"0.#"),1)=".",TRUE,FALSE)</formula>
    </cfRule>
  </conditionalFormatting>
  <conditionalFormatting sqref="AM116">
    <cfRule type="expression" dxfId="2671" priority="13259">
      <formula>IF(RIGHT(TEXT(AM116,"0.#"),1)=".",FALSE,TRUE)</formula>
    </cfRule>
    <cfRule type="expression" dxfId="2670" priority="13260">
      <formula>IF(RIGHT(TEXT(AM116,"0.#"),1)=".",TRUE,FALSE)</formula>
    </cfRule>
  </conditionalFormatting>
  <conditionalFormatting sqref="AE117 AM117">
    <cfRule type="expression" dxfId="2669" priority="13257">
      <formula>IF(RIGHT(TEXT(AE117,"0.#"),1)=".",FALSE,TRUE)</formula>
    </cfRule>
    <cfRule type="expression" dxfId="2668" priority="13258">
      <formula>IF(RIGHT(TEXT(AE117,"0.#"),1)=".",TRUE,FALSE)</formula>
    </cfRule>
  </conditionalFormatting>
  <conditionalFormatting sqref="AI117">
    <cfRule type="expression" dxfId="2667" priority="13255">
      <formula>IF(RIGHT(TEXT(AI117,"0.#"),1)=".",FALSE,TRUE)</formula>
    </cfRule>
    <cfRule type="expression" dxfId="2666" priority="13256">
      <formula>IF(RIGHT(TEXT(AI117,"0.#"),1)=".",TRUE,FALSE)</formula>
    </cfRule>
  </conditionalFormatting>
  <conditionalFormatting sqref="AQ117">
    <cfRule type="expression" dxfId="2665" priority="13251">
      <formula>IF(RIGHT(TEXT(AQ117,"0.#"),1)=".",FALSE,TRUE)</formula>
    </cfRule>
    <cfRule type="expression" dxfId="2664" priority="13252">
      <formula>IF(RIGHT(TEXT(AQ117,"0.#"),1)=".",TRUE,FALSE)</formula>
    </cfRule>
  </conditionalFormatting>
  <conditionalFormatting sqref="AE119">
    <cfRule type="expression" dxfId="2663" priority="13249">
      <formula>IF(RIGHT(TEXT(AE119,"0.#"),1)=".",FALSE,TRUE)</formula>
    </cfRule>
    <cfRule type="expression" dxfId="2662" priority="13250">
      <formula>IF(RIGHT(TEXT(AE119,"0.#"),1)=".",TRUE,FALSE)</formula>
    </cfRule>
  </conditionalFormatting>
  <conditionalFormatting sqref="AI119">
    <cfRule type="expression" dxfId="2661" priority="13247">
      <formula>IF(RIGHT(TEXT(AI119,"0.#"),1)=".",FALSE,TRUE)</formula>
    </cfRule>
    <cfRule type="expression" dxfId="2660" priority="13248">
      <formula>IF(RIGHT(TEXT(AI119,"0.#"),1)=".",TRUE,FALSE)</formula>
    </cfRule>
  </conditionalFormatting>
  <conditionalFormatting sqref="AM119">
    <cfRule type="expression" dxfId="2659" priority="13245">
      <formula>IF(RIGHT(TEXT(AM119,"0.#"),1)=".",FALSE,TRUE)</formula>
    </cfRule>
    <cfRule type="expression" dxfId="2658" priority="13246">
      <formula>IF(RIGHT(TEXT(AM119,"0.#"),1)=".",TRUE,FALSE)</formula>
    </cfRule>
  </conditionalFormatting>
  <conditionalFormatting sqref="AE122 AQ122">
    <cfRule type="expression" dxfId="2657" priority="13235">
      <formula>IF(RIGHT(TEXT(AE122,"0.#"),1)=".",FALSE,TRUE)</formula>
    </cfRule>
    <cfRule type="expression" dxfId="2656" priority="13236">
      <formula>IF(RIGHT(TEXT(AE122,"0.#"),1)=".",TRUE,FALSE)</formula>
    </cfRule>
  </conditionalFormatting>
  <conditionalFormatting sqref="AI122">
    <cfRule type="expression" dxfId="2655" priority="13233">
      <formula>IF(RIGHT(TEXT(AI122,"0.#"),1)=".",FALSE,TRUE)</formula>
    </cfRule>
    <cfRule type="expression" dxfId="2654" priority="13234">
      <formula>IF(RIGHT(TEXT(AI122,"0.#"),1)=".",TRUE,FALSE)</formula>
    </cfRule>
  </conditionalFormatting>
  <conditionalFormatting sqref="AM122">
    <cfRule type="expression" dxfId="2653" priority="13231">
      <formula>IF(RIGHT(TEXT(AM122,"0.#"),1)=".",FALSE,TRUE)</formula>
    </cfRule>
    <cfRule type="expression" dxfId="2652" priority="13232">
      <formula>IF(RIGHT(TEXT(AM122,"0.#"),1)=".",TRUE,FALSE)</formula>
    </cfRule>
  </conditionalFormatting>
  <conditionalFormatting sqref="AQ123">
    <cfRule type="expression" dxfId="2651" priority="13223">
      <formula>IF(RIGHT(TEXT(AQ123,"0.#"),1)=".",FALSE,TRUE)</formula>
    </cfRule>
    <cfRule type="expression" dxfId="2650" priority="13224">
      <formula>IF(RIGHT(TEXT(AQ123,"0.#"),1)=".",TRUE,FALSE)</formula>
    </cfRule>
  </conditionalFormatting>
  <conditionalFormatting sqref="AE125 AQ125">
    <cfRule type="expression" dxfId="2649" priority="13221">
      <formula>IF(RIGHT(TEXT(AE125,"0.#"),1)=".",FALSE,TRUE)</formula>
    </cfRule>
    <cfRule type="expression" dxfId="2648" priority="13222">
      <formula>IF(RIGHT(TEXT(AE125,"0.#"),1)=".",TRUE,FALSE)</formula>
    </cfRule>
  </conditionalFormatting>
  <conditionalFormatting sqref="AI125">
    <cfRule type="expression" dxfId="2647" priority="13219">
      <formula>IF(RIGHT(TEXT(AI125,"0.#"),1)=".",FALSE,TRUE)</formula>
    </cfRule>
    <cfRule type="expression" dxfId="2646" priority="13220">
      <formula>IF(RIGHT(TEXT(AI125,"0.#"),1)=".",TRUE,FALSE)</formula>
    </cfRule>
  </conditionalFormatting>
  <conditionalFormatting sqref="AM125">
    <cfRule type="expression" dxfId="2645" priority="13217">
      <formula>IF(RIGHT(TEXT(AM125,"0.#"),1)=".",FALSE,TRUE)</formula>
    </cfRule>
    <cfRule type="expression" dxfId="2644" priority="13218">
      <formula>IF(RIGHT(TEXT(AM125,"0.#"),1)=".",TRUE,FALSE)</formula>
    </cfRule>
  </conditionalFormatting>
  <conditionalFormatting sqref="AQ126">
    <cfRule type="expression" dxfId="2643" priority="13209">
      <formula>IF(RIGHT(TEXT(AQ126,"0.#"),1)=".",FALSE,TRUE)</formula>
    </cfRule>
    <cfRule type="expression" dxfId="2642" priority="13210">
      <formula>IF(RIGHT(TEXT(AQ126,"0.#"),1)=".",TRUE,FALSE)</formula>
    </cfRule>
  </conditionalFormatting>
  <conditionalFormatting sqref="AE128 AQ128">
    <cfRule type="expression" dxfId="2641" priority="13207">
      <formula>IF(RIGHT(TEXT(AE128,"0.#"),1)=".",FALSE,TRUE)</formula>
    </cfRule>
    <cfRule type="expression" dxfId="2640" priority="13208">
      <formula>IF(RIGHT(TEXT(AE128,"0.#"),1)=".",TRUE,FALSE)</formula>
    </cfRule>
  </conditionalFormatting>
  <conditionalFormatting sqref="AI128">
    <cfRule type="expression" dxfId="2639" priority="13205">
      <formula>IF(RIGHT(TEXT(AI128,"0.#"),1)=".",FALSE,TRUE)</formula>
    </cfRule>
    <cfRule type="expression" dxfId="2638" priority="13206">
      <formula>IF(RIGHT(TEXT(AI128,"0.#"),1)=".",TRUE,FALSE)</formula>
    </cfRule>
  </conditionalFormatting>
  <conditionalFormatting sqref="AM128">
    <cfRule type="expression" dxfId="2637" priority="13203">
      <formula>IF(RIGHT(TEXT(AM128,"0.#"),1)=".",FALSE,TRUE)</formula>
    </cfRule>
    <cfRule type="expression" dxfId="2636" priority="13204">
      <formula>IF(RIGHT(TEXT(AM128,"0.#"),1)=".",TRUE,FALSE)</formula>
    </cfRule>
  </conditionalFormatting>
  <conditionalFormatting sqref="AQ129">
    <cfRule type="expression" dxfId="2635" priority="13195">
      <formula>IF(RIGHT(TEXT(AQ129,"0.#"),1)=".",FALSE,TRUE)</formula>
    </cfRule>
    <cfRule type="expression" dxfId="2634" priority="13196">
      <formula>IF(RIGHT(TEXT(AQ129,"0.#"),1)=".",TRUE,FALSE)</formula>
    </cfRule>
  </conditionalFormatting>
  <conditionalFormatting sqref="AE75">
    <cfRule type="expression" dxfId="2633" priority="13193">
      <formula>IF(RIGHT(TEXT(AE75,"0.#"),1)=".",FALSE,TRUE)</formula>
    </cfRule>
    <cfRule type="expression" dxfId="2632" priority="13194">
      <formula>IF(RIGHT(TEXT(AE75,"0.#"),1)=".",TRUE,FALSE)</formula>
    </cfRule>
  </conditionalFormatting>
  <conditionalFormatting sqref="AE76">
    <cfRule type="expression" dxfId="2631" priority="13191">
      <formula>IF(RIGHT(TEXT(AE76,"0.#"),1)=".",FALSE,TRUE)</formula>
    </cfRule>
    <cfRule type="expression" dxfId="2630" priority="13192">
      <formula>IF(RIGHT(TEXT(AE76,"0.#"),1)=".",TRUE,FALSE)</formula>
    </cfRule>
  </conditionalFormatting>
  <conditionalFormatting sqref="AE77">
    <cfRule type="expression" dxfId="2629" priority="13189">
      <formula>IF(RIGHT(TEXT(AE77,"0.#"),1)=".",FALSE,TRUE)</formula>
    </cfRule>
    <cfRule type="expression" dxfId="2628" priority="13190">
      <formula>IF(RIGHT(TEXT(AE77,"0.#"),1)=".",TRUE,FALSE)</formula>
    </cfRule>
  </conditionalFormatting>
  <conditionalFormatting sqref="AI77">
    <cfRule type="expression" dxfId="2627" priority="13187">
      <formula>IF(RIGHT(TEXT(AI77,"0.#"),1)=".",FALSE,TRUE)</formula>
    </cfRule>
    <cfRule type="expression" dxfId="2626" priority="13188">
      <formula>IF(RIGHT(TEXT(AI77,"0.#"),1)=".",TRUE,FALSE)</formula>
    </cfRule>
  </conditionalFormatting>
  <conditionalFormatting sqref="AI76">
    <cfRule type="expression" dxfId="2625" priority="13185">
      <formula>IF(RIGHT(TEXT(AI76,"0.#"),1)=".",FALSE,TRUE)</formula>
    </cfRule>
    <cfRule type="expression" dxfId="2624" priority="13186">
      <formula>IF(RIGHT(TEXT(AI76,"0.#"),1)=".",TRUE,FALSE)</formula>
    </cfRule>
  </conditionalFormatting>
  <conditionalFormatting sqref="AI75">
    <cfRule type="expression" dxfId="2623" priority="13183">
      <formula>IF(RIGHT(TEXT(AI75,"0.#"),1)=".",FALSE,TRUE)</formula>
    </cfRule>
    <cfRule type="expression" dxfId="2622" priority="13184">
      <formula>IF(RIGHT(TEXT(AI75,"0.#"),1)=".",TRUE,FALSE)</formula>
    </cfRule>
  </conditionalFormatting>
  <conditionalFormatting sqref="AM75">
    <cfRule type="expression" dxfId="2621" priority="13181">
      <formula>IF(RIGHT(TEXT(AM75,"0.#"),1)=".",FALSE,TRUE)</formula>
    </cfRule>
    <cfRule type="expression" dxfId="2620" priority="13182">
      <formula>IF(RIGHT(TEXT(AM75,"0.#"),1)=".",TRUE,FALSE)</formula>
    </cfRule>
  </conditionalFormatting>
  <conditionalFormatting sqref="AM76">
    <cfRule type="expression" dxfId="2619" priority="13179">
      <formula>IF(RIGHT(TEXT(AM76,"0.#"),1)=".",FALSE,TRUE)</formula>
    </cfRule>
    <cfRule type="expression" dxfId="2618" priority="13180">
      <formula>IF(RIGHT(TEXT(AM76,"0.#"),1)=".",TRUE,FALSE)</formula>
    </cfRule>
  </conditionalFormatting>
  <conditionalFormatting sqref="AM77">
    <cfRule type="expression" dxfId="2617" priority="13177">
      <formula>IF(RIGHT(TEXT(AM77,"0.#"),1)=".",FALSE,TRUE)</formula>
    </cfRule>
    <cfRule type="expression" dxfId="2616" priority="13178">
      <formula>IF(RIGHT(TEXT(AM77,"0.#"),1)=".",TRUE,FALSE)</formula>
    </cfRule>
  </conditionalFormatting>
  <conditionalFormatting sqref="AE134:AE135 AI134:AI135 AM134 AQ135 AU134:AU135">
    <cfRule type="expression" dxfId="2615" priority="13163">
      <formula>IF(RIGHT(TEXT(AE134,"0.#"),1)=".",FALSE,TRUE)</formula>
    </cfRule>
    <cfRule type="expression" dxfId="2614" priority="13164">
      <formula>IF(RIGHT(TEXT(AE134,"0.#"),1)=".",TRUE,FALSE)</formula>
    </cfRule>
  </conditionalFormatting>
  <conditionalFormatting sqref="AE433">
    <cfRule type="expression" dxfId="2613" priority="13133">
      <formula>IF(RIGHT(TEXT(AE433,"0.#"),1)=".",FALSE,TRUE)</formula>
    </cfRule>
    <cfRule type="expression" dxfId="2612" priority="13134">
      <formula>IF(RIGHT(TEXT(AE433,"0.#"),1)=".",TRUE,FALSE)</formula>
    </cfRule>
  </conditionalFormatting>
  <conditionalFormatting sqref="AM435">
    <cfRule type="expression" dxfId="2611" priority="13117">
      <formula>IF(RIGHT(TEXT(AM435,"0.#"),1)=".",FALSE,TRUE)</formula>
    </cfRule>
    <cfRule type="expression" dxfId="2610" priority="13118">
      <formula>IF(RIGHT(TEXT(AM435,"0.#"),1)=".",TRUE,FALSE)</formula>
    </cfRule>
  </conditionalFormatting>
  <conditionalFormatting sqref="AE434">
    <cfRule type="expression" dxfId="2609" priority="13131">
      <formula>IF(RIGHT(TEXT(AE434,"0.#"),1)=".",FALSE,TRUE)</formula>
    </cfRule>
    <cfRule type="expression" dxfId="2608" priority="13132">
      <formula>IF(RIGHT(TEXT(AE434,"0.#"),1)=".",TRUE,FALSE)</formula>
    </cfRule>
  </conditionalFormatting>
  <conditionalFormatting sqref="AE435">
    <cfRule type="expression" dxfId="2607" priority="13129">
      <formula>IF(RIGHT(TEXT(AE435,"0.#"),1)=".",FALSE,TRUE)</formula>
    </cfRule>
    <cfRule type="expression" dxfId="2606" priority="13130">
      <formula>IF(RIGHT(TEXT(AE435,"0.#"),1)=".",TRUE,FALSE)</formula>
    </cfRule>
  </conditionalFormatting>
  <conditionalFormatting sqref="AM433">
    <cfRule type="expression" dxfId="2605" priority="13121">
      <formula>IF(RIGHT(TEXT(AM433,"0.#"),1)=".",FALSE,TRUE)</formula>
    </cfRule>
    <cfRule type="expression" dxfId="2604" priority="13122">
      <formula>IF(RIGHT(TEXT(AM433,"0.#"),1)=".",TRUE,FALSE)</formula>
    </cfRule>
  </conditionalFormatting>
  <conditionalFormatting sqref="AM434">
    <cfRule type="expression" dxfId="2603" priority="13119">
      <formula>IF(RIGHT(TEXT(AM434,"0.#"),1)=".",FALSE,TRUE)</formula>
    </cfRule>
    <cfRule type="expression" dxfId="2602" priority="13120">
      <formula>IF(RIGHT(TEXT(AM434,"0.#"),1)=".",TRUE,FALSE)</formula>
    </cfRule>
  </conditionalFormatting>
  <conditionalFormatting sqref="AU433">
    <cfRule type="expression" dxfId="2601" priority="13109">
      <formula>IF(RIGHT(TEXT(AU433,"0.#"),1)=".",FALSE,TRUE)</formula>
    </cfRule>
    <cfRule type="expression" dxfId="2600" priority="13110">
      <formula>IF(RIGHT(TEXT(AU433,"0.#"),1)=".",TRUE,FALSE)</formula>
    </cfRule>
  </conditionalFormatting>
  <conditionalFormatting sqref="AU434">
    <cfRule type="expression" dxfId="2599" priority="13107">
      <formula>IF(RIGHT(TEXT(AU434,"0.#"),1)=".",FALSE,TRUE)</formula>
    </cfRule>
    <cfRule type="expression" dxfId="2598" priority="13108">
      <formula>IF(RIGHT(TEXT(AU434,"0.#"),1)=".",TRUE,FALSE)</formula>
    </cfRule>
  </conditionalFormatting>
  <conditionalFormatting sqref="AU435">
    <cfRule type="expression" dxfId="2597" priority="13105">
      <formula>IF(RIGHT(TEXT(AU435,"0.#"),1)=".",FALSE,TRUE)</formula>
    </cfRule>
    <cfRule type="expression" dxfId="2596" priority="13106">
      <formula>IF(RIGHT(TEXT(AU435,"0.#"),1)=".",TRUE,FALSE)</formula>
    </cfRule>
  </conditionalFormatting>
  <conditionalFormatting sqref="AI435">
    <cfRule type="expression" dxfId="2595" priority="13039">
      <formula>IF(RIGHT(TEXT(AI435,"0.#"),1)=".",FALSE,TRUE)</formula>
    </cfRule>
    <cfRule type="expression" dxfId="2594" priority="13040">
      <formula>IF(RIGHT(TEXT(AI435,"0.#"),1)=".",TRUE,FALSE)</formula>
    </cfRule>
  </conditionalFormatting>
  <conditionalFormatting sqref="AI433">
    <cfRule type="expression" dxfId="2593" priority="13043">
      <formula>IF(RIGHT(TEXT(AI433,"0.#"),1)=".",FALSE,TRUE)</formula>
    </cfRule>
    <cfRule type="expression" dxfId="2592" priority="13044">
      <formula>IF(RIGHT(TEXT(AI433,"0.#"),1)=".",TRUE,FALSE)</formula>
    </cfRule>
  </conditionalFormatting>
  <conditionalFormatting sqref="AI434">
    <cfRule type="expression" dxfId="2591" priority="13041">
      <formula>IF(RIGHT(TEXT(AI434,"0.#"),1)=".",FALSE,TRUE)</formula>
    </cfRule>
    <cfRule type="expression" dxfId="2590" priority="13042">
      <formula>IF(RIGHT(TEXT(AI434,"0.#"),1)=".",TRUE,FALSE)</formula>
    </cfRule>
  </conditionalFormatting>
  <conditionalFormatting sqref="AQ434">
    <cfRule type="expression" dxfId="2589" priority="13025">
      <formula>IF(RIGHT(TEXT(AQ434,"0.#"),1)=".",FALSE,TRUE)</formula>
    </cfRule>
    <cfRule type="expression" dxfId="2588" priority="13026">
      <formula>IF(RIGHT(TEXT(AQ434,"0.#"),1)=".",TRUE,FALSE)</formula>
    </cfRule>
  </conditionalFormatting>
  <conditionalFormatting sqref="AQ435">
    <cfRule type="expression" dxfId="2587" priority="13011">
      <formula>IF(RIGHT(TEXT(AQ435,"0.#"),1)=".",FALSE,TRUE)</formula>
    </cfRule>
    <cfRule type="expression" dxfId="2586" priority="13012">
      <formula>IF(RIGHT(TEXT(AQ435,"0.#"),1)=".",TRUE,FALSE)</formula>
    </cfRule>
  </conditionalFormatting>
  <conditionalFormatting sqref="AQ433">
    <cfRule type="expression" dxfId="2585" priority="13009">
      <formula>IF(RIGHT(TEXT(AQ433,"0.#"),1)=".",FALSE,TRUE)</formula>
    </cfRule>
    <cfRule type="expression" dxfId="2584" priority="13010">
      <formula>IF(RIGHT(TEXT(AQ433,"0.#"),1)=".",TRUE,FALSE)</formula>
    </cfRule>
  </conditionalFormatting>
  <conditionalFormatting sqref="AL847:AO866">
    <cfRule type="expression" dxfId="2583" priority="6733">
      <formula>IF(AND(AL847&gt;=0, RIGHT(TEXT(AL847,"0.#"),1)&lt;&gt;"."),TRUE,FALSE)</formula>
    </cfRule>
    <cfRule type="expression" dxfId="2582" priority="6734">
      <formula>IF(AND(AL847&gt;=0, RIGHT(TEXT(AL847,"0.#"),1)="."),TRUE,FALSE)</formula>
    </cfRule>
    <cfRule type="expression" dxfId="2581" priority="6735">
      <formula>IF(AND(AL847&lt;0, RIGHT(TEXT(AL847,"0.#"),1)&lt;&gt;"."),TRUE,FALSE)</formula>
    </cfRule>
    <cfRule type="expression" dxfId="2580" priority="6736">
      <formula>IF(AND(AL847&lt;0, RIGHT(TEXT(AL847,"0.#"),1)="."),TRUE,FALSE)</formula>
    </cfRule>
  </conditionalFormatting>
  <conditionalFormatting sqref="AQ53:AQ55">
    <cfRule type="expression" dxfId="2579" priority="4755">
      <formula>IF(RIGHT(TEXT(AQ53,"0.#"),1)=".",FALSE,TRUE)</formula>
    </cfRule>
    <cfRule type="expression" dxfId="2578" priority="4756">
      <formula>IF(RIGHT(TEXT(AQ53,"0.#"),1)=".",TRUE,FALSE)</formula>
    </cfRule>
  </conditionalFormatting>
  <conditionalFormatting sqref="AU53:AU55">
    <cfRule type="expression" dxfId="2577" priority="4753">
      <formula>IF(RIGHT(TEXT(AU53,"0.#"),1)=".",FALSE,TRUE)</formula>
    </cfRule>
    <cfRule type="expression" dxfId="2576" priority="4754">
      <formula>IF(RIGHT(TEXT(AU53,"0.#"),1)=".",TRUE,FALSE)</formula>
    </cfRule>
  </conditionalFormatting>
  <conditionalFormatting sqref="AQ60:AQ62">
    <cfRule type="expression" dxfId="2575" priority="4751">
      <formula>IF(RIGHT(TEXT(AQ60,"0.#"),1)=".",FALSE,TRUE)</formula>
    </cfRule>
    <cfRule type="expression" dxfId="2574" priority="4752">
      <formula>IF(RIGHT(TEXT(AQ60,"0.#"),1)=".",TRUE,FALSE)</formula>
    </cfRule>
  </conditionalFormatting>
  <conditionalFormatting sqref="AU60:AU62">
    <cfRule type="expression" dxfId="2573" priority="4749">
      <formula>IF(RIGHT(TEXT(AU60,"0.#"),1)=".",FALSE,TRUE)</formula>
    </cfRule>
    <cfRule type="expression" dxfId="2572" priority="4750">
      <formula>IF(RIGHT(TEXT(AU60,"0.#"),1)=".",TRUE,FALSE)</formula>
    </cfRule>
  </conditionalFormatting>
  <conditionalFormatting sqref="AQ75:AQ77">
    <cfRule type="expression" dxfId="2571" priority="4747">
      <formula>IF(RIGHT(TEXT(AQ75,"0.#"),1)=".",FALSE,TRUE)</formula>
    </cfRule>
    <cfRule type="expression" dxfId="2570" priority="4748">
      <formula>IF(RIGHT(TEXT(AQ75,"0.#"),1)=".",TRUE,FALSE)</formula>
    </cfRule>
  </conditionalFormatting>
  <conditionalFormatting sqref="AU75:AU77">
    <cfRule type="expression" dxfId="2569" priority="4745">
      <formula>IF(RIGHT(TEXT(AU75,"0.#"),1)=".",FALSE,TRUE)</formula>
    </cfRule>
    <cfRule type="expression" dxfId="2568" priority="4746">
      <formula>IF(RIGHT(TEXT(AU75,"0.#"),1)=".",TRUE,FALSE)</formula>
    </cfRule>
  </conditionalFormatting>
  <conditionalFormatting sqref="AQ87:AQ89">
    <cfRule type="expression" dxfId="2567" priority="4743">
      <formula>IF(RIGHT(TEXT(AQ87,"0.#"),1)=".",FALSE,TRUE)</formula>
    </cfRule>
    <cfRule type="expression" dxfId="2566" priority="4744">
      <formula>IF(RIGHT(TEXT(AQ87,"0.#"),1)=".",TRUE,FALSE)</formula>
    </cfRule>
  </conditionalFormatting>
  <conditionalFormatting sqref="AU87:AU89">
    <cfRule type="expression" dxfId="2565" priority="4741">
      <formula>IF(RIGHT(TEXT(AU87,"0.#"),1)=".",FALSE,TRUE)</formula>
    </cfRule>
    <cfRule type="expression" dxfId="2564" priority="4742">
      <formula>IF(RIGHT(TEXT(AU87,"0.#"),1)=".",TRUE,FALSE)</formula>
    </cfRule>
  </conditionalFormatting>
  <conditionalFormatting sqref="AQ92:AQ94">
    <cfRule type="expression" dxfId="2563" priority="4739">
      <formula>IF(RIGHT(TEXT(AQ92,"0.#"),1)=".",FALSE,TRUE)</formula>
    </cfRule>
    <cfRule type="expression" dxfId="2562" priority="4740">
      <formula>IF(RIGHT(TEXT(AQ92,"0.#"),1)=".",TRUE,FALSE)</formula>
    </cfRule>
  </conditionalFormatting>
  <conditionalFormatting sqref="AU92:AU94">
    <cfRule type="expression" dxfId="2561" priority="4737">
      <formula>IF(RIGHT(TEXT(AU92,"0.#"),1)=".",FALSE,TRUE)</formula>
    </cfRule>
    <cfRule type="expression" dxfId="2560" priority="4738">
      <formula>IF(RIGHT(TEXT(AU92,"0.#"),1)=".",TRUE,FALSE)</formula>
    </cfRule>
  </conditionalFormatting>
  <conditionalFormatting sqref="AQ97:AQ99">
    <cfRule type="expression" dxfId="2559" priority="4735">
      <formula>IF(RIGHT(TEXT(AQ97,"0.#"),1)=".",FALSE,TRUE)</formula>
    </cfRule>
    <cfRule type="expression" dxfId="2558" priority="4736">
      <formula>IF(RIGHT(TEXT(AQ97,"0.#"),1)=".",TRUE,FALSE)</formula>
    </cfRule>
  </conditionalFormatting>
  <conditionalFormatting sqref="AU97:AU99">
    <cfRule type="expression" dxfId="2557" priority="4733">
      <formula>IF(RIGHT(TEXT(AU97,"0.#"),1)=".",FALSE,TRUE)</formula>
    </cfRule>
    <cfRule type="expression" dxfId="2556" priority="4734">
      <formula>IF(RIGHT(TEXT(AU97,"0.#"),1)=".",TRUE,FALSE)</formula>
    </cfRule>
  </conditionalFormatting>
  <conditionalFormatting sqref="AE458">
    <cfRule type="expression" dxfId="2555" priority="4427">
      <formula>IF(RIGHT(TEXT(AE458,"0.#"),1)=".",FALSE,TRUE)</formula>
    </cfRule>
    <cfRule type="expression" dxfId="2554" priority="4428">
      <formula>IF(RIGHT(TEXT(AE458,"0.#"),1)=".",TRUE,FALSE)</formula>
    </cfRule>
  </conditionalFormatting>
  <conditionalFormatting sqref="AM460">
    <cfRule type="expression" dxfId="2553" priority="4417">
      <formula>IF(RIGHT(TEXT(AM460,"0.#"),1)=".",FALSE,TRUE)</formula>
    </cfRule>
    <cfRule type="expression" dxfId="2552" priority="4418">
      <formula>IF(RIGHT(TEXT(AM460,"0.#"),1)=".",TRUE,FALSE)</formula>
    </cfRule>
  </conditionalFormatting>
  <conditionalFormatting sqref="AE459">
    <cfRule type="expression" dxfId="2551" priority="4425">
      <formula>IF(RIGHT(TEXT(AE459,"0.#"),1)=".",FALSE,TRUE)</formula>
    </cfRule>
    <cfRule type="expression" dxfId="2550" priority="4426">
      <formula>IF(RIGHT(TEXT(AE459,"0.#"),1)=".",TRUE,FALSE)</formula>
    </cfRule>
  </conditionalFormatting>
  <conditionalFormatting sqref="AE460">
    <cfRule type="expression" dxfId="2549" priority="4423">
      <formula>IF(RIGHT(TEXT(AE460,"0.#"),1)=".",FALSE,TRUE)</formula>
    </cfRule>
    <cfRule type="expression" dxfId="2548" priority="4424">
      <formula>IF(RIGHT(TEXT(AE460,"0.#"),1)=".",TRUE,FALSE)</formula>
    </cfRule>
  </conditionalFormatting>
  <conditionalFormatting sqref="AM458">
    <cfRule type="expression" dxfId="2547" priority="4421">
      <formula>IF(RIGHT(TEXT(AM458,"0.#"),1)=".",FALSE,TRUE)</formula>
    </cfRule>
    <cfRule type="expression" dxfId="2546" priority="4422">
      <formula>IF(RIGHT(TEXT(AM458,"0.#"),1)=".",TRUE,FALSE)</formula>
    </cfRule>
  </conditionalFormatting>
  <conditionalFormatting sqref="AM459">
    <cfRule type="expression" dxfId="2545" priority="4419">
      <formula>IF(RIGHT(TEXT(AM459,"0.#"),1)=".",FALSE,TRUE)</formula>
    </cfRule>
    <cfRule type="expression" dxfId="2544" priority="4420">
      <formula>IF(RIGHT(TEXT(AM459,"0.#"),1)=".",TRUE,FALSE)</formula>
    </cfRule>
  </conditionalFormatting>
  <conditionalFormatting sqref="AU458">
    <cfRule type="expression" dxfId="2543" priority="4415">
      <formula>IF(RIGHT(TEXT(AU458,"0.#"),1)=".",FALSE,TRUE)</formula>
    </cfRule>
    <cfRule type="expression" dxfId="2542" priority="4416">
      <formula>IF(RIGHT(TEXT(AU458,"0.#"),1)=".",TRUE,FALSE)</formula>
    </cfRule>
  </conditionalFormatting>
  <conditionalFormatting sqref="AU459">
    <cfRule type="expression" dxfId="2541" priority="4413">
      <formula>IF(RIGHT(TEXT(AU459,"0.#"),1)=".",FALSE,TRUE)</formula>
    </cfRule>
    <cfRule type="expression" dxfId="2540" priority="4414">
      <formula>IF(RIGHT(TEXT(AU459,"0.#"),1)=".",TRUE,FALSE)</formula>
    </cfRule>
  </conditionalFormatting>
  <conditionalFormatting sqref="AU460">
    <cfRule type="expression" dxfId="2539" priority="4411">
      <formula>IF(RIGHT(TEXT(AU460,"0.#"),1)=".",FALSE,TRUE)</formula>
    </cfRule>
    <cfRule type="expression" dxfId="2538" priority="4412">
      <formula>IF(RIGHT(TEXT(AU460,"0.#"),1)=".",TRUE,FALSE)</formula>
    </cfRule>
  </conditionalFormatting>
  <conditionalFormatting sqref="AI460">
    <cfRule type="expression" dxfId="2537" priority="4405">
      <formula>IF(RIGHT(TEXT(AI460,"0.#"),1)=".",FALSE,TRUE)</formula>
    </cfRule>
    <cfRule type="expression" dxfId="2536" priority="4406">
      <formula>IF(RIGHT(TEXT(AI460,"0.#"),1)=".",TRUE,FALSE)</formula>
    </cfRule>
  </conditionalFormatting>
  <conditionalFormatting sqref="AI458">
    <cfRule type="expression" dxfId="2535" priority="4409">
      <formula>IF(RIGHT(TEXT(AI458,"0.#"),1)=".",FALSE,TRUE)</formula>
    </cfRule>
    <cfRule type="expression" dxfId="2534" priority="4410">
      <formula>IF(RIGHT(TEXT(AI458,"0.#"),1)=".",TRUE,FALSE)</formula>
    </cfRule>
  </conditionalFormatting>
  <conditionalFormatting sqref="AI459">
    <cfRule type="expression" dxfId="2533" priority="4407">
      <formula>IF(RIGHT(TEXT(AI459,"0.#"),1)=".",FALSE,TRUE)</formula>
    </cfRule>
    <cfRule type="expression" dxfId="2532" priority="4408">
      <formula>IF(RIGHT(TEXT(AI459,"0.#"),1)=".",TRUE,FALSE)</formula>
    </cfRule>
  </conditionalFormatting>
  <conditionalFormatting sqref="AQ459">
    <cfRule type="expression" dxfId="2531" priority="4403">
      <formula>IF(RIGHT(TEXT(AQ459,"0.#"),1)=".",FALSE,TRUE)</formula>
    </cfRule>
    <cfRule type="expression" dxfId="2530" priority="4404">
      <formula>IF(RIGHT(TEXT(AQ459,"0.#"),1)=".",TRUE,FALSE)</formula>
    </cfRule>
  </conditionalFormatting>
  <conditionalFormatting sqref="AQ460">
    <cfRule type="expression" dxfId="2529" priority="4401">
      <formula>IF(RIGHT(TEXT(AQ460,"0.#"),1)=".",FALSE,TRUE)</formula>
    </cfRule>
    <cfRule type="expression" dxfId="2528" priority="4402">
      <formula>IF(RIGHT(TEXT(AQ460,"0.#"),1)=".",TRUE,FALSE)</formula>
    </cfRule>
  </conditionalFormatting>
  <conditionalFormatting sqref="AQ458">
    <cfRule type="expression" dxfId="2527" priority="4399">
      <formula>IF(RIGHT(TEXT(AQ458,"0.#"),1)=".",FALSE,TRUE)</formula>
    </cfRule>
    <cfRule type="expression" dxfId="2526" priority="4400">
      <formula>IF(RIGHT(TEXT(AQ458,"0.#"),1)=".",TRUE,FALSE)</formula>
    </cfRule>
  </conditionalFormatting>
  <conditionalFormatting sqref="AE120 AM120">
    <cfRule type="expression" dxfId="2525" priority="3077">
      <formula>IF(RIGHT(TEXT(AE120,"0.#"),1)=".",FALSE,TRUE)</formula>
    </cfRule>
    <cfRule type="expression" dxfId="2524" priority="3078">
      <formula>IF(RIGHT(TEXT(AE120,"0.#"),1)=".",TRUE,FALSE)</formula>
    </cfRule>
  </conditionalFormatting>
  <conditionalFormatting sqref="AI126">
    <cfRule type="expression" dxfId="2523" priority="3067">
      <formula>IF(RIGHT(TEXT(AI126,"0.#"),1)=".",FALSE,TRUE)</formula>
    </cfRule>
    <cfRule type="expression" dxfId="2522" priority="3068">
      <formula>IF(RIGHT(TEXT(AI126,"0.#"),1)=".",TRUE,FALSE)</formula>
    </cfRule>
  </conditionalFormatting>
  <conditionalFormatting sqref="AI120">
    <cfRule type="expression" dxfId="2521" priority="3075">
      <formula>IF(RIGHT(TEXT(AI120,"0.#"),1)=".",FALSE,TRUE)</formula>
    </cfRule>
    <cfRule type="expression" dxfId="2520" priority="3076">
      <formula>IF(RIGHT(TEXT(AI120,"0.#"),1)=".",TRUE,FALSE)</formula>
    </cfRule>
  </conditionalFormatting>
  <conditionalFormatting sqref="AE123 AM123">
    <cfRule type="expression" dxfId="2519" priority="3073">
      <formula>IF(RIGHT(TEXT(AE123,"0.#"),1)=".",FALSE,TRUE)</formula>
    </cfRule>
    <cfRule type="expression" dxfId="2518" priority="3074">
      <formula>IF(RIGHT(TEXT(AE123,"0.#"),1)=".",TRUE,FALSE)</formula>
    </cfRule>
  </conditionalFormatting>
  <conditionalFormatting sqref="AI123">
    <cfRule type="expression" dxfId="2517" priority="3071">
      <formula>IF(RIGHT(TEXT(AI123,"0.#"),1)=".",FALSE,TRUE)</formula>
    </cfRule>
    <cfRule type="expression" dxfId="2516" priority="3072">
      <formula>IF(RIGHT(TEXT(AI123,"0.#"),1)=".",TRUE,FALSE)</formula>
    </cfRule>
  </conditionalFormatting>
  <conditionalFormatting sqref="AE126 AM126">
    <cfRule type="expression" dxfId="2515" priority="3069">
      <formula>IF(RIGHT(TEXT(AE126,"0.#"),1)=".",FALSE,TRUE)</formula>
    </cfRule>
    <cfRule type="expression" dxfId="2514" priority="3070">
      <formula>IF(RIGHT(TEXT(AE126,"0.#"),1)=".",TRUE,FALSE)</formula>
    </cfRule>
  </conditionalFormatting>
  <conditionalFormatting sqref="AE129 AM129">
    <cfRule type="expression" dxfId="2513" priority="3065">
      <formula>IF(RIGHT(TEXT(AE129,"0.#"),1)=".",FALSE,TRUE)</formula>
    </cfRule>
    <cfRule type="expression" dxfId="2512" priority="3066">
      <formula>IF(RIGHT(TEXT(AE129,"0.#"),1)=".",TRUE,FALSE)</formula>
    </cfRule>
  </conditionalFormatting>
  <conditionalFormatting sqref="AI129">
    <cfRule type="expression" dxfId="2511" priority="3063">
      <formula>IF(RIGHT(TEXT(AI129,"0.#"),1)=".",FALSE,TRUE)</formula>
    </cfRule>
    <cfRule type="expression" dxfId="2510" priority="3064">
      <formula>IF(RIGHT(TEXT(AI129,"0.#"),1)=".",TRUE,FALSE)</formula>
    </cfRule>
  </conditionalFormatting>
  <conditionalFormatting sqref="Y839:Y866">
    <cfRule type="expression" dxfId="2509" priority="3061">
      <formula>IF(RIGHT(TEXT(Y839,"0.#"),1)=".",FALSE,TRUE)</formula>
    </cfRule>
    <cfRule type="expression" dxfId="2508" priority="3062">
      <formula>IF(RIGHT(TEXT(Y839,"0.#"),1)=".",TRUE,FALSE)</formula>
    </cfRule>
  </conditionalFormatting>
  <conditionalFormatting sqref="AU518">
    <cfRule type="expression" dxfId="2507" priority="1571">
      <formula>IF(RIGHT(TEXT(AU518,"0.#"),1)=".",FALSE,TRUE)</formula>
    </cfRule>
    <cfRule type="expression" dxfId="2506" priority="1572">
      <formula>IF(RIGHT(TEXT(AU518,"0.#"),1)=".",TRUE,FALSE)</formula>
    </cfRule>
  </conditionalFormatting>
  <conditionalFormatting sqref="AQ551">
    <cfRule type="expression" dxfId="2505" priority="1347">
      <formula>IF(RIGHT(TEXT(AQ551,"0.#"),1)=".",FALSE,TRUE)</formula>
    </cfRule>
    <cfRule type="expression" dxfId="2504" priority="1348">
      <formula>IF(RIGHT(TEXT(AQ551,"0.#"),1)=".",TRUE,FALSE)</formula>
    </cfRule>
  </conditionalFormatting>
  <conditionalFormatting sqref="AE556">
    <cfRule type="expression" dxfId="2503" priority="1345">
      <formula>IF(RIGHT(TEXT(AE556,"0.#"),1)=".",FALSE,TRUE)</formula>
    </cfRule>
    <cfRule type="expression" dxfId="2502" priority="1346">
      <formula>IF(RIGHT(TEXT(AE556,"0.#"),1)=".",TRUE,FALSE)</formula>
    </cfRule>
  </conditionalFormatting>
  <conditionalFormatting sqref="AE557">
    <cfRule type="expression" dxfId="2501" priority="1343">
      <formula>IF(RIGHT(TEXT(AE557,"0.#"),1)=".",FALSE,TRUE)</formula>
    </cfRule>
    <cfRule type="expression" dxfId="2500" priority="1344">
      <formula>IF(RIGHT(TEXT(AE557,"0.#"),1)=".",TRUE,FALSE)</formula>
    </cfRule>
  </conditionalFormatting>
  <conditionalFormatting sqref="AE558">
    <cfRule type="expression" dxfId="2499" priority="1341">
      <formula>IF(RIGHT(TEXT(AE558,"0.#"),1)=".",FALSE,TRUE)</formula>
    </cfRule>
    <cfRule type="expression" dxfId="2498" priority="1342">
      <formula>IF(RIGHT(TEXT(AE558,"0.#"),1)=".",TRUE,FALSE)</formula>
    </cfRule>
  </conditionalFormatting>
  <conditionalFormatting sqref="AU556">
    <cfRule type="expression" dxfId="2497" priority="1333">
      <formula>IF(RIGHT(TEXT(AU556,"0.#"),1)=".",FALSE,TRUE)</formula>
    </cfRule>
    <cfRule type="expression" dxfId="2496" priority="1334">
      <formula>IF(RIGHT(TEXT(AU556,"0.#"),1)=".",TRUE,FALSE)</formula>
    </cfRule>
  </conditionalFormatting>
  <conditionalFormatting sqref="AU557">
    <cfRule type="expression" dxfId="2495" priority="1331">
      <formula>IF(RIGHT(TEXT(AU557,"0.#"),1)=".",FALSE,TRUE)</formula>
    </cfRule>
    <cfRule type="expression" dxfId="2494" priority="1332">
      <formula>IF(RIGHT(TEXT(AU557,"0.#"),1)=".",TRUE,FALSE)</formula>
    </cfRule>
  </conditionalFormatting>
  <conditionalFormatting sqref="AU558">
    <cfRule type="expression" dxfId="2493" priority="1329">
      <formula>IF(RIGHT(TEXT(AU558,"0.#"),1)=".",FALSE,TRUE)</formula>
    </cfRule>
    <cfRule type="expression" dxfId="2492" priority="1330">
      <formula>IF(RIGHT(TEXT(AU558,"0.#"),1)=".",TRUE,FALSE)</formula>
    </cfRule>
  </conditionalFormatting>
  <conditionalFormatting sqref="AQ557">
    <cfRule type="expression" dxfId="2491" priority="1321">
      <formula>IF(RIGHT(TEXT(AQ557,"0.#"),1)=".",FALSE,TRUE)</formula>
    </cfRule>
    <cfRule type="expression" dxfId="2490" priority="1322">
      <formula>IF(RIGHT(TEXT(AQ557,"0.#"),1)=".",TRUE,FALSE)</formula>
    </cfRule>
  </conditionalFormatting>
  <conditionalFormatting sqref="AQ558">
    <cfRule type="expression" dxfId="2489" priority="1319">
      <formula>IF(RIGHT(TEXT(AQ558,"0.#"),1)=".",FALSE,TRUE)</formula>
    </cfRule>
    <cfRule type="expression" dxfId="2488" priority="1320">
      <formula>IF(RIGHT(TEXT(AQ558,"0.#"),1)=".",TRUE,FALSE)</formula>
    </cfRule>
  </conditionalFormatting>
  <conditionalFormatting sqref="AQ556">
    <cfRule type="expression" dxfId="2487" priority="1317">
      <formula>IF(RIGHT(TEXT(AQ556,"0.#"),1)=".",FALSE,TRUE)</formula>
    </cfRule>
    <cfRule type="expression" dxfId="2486" priority="1318">
      <formula>IF(RIGHT(TEXT(AQ556,"0.#"),1)=".",TRUE,FALSE)</formula>
    </cfRule>
  </conditionalFormatting>
  <conditionalFormatting sqref="AE561">
    <cfRule type="expression" dxfId="2485" priority="1315">
      <formula>IF(RIGHT(TEXT(AE561,"0.#"),1)=".",FALSE,TRUE)</formula>
    </cfRule>
    <cfRule type="expression" dxfId="2484" priority="1316">
      <formula>IF(RIGHT(TEXT(AE561,"0.#"),1)=".",TRUE,FALSE)</formula>
    </cfRule>
  </conditionalFormatting>
  <conditionalFormatting sqref="AE562">
    <cfRule type="expression" dxfId="2483" priority="1313">
      <formula>IF(RIGHT(TEXT(AE562,"0.#"),1)=".",FALSE,TRUE)</formula>
    </cfRule>
    <cfRule type="expression" dxfId="2482" priority="1314">
      <formula>IF(RIGHT(TEXT(AE562,"0.#"),1)=".",TRUE,FALSE)</formula>
    </cfRule>
  </conditionalFormatting>
  <conditionalFormatting sqref="AE563">
    <cfRule type="expression" dxfId="2481" priority="1311">
      <formula>IF(RIGHT(TEXT(AE563,"0.#"),1)=".",FALSE,TRUE)</formula>
    </cfRule>
    <cfRule type="expression" dxfId="2480" priority="1312">
      <formula>IF(RIGHT(TEXT(AE563,"0.#"),1)=".",TRUE,FALSE)</formula>
    </cfRule>
  </conditionalFormatting>
  <conditionalFormatting sqref="AL1102:AO1131">
    <cfRule type="expression" dxfId="2479" priority="2967">
      <formula>IF(AND(AL1102&gt;=0, RIGHT(TEXT(AL1102,"0.#"),1)&lt;&gt;"."),TRUE,FALSE)</formula>
    </cfRule>
    <cfRule type="expression" dxfId="2478" priority="2968">
      <formula>IF(AND(AL1102&gt;=0, RIGHT(TEXT(AL1102,"0.#"),1)="."),TRUE,FALSE)</formula>
    </cfRule>
    <cfRule type="expression" dxfId="2477" priority="2969">
      <formula>IF(AND(AL1102&lt;0, RIGHT(TEXT(AL1102,"0.#"),1)&lt;&gt;"."),TRUE,FALSE)</formula>
    </cfRule>
    <cfRule type="expression" dxfId="2476" priority="2970">
      <formula>IF(AND(AL1102&lt;0, RIGHT(TEXT(AL1102,"0.#"),1)="."),TRUE,FALSE)</formula>
    </cfRule>
  </conditionalFormatting>
  <conditionalFormatting sqref="Y1102:Y1131">
    <cfRule type="expression" dxfId="2475" priority="2965">
      <formula>IF(RIGHT(TEXT(Y1102,"0.#"),1)=".",FALSE,TRUE)</formula>
    </cfRule>
    <cfRule type="expression" dxfId="2474" priority="2966">
      <formula>IF(RIGHT(TEXT(Y1102,"0.#"),1)=".",TRUE,FALSE)</formula>
    </cfRule>
  </conditionalFormatting>
  <conditionalFormatting sqref="AQ553">
    <cfRule type="expression" dxfId="2473" priority="1349">
      <formula>IF(RIGHT(TEXT(AQ553,"0.#"),1)=".",FALSE,TRUE)</formula>
    </cfRule>
    <cfRule type="expression" dxfId="2472" priority="1350">
      <formula>IF(RIGHT(TEXT(AQ553,"0.#"),1)=".",TRUE,FALSE)</formula>
    </cfRule>
  </conditionalFormatting>
  <conditionalFormatting sqref="AU552">
    <cfRule type="expression" dxfId="2471" priority="1361">
      <formula>IF(RIGHT(TEXT(AU552,"0.#"),1)=".",FALSE,TRUE)</formula>
    </cfRule>
    <cfRule type="expression" dxfId="2470" priority="1362">
      <formula>IF(RIGHT(TEXT(AU552,"0.#"),1)=".",TRUE,FALSE)</formula>
    </cfRule>
  </conditionalFormatting>
  <conditionalFormatting sqref="AE552">
    <cfRule type="expression" dxfId="2469" priority="1373">
      <formula>IF(RIGHT(TEXT(AE552,"0.#"),1)=".",FALSE,TRUE)</formula>
    </cfRule>
    <cfRule type="expression" dxfId="2468" priority="1374">
      <formula>IF(RIGHT(TEXT(AE552,"0.#"),1)=".",TRUE,FALSE)</formula>
    </cfRule>
  </conditionalFormatting>
  <conditionalFormatting sqref="AQ548">
    <cfRule type="expression" dxfId="2467" priority="1379">
      <formula>IF(RIGHT(TEXT(AQ548,"0.#"),1)=".",FALSE,TRUE)</formula>
    </cfRule>
    <cfRule type="expression" dxfId="2466" priority="1380">
      <formula>IF(RIGHT(TEXT(AQ548,"0.#"),1)=".",TRUE,FALSE)</formula>
    </cfRule>
  </conditionalFormatting>
  <conditionalFormatting sqref="AL837:AO838">
    <cfRule type="expression" dxfId="2465" priority="2919">
      <formula>IF(AND(AL837&gt;=0, RIGHT(TEXT(AL837,"0.#"),1)&lt;&gt;"."),TRUE,FALSE)</formula>
    </cfRule>
    <cfRule type="expression" dxfId="2464" priority="2920">
      <formula>IF(AND(AL837&gt;=0, RIGHT(TEXT(AL837,"0.#"),1)="."),TRUE,FALSE)</formula>
    </cfRule>
    <cfRule type="expression" dxfId="2463" priority="2921">
      <formula>IF(AND(AL837&lt;0, RIGHT(TEXT(AL837,"0.#"),1)&lt;&gt;"."),TRUE,FALSE)</formula>
    </cfRule>
    <cfRule type="expression" dxfId="2462" priority="2922">
      <formula>IF(AND(AL837&lt;0, RIGHT(TEXT(AL837,"0.#"),1)="."),TRUE,FALSE)</formula>
    </cfRule>
  </conditionalFormatting>
  <conditionalFormatting sqref="Y837:Y838">
    <cfRule type="expression" dxfId="2461" priority="2917">
      <formula>IF(RIGHT(TEXT(Y837,"0.#"),1)=".",FALSE,TRUE)</formula>
    </cfRule>
    <cfRule type="expression" dxfId="2460" priority="2918">
      <formula>IF(RIGHT(TEXT(Y837,"0.#"),1)=".",TRUE,FALSE)</formula>
    </cfRule>
  </conditionalFormatting>
  <conditionalFormatting sqref="AE492">
    <cfRule type="expression" dxfId="2459" priority="1705">
      <formula>IF(RIGHT(TEXT(AE492,"0.#"),1)=".",FALSE,TRUE)</formula>
    </cfRule>
    <cfRule type="expression" dxfId="2458" priority="1706">
      <formula>IF(RIGHT(TEXT(AE492,"0.#"),1)=".",TRUE,FALSE)</formula>
    </cfRule>
  </conditionalFormatting>
  <conditionalFormatting sqref="AE493">
    <cfRule type="expression" dxfId="2457" priority="1703">
      <formula>IF(RIGHT(TEXT(AE493,"0.#"),1)=".",FALSE,TRUE)</formula>
    </cfRule>
    <cfRule type="expression" dxfId="2456" priority="1704">
      <formula>IF(RIGHT(TEXT(AE493,"0.#"),1)=".",TRUE,FALSE)</formula>
    </cfRule>
  </conditionalFormatting>
  <conditionalFormatting sqref="AE494">
    <cfRule type="expression" dxfId="2455" priority="1701">
      <formula>IF(RIGHT(TEXT(AE494,"0.#"),1)=".",FALSE,TRUE)</formula>
    </cfRule>
    <cfRule type="expression" dxfId="2454" priority="1702">
      <formula>IF(RIGHT(TEXT(AE494,"0.#"),1)=".",TRUE,FALSE)</formula>
    </cfRule>
  </conditionalFormatting>
  <conditionalFormatting sqref="AQ493">
    <cfRule type="expression" dxfId="2453" priority="1681">
      <formula>IF(RIGHT(TEXT(AQ493,"0.#"),1)=".",FALSE,TRUE)</formula>
    </cfRule>
    <cfRule type="expression" dxfId="2452" priority="1682">
      <formula>IF(RIGHT(TEXT(AQ493,"0.#"),1)=".",TRUE,FALSE)</formula>
    </cfRule>
  </conditionalFormatting>
  <conditionalFormatting sqref="AQ494">
    <cfRule type="expression" dxfId="2451" priority="1679">
      <formula>IF(RIGHT(TEXT(AQ494,"0.#"),1)=".",FALSE,TRUE)</formula>
    </cfRule>
    <cfRule type="expression" dxfId="2450" priority="1680">
      <formula>IF(RIGHT(TEXT(AQ494,"0.#"),1)=".",TRUE,FALSE)</formula>
    </cfRule>
  </conditionalFormatting>
  <conditionalFormatting sqref="AQ492">
    <cfRule type="expression" dxfId="2449" priority="1677">
      <formula>IF(RIGHT(TEXT(AQ492,"0.#"),1)=".",FALSE,TRUE)</formula>
    </cfRule>
    <cfRule type="expression" dxfId="2448" priority="1678">
      <formula>IF(RIGHT(TEXT(AQ492,"0.#"),1)=".",TRUE,FALSE)</formula>
    </cfRule>
  </conditionalFormatting>
  <conditionalFormatting sqref="AU494">
    <cfRule type="expression" dxfId="2447" priority="1689">
      <formula>IF(RIGHT(TEXT(AU494,"0.#"),1)=".",FALSE,TRUE)</formula>
    </cfRule>
    <cfRule type="expression" dxfId="2446" priority="1690">
      <formula>IF(RIGHT(TEXT(AU494,"0.#"),1)=".",TRUE,FALSE)</formula>
    </cfRule>
  </conditionalFormatting>
  <conditionalFormatting sqref="AU492">
    <cfRule type="expression" dxfId="2445" priority="1693">
      <formula>IF(RIGHT(TEXT(AU492,"0.#"),1)=".",FALSE,TRUE)</formula>
    </cfRule>
    <cfRule type="expression" dxfId="2444" priority="1694">
      <formula>IF(RIGHT(TEXT(AU492,"0.#"),1)=".",TRUE,FALSE)</formula>
    </cfRule>
  </conditionalFormatting>
  <conditionalFormatting sqref="AU493">
    <cfRule type="expression" dxfId="2443" priority="1691">
      <formula>IF(RIGHT(TEXT(AU493,"0.#"),1)=".",FALSE,TRUE)</formula>
    </cfRule>
    <cfRule type="expression" dxfId="2442" priority="1692">
      <formula>IF(RIGHT(TEXT(AU493,"0.#"),1)=".",TRUE,FALSE)</formula>
    </cfRule>
  </conditionalFormatting>
  <conditionalFormatting sqref="AU583">
    <cfRule type="expression" dxfId="2441" priority="1209">
      <formula>IF(RIGHT(TEXT(AU583,"0.#"),1)=".",FALSE,TRUE)</formula>
    </cfRule>
    <cfRule type="expression" dxfId="2440" priority="1210">
      <formula>IF(RIGHT(TEXT(AU583,"0.#"),1)=".",TRUE,FALSE)</formula>
    </cfRule>
  </conditionalFormatting>
  <conditionalFormatting sqref="AU582">
    <cfRule type="expression" dxfId="2439" priority="1211">
      <formula>IF(RIGHT(TEXT(AU582,"0.#"),1)=".",FALSE,TRUE)</formula>
    </cfRule>
    <cfRule type="expression" dxfId="2438" priority="1212">
      <formula>IF(RIGHT(TEXT(AU582,"0.#"),1)=".",TRUE,FALSE)</formula>
    </cfRule>
  </conditionalFormatting>
  <conditionalFormatting sqref="AE499">
    <cfRule type="expression" dxfId="2437" priority="1671">
      <formula>IF(RIGHT(TEXT(AE499,"0.#"),1)=".",FALSE,TRUE)</formula>
    </cfRule>
    <cfRule type="expression" dxfId="2436" priority="1672">
      <formula>IF(RIGHT(TEXT(AE499,"0.#"),1)=".",TRUE,FALSE)</formula>
    </cfRule>
  </conditionalFormatting>
  <conditionalFormatting sqref="AE497">
    <cfRule type="expression" dxfId="2435" priority="1675">
      <formula>IF(RIGHT(TEXT(AE497,"0.#"),1)=".",FALSE,TRUE)</formula>
    </cfRule>
    <cfRule type="expression" dxfId="2434" priority="1676">
      <formula>IF(RIGHT(TEXT(AE497,"0.#"),1)=".",TRUE,FALSE)</formula>
    </cfRule>
  </conditionalFormatting>
  <conditionalFormatting sqref="AE498">
    <cfRule type="expression" dxfId="2433" priority="1673">
      <formula>IF(RIGHT(TEXT(AE498,"0.#"),1)=".",FALSE,TRUE)</formula>
    </cfRule>
    <cfRule type="expression" dxfId="2432" priority="1674">
      <formula>IF(RIGHT(TEXT(AE498,"0.#"),1)=".",TRUE,FALSE)</formula>
    </cfRule>
  </conditionalFormatting>
  <conditionalFormatting sqref="AU499">
    <cfRule type="expression" dxfId="2431" priority="1659">
      <formula>IF(RIGHT(TEXT(AU499,"0.#"),1)=".",FALSE,TRUE)</formula>
    </cfRule>
    <cfRule type="expression" dxfId="2430" priority="1660">
      <formula>IF(RIGHT(TEXT(AU499,"0.#"),1)=".",TRUE,FALSE)</formula>
    </cfRule>
  </conditionalFormatting>
  <conditionalFormatting sqref="AU497">
    <cfRule type="expression" dxfId="2429" priority="1663">
      <formula>IF(RIGHT(TEXT(AU497,"0.#"),1)=".",FALSE,TRUE)</formula>
    </cfRule>
    <cfRule type="expression" dxfId="2428" priority="1664">
      <formula>IF(RIGHT(TEXT(AU497,"0.#"),1)=".",TRUE,FALSE)</formula>
    </cfRule>
  </conditionalFormatting>
  <conditionalFormatting sqref="AU498">
    <cfRule type="expression" dxfId="2427" priority="1661">
      <formula>IF(RIGHT(TEXT(AU498,"0.#"),1)=".",FALSE,TRUE)</formula>
    </cfRule>
    <cfRule type="expression" dxfId="2426" priority="1662">
      <formula>IF(RIGHT(TEXT(AU498,"0.#"),1)=".",TRUE,FALSE)</formula>
    </cfRule>
  </conditionalFormatting>
  <conditionalFormatting sqref="AQ497">
    <cfRule type="expression" dxfId="2425" priority="1647">
      <formula>IF(RIGHT(TEXT(AQ497,"0.#"),1)=".",FALSE,TRUE)</formula>
    </cfRule>
    <cfRule type="expression" dxfId="2424" priority="1648">
      <formula>IF(RIGHT(TEXT(AQ497,"0.#"),1)=".",TRUE,FALSE)</formula>
    </cfRule>
  </conditionalFormatting>
  <conditionalFormatting sqref="AQ498">
    <cfRule type="expression" dxfId="2423" priority="1651">
      <formula>IF(RIGHT(TEXT(AQ498,"0.#"),1)=".",FALSE,TRUE)</formula>
    </cfRule>
    <cfRule type="expression" dxfId="2422" priority="1652">
      <formula>IF(RIGHT(TEXT(AQ498,"0.#"),1)=".",TRUE,FALSE)</formula>
    </cfRule>
  </conditionalFormatting>
  <conditionalFormatting sqref="AQ499">
    <cfRule type="expression" dxfId="2421" priority="1649">
      <formula>IF(RIGHT(TEXT(AQ499,"0.#"),1)=".",FALSE,TRUE)</formula>
    </cfRule>
    <cfRule type="expression" dxfId="2420" priority="1650">
      <formula>IF(RIGHT(TEXT(AQ499,"0.#"),1)=".",TRUE,FALSE)</formula>
    </cfRule>
  </conditionalFormatting>
  <conditionalFormatting sqref="AE504">
    <cfRule type="expression" dxfId="2419" priority="1641">
      <formula>IF(RIGHT(TEXT(AE504,"0.#"),1)=".",FALSE,TRUE)</formula>
    </cfRule>
    <cfRule type="expression" dxfId="2418" priority="1642">
      <formula>IF(RIGHT(TEXT(AE504,"0.#"),1)=".",TRUE,FALSE)</formula>
    </cfRule>
  </conditionalFormatting>
  <conditionalFormatting sqref="AE502">
    <cfRule type="expression" dxfId="2417" priority="1645">
      <formula>IF(RIGHT(TEXT(AE502,"0.#"),1)=".",FALSE,TRUE)</formula>
    </cfRule>
    <cfRule type="expression" dxfId="2416" priority="1646">
      <formula>IF(RIGHT(TEXT(AE502,"0.#"),1)=".",TRUE,FALSE)</formula>
    </cfRule>
  </conditionalFormatting>
  <conditionalFormatting sqref="AE503">
    <cfRule type="expression" dxfId="2415" priority="1643">
      <formula>IF(RIGHT(TEXT(AE503,"0.#"),1)=".",FALSE,TRUE)</formula>
    </cfRule>
    <cfRule type="expression" dxfId="2414" priority="1644">
      <formula>IF(RIGHT(TEXT(AE503,"0.#"),1)=".",TRUE,FALSE)</formula>
    </cfRule>
  </conditionalFormatting>
  <conditionalFormatting sqref="AU504">
    <cfRule type="expression" dxfId="2413" priority="1629">
      <formula>IF(RIGHT(TEXT(AU504,"0.#"),1)=".",FALSE,TRUE)</formula>
    </cfRule>
    <cfRule type="expression" dxfId="2412" priority="1630">
      <formula>IF(RIGHT(TEXT(AU504,"0.#"),1)=".",TRUE,FALSE)</formula>
    </cfRule>
  </conditionalFormatting>
  <conditionalFormatting sqref="AU502">
    <cfRule type="expression" dxfId="2411" priority="1633">
      <formula>IF(RIGHT(TEXT(AU502,"0.#"),1)=".",FALSE,TRUE)</formula>
    </cfRule>
    <cfRule type="expression" dxfId="2410" priority="1634">
      <formula>IF(RIGHT(TEXT(AU502,"0.#"),1)=".",TRUE,FALSE)</formula>
    </cfRule>
  </conditionalFormatting>
  <conditionalFormatting sqref="AU503">
    <cfRule type="expression" dxfId="2409" priority="1631">
      <formula>IF(RIGHT(TEXT(AU503,"0.#"),1)=".",FALSE,TRUE)</formula>
    </cfRule>
    <cfRule type="expression" dxfId="2408" priority="1632">
      <formula>IF(RIGHT(TEXT(AU503,"0.#"),1)=".",TRUE,FALSE)</formula>
    </cfRule>
  </conditionalFormatting>
  <conditionalFormatting sqref="AQ502">
    <cfRule type="expression" dxfId="2407" priority="1617">
      <formula>IF(RIGHT(TEXT(AQ502,"0.#"),1)=".",FALSE,TRUE)</formula>
    </cfRule>
    <cfRule type="expression" dxfId="2406" priority="1618">
      <formula>IF(RIGHT(TEXT(AQ502,"0.#"),1)=".",TRUE,FALSE)</formula>
    </cfRule>
  </conditionalFormatting>
  <conditionalFormatting sqref="AQ503">
    <cfRule type="expression" dxfId="2405" priority="1621">
      <formula>IF(RIGHT(TEXT(AQ503,"0.#"),1)=".",FALSE,TRUE)</formula>
    </cfRule>
    <cfRule type="expression" dxfId="2404" priority="1622">
      <formula>IF(RIGHT(TEXT(AQ503,"0.#"),1)=".",TRUE,FALSE)</formula>
    </cfRule>
  </conditionalFormatting>
  <conditionalFormatting sqref="AQ504">
    <cfRule type="expression" dxfId="2403" priority="1619">
      <formula>IF(RIGHT(TEXT(AQ504,"0.#"),1)=".",FALSE,TRUE)</formula>
    </cfRule>
    <cfRule type="expression" dxfId="2402" priority="1620">
      <formula>IF(RIGHT(TEXT(AQ504,"0.#"),1)=".",TRUE,FALSE)</formula>
    </cfRule>
  </conditionalFormatting>
  <conditionalFormatting sqref="AE509">
    <cfRule type="expression" dxfId="2401" priority="1611">
      <formula>IF(RIGHT(TEXT(AE509,"0.#"),1)=".",FALSE,TRUE)</formula>
    </cfRule>
    <cfRule type="expression" dxfId="2400" priority="1612">
      <formula>IF(RIGHT(TEXT(AE509,"0.#"),1)=".",TRUE,FALSE)</formula>
    </cfRule>
  </conditionalFormatting>
  <conditionalFormatting sqref="AE507">
    <cfRule type="expression" dxfId="2399" priority="1615">
      <formula>IF(RIGHT(TEXT(AE507,"0.#"),1)=".",FALSE,TRUE)</formula>
    </cfRule>
    <cfRule type="expression" dxfId="2398" priority="1616">
      <formula>IF(RIGHT(TEXT(AE507,"0.#"),1)=".",TRUE,FALSE)</formula>
    </cfRule>
  </conditionalFormatting>
  <conditionalFormatting sqref="AE508">
    <cfRule type="expression" dxfId="2397" priority="1613">
      <formula>IF(RIGHT(TEXT(AE508,"0.#"),1)=".",FALSE,TRUE)</formula>
    </cfRule>
    <cfRule type="expression" dxfId="2396" priority="1614">
      <formula>IF(RIGHT(TEXT(AE508,"0.#"),1)=".",TRUE,FALSE)</formula>
    </cfRule>
  </conditionalFormatting>
  <conditionalFormatting sqref="AU509">
    <cfRule type="expression" dxfId="2395" priority="1599">
      <formula>IF(RIGHT(TEXT(AU509,"0.#"),1)=".",FALSE,TRUE)</formula>
    </cfRule>
    <cfRule type="expression" dxfId="2394" priority="1600">
      <formula>IF(RIGHT(TEXT(AU509,"0.#"),1)=".",TRUE,FALSE)</formula>
    </cfRule>
  </conditionalFormatting>
  <conditionalFormatting sqref="AU507">
    <cfRule type="expression" dxfId="2393" priority="1603">
      <formula>IF(RIGHT(TEXT(AU507,"0.#"),1)=".",FALSE,TRUE)</formula>
    </cfRule>
    <cfRule type="expression" dxfId="2392" priority="1604">
      <formula>IF(RIGHT(TEXT(AU507,"0.#"),1)=".",TRUE,FALSE)</formula>
    </cfRule>
  </conditionalFormatting>
  <conditionalFormatting sqref="AU508">
    <cfRule type="expression" dxfId="2391" priority="1601">
      <formula>IF(RIGHT(TEXT(AU508,"0.#"),1)=".",FALSE,TRUE)</formula>
    </cfRule>
    <cfRule type="expression" dxfId="2390" priority="1602">
      <formula>IF(RIGHT(TEXT(AU508,"0.#"),1)=".",TRUE,FALSE)</formula>
    </cfRule>
  </conditionalFormatting>
  <conditionalFormatting sqref="AQ507">
    <cfRule type="expression" dxfId="2389" priority="1587">
      <formula>IF(RIGHT(TEXT(AQ507,"0.#"),1)=".",FALSE,TRUE)</formula>
    </cfRule>
    <cfRule type="expression" dxfId="2388" priority="1588">
      <formula>IF(RIGHT(TEXT(AQ507,"0.#"),1)=".",TRUE,FALSE)</formula>
    </cfRule>
  </conditionalFormatting>
  <conditionalFormatting sqref="AQ508">
    <cfRule type="expression" dxfId="2387" priority="1591">
      <formula>IF(RIGHT(TEXT(AQ508,"0.#"),1)=".",FALSE,TRUE)</formula>
    </cfRule>
    <cfRule type="expression" dxfId="2386" priority="1592">
      <formula>IF(RIGHT(TEXT(AQ508,"0.#"),1)=".",TRUE,FALSE)</formula>
    </cfRule>
  </conditionalFormatting>
  <conditionalFormatting sqref="AQ509">
    <cfRule type="expression" dxfId="2385" priority="1589">
      <formula>IF(RIGHT(TEXT(AQ509,"0.#"),1)=".",FALSE,TRUE)</formula>
    </cfRule>
    <cfRule type="expression" dxfId="2384" priority="1590">
      <formula>IF(RIGHT(TEXT(AQ509,"0.#"),1)=".",TRUE,FALSE)</formula>
    </cfRule>
  </conditionalFormatting>
  <conditionalFormatting sqref="AE465">
    <cfRule type="expression" dxfId="2383" priority="1881">
      <formula>IF(RIGHT(TEXT(AE465,"0.#"),1)=".",FALSE,TRUE)</formula>
    </cfRule>
    <cfRule type="expression" dxfId="2382" priority="1882">
      <formula>IF(RIGHT(TEXT(AE465,"0.#"),1)=".",TRUE,FALSE)</formula>
    </cfRule>
  </conditionalFormatting>
  <conditionalFormatting sqref="AE463">
    <cfRule type="expression" dxfId="2381" priority="1885">
      <formula>IF(RIGHT(TEXT(AE463,"0.#"),1)=".",FALSE,TRUE)</formula>
    </cfRule>
    <cfRule type="expression" dxfId="2380" priority="1886">
      <formula>IF(RIGHT(TEXT(AE463,"0.#"),1)=".",TRUE,FALSE)</formula>
    </cfRule>
  </conditionalFormatting>
  <conditionalFormatting sqref="AE464">
    <cfRule type="expression" dxfId="2379" priority="1883">
      <formula>IF(RIGHT(TEXT(AE464,"0.#"),1)=".",FALSE,TRUE)</formula>
    </cfRule>
    <cfRule type="expression" dxfId="2378" priority="1884">
      <formula>IF(RIGHT(TEXT(AE464,"0.#"),1)=".",TRUE,FALSE)</formula>
    </cfRule>
  </conditionalFormatting>
  <conditionalFormatting sqref="AM465">
    <cfRule type="expression" dxfId="2377" priority="1875">
      <formula>IF(RIGHT(TEXT(AM465,"0.#"),1)=".",FALSE,TRUE)</formula>
    </cfRule>
    <cfRule type="expression" dxfId="2376" priority="1876">
      <formula>IF(RIGHT(TEXT(AM465,"0.#"),1)=".",TRUE,FALSE)</formula>
    </cfRule>
  </conditionalFormatting>
  <conditionalFormatting sqref="AM463">
    <cfRule type="expression" dxfId="2375" priority="1879">
      <formula>IF(RIGHT(TEXT(AM463,"0.#"),1)=".",FALSE,TRUE)</formula>
    </cfRule>
    <cfRule type="expression" dxfId="2374" priority="1880">
      <formula>IF(RIGHT(TEXT(AM463,"0.#"),1)=".",TRUE,FALSE)</formula>
    </cfRule>
  </conditionalFormatting>
  <conditionalFormatting sqref="AM464">
    <cfRule type="expression" dxfId="2373" priority="1877">
      <formula>IF(RIGHT(TEXT(AM464,"0.#"),1)=".",FALSE,TRUE)</formula>
    </cfRule>
    <cfRule type="expression" dxfId="2372" priority="1878">
      <formula>IF(RIGHT(TEXT(AM464,"0.#"),1)=".",TRUE,FALSE)</formula>
    </cfRule>
  </conditionalFormatting>
  <conditionalFormatting sqref="AU465">
    <cfRule type="expression" dxfId="2371" priority="1869">
      <formula>IF(RIGHT(TEXT(AU465,"0.#"),1)=".",FALSE,TRUE)</formula>
    </cfRule>
    <cfRule type="expression" dxfId="2370" priority="1870">
      <formula>IF(RIGHT(TEXT(AU465,"0.#"),1)=".",TRUE,FALSE)</formula>
    </cfRule>
  </conditionalFormatting>
  <conditionalFormatting sqref="AU463">
    <cfRule type="expression" dxfId="2369" priority="1873">
      <formula>IF(RIGHT(TEXT(AU463,"0.#"),1)=".",FALSE,TRUE)</formula>
    </cfRule>
    <cfRule type="expression" dxfId="2368" priority="1874">
      <formula>IF(RIGHT(TEXT(AU463,"0.#"),1)=".",TRUE,FALSE)</formula>
    </cfRule>
  </conditionalFormatting>
  <conditionalFormatting sqref="AU464">
    <cfRule type="expression" dxfId="2367" priority="1871">
      <formula>IF(RIGHT(TEXT(AU464,"0.#"),1)=".",FALSE,TRUE)</formula>
    </cfRule>
    <cfRule type="expression" dxfId="2366" priority="1872">
      <formula>IF(RIGHT(TEXT(AU464,"0.#"),1)=".",TRUE,FALSE)</formula>
    </cfRule>
  </conditionalFormatting>
  <conditionalFormatting sqref="AI465">
    <cfRule type="expression" dxfId="2365" priority="1863">
      <formula>IF(RIGHT(TEXT(AI465,"0.#"),1)=".",FALSE,TRUE)</formula>
    </cfRule>
    <cfRule type="expression" dxfId="2364" priority="1864">
      <formula>IF(RIGHT(TEXT(AI465,"0.#"),1)=".",TRUE,FALSE)</formula>
    </cfRule>
  </conditionalFormatting>
  <conditionalFormatting sqref="AI463">
    <cfRule type="expression" dxfId="2363" priority="1867">
      <formula>IF(RIGHT(TEXT(AI463,"0.#"),1)=".",FALSE,TRUE)</formula>
    </cfRule>
    <cfRule type="expression" dxfId="2362" priority="1868">
      <formula>IF(RIGHT(TEXT(AI463,"0.#"),1)=".",TRUE,FALSE)</formula>
    </cfRule>
  </conditionalFormatting>
  <conditionalFormatting sqref="AI464">
    <cfRule type="expression" dxfId="2361" priority="1865">
      <formula>IF(RIGHT(TEXT(AI464,"0.#"),1)=".",FALSE,TRUE)</formula>
    </cfRule>
    <cfRule type="expression" dxfId="2360" priority="1866">
      <formula>IF(RIGHT(TEXT(AI464,"0.#"),1)=".",TRUE,FALSE)</formula>
    </cfRule>
  </conditionalFormatting>
  <conditionalFormatting sqref="AQ463">
    <cfRule type="expression" dxfId="2359" priority="1857">
      <formula>IF(RIGHT(TEXT(AQ463,"0.#"),1)=".",FALSE,TRUE)</formula>
    </cfRule>
    <cfRule type="expression" dxfId="2358" priority="1858">
      <formula>IF(RIGHT(TEXT(AQ463,"0.#"),1)=".",TRUE,FALSE)</formula>
    </cfRule>
  </conditionalFormatting>
  <conditionalFormatting sqref="AQ464">
    <cfRule type="expression" dxfId="2357" priority="1861">
      <formula>IF(RIGHT(TEXT(AQ464,"0.#"),1)=".",FALSE,TRUE)</formula>
    </cfRule>
    <cfRule type="expression" dxfId="2356" priority="1862">
      <formula>IF(RIGHT(TEXT(AQ464,"0.#"),1)=".",TRUE,FALSE)</formula>
    </cfRule>
  </conditionalFormatting>
  <conditionalFormatting sqref="AQ465">
    <cfRule type="expression" dxfId="2355" priority="1859">
      <formula>IF(RIGHT(TEXT(AQ465,"0.#"),1)=".",FALSE,TRUE)</formula>
    </cfRule>
    <cfRule type="expression" dxfId="2354" priority="1860">
      <formula>IF(RIGHT(TEXT(AQ465,"0.#"),1)=".",TRUE,FALSE)</formula>
    </cfRule>
  </conditionalFormatting>
  <conditionalFormatting sqref="AE470">
    <cfRule type="expression" dxfId="2353" priority="1851">
      <formula>IF(RIGHT(TEXT(AE470,"0.#"),1)=".",FALSE,TRUE)</formula>
    </cfRule>
    <cfRule type="expression" dxfId="2352" priority="1852">
      <formula>IF(RIGHT(TEXT(AE470,"0.#"),1)=".",TRUE,FALSE)</formula>
    </cfRule>
  </conditionalFormatting>
  <conditionalFormatting sqref="AE468">
    <cfRule type="expression" dxfId="2351" priority="1855">
      <formula>IF(RIGHT(TEXT(AE468,"0.#"),1)=".",FALSE,TRUE)</formula>
    </cfRule>
    <cfRule type="expression" dxfId="2350" priority="1856">
      <formula>IF(RIGHT(TEXT(AE468,"0.#"),1)=".",TRUE,FALSE)</formula>
    </cfRule>
  </conditionalFormatting>
  <conditionalFormatting sqref="AE469">
    <cfRule type="expression" dxfId="2349" priority="1853">
      <formula>IF(RIGHT(TEXT(AE469,"0.#"),1)=".",FALSE,TRUE)</formula>
    </cfRule>
    <cfRule type="expression" dxfId="2348" priority="1854">
      <formula>IF(RIGHT(TEXT(AE469,"0.#"),1)=".",TRUE,FALSE)</formula>
    </cfRule>
  </conditionalFormatting>
  <conditionalFormatting sqref="AM470">
    <cfRule type="expression" dxfId="2347" priority="1845">
      <formula>IF(RIGHT(TEXT(AM470,"0.#"),1)=".",FALSE,TRUE)</formula>
    </cfRule>
    <cfRule type="expression" dxfId="2346" priority="1846">
      <formula>IF(RIGHT(TEXT(AM470,"0.#"),1)=".",TRUE,FALSE)</formula>
    </cfRule>
  </conditionalFormatting>
  <conditionalFormatting sqref="AM468">
    <cfRule type="expression" dxfId="2345" priority="1849">
      <formula>IF(RIGHT(TEXT(AM468,"0.#"),1)=".",FALSE,TRUE)</formula>
    </cfRule>
    <cfRule type="expression" dxfId="2344" priority="1850">
      <formula>IF(RIGHT(TEXT(AM468,"0.#"),1)=".",TRUE,FALSE)</formula>
    </cfRule>
  </conditionalFormatting>
  <conditionalFormatting sqref="AM469">
    <cfRule type="expression" dxfId="2343" priority="1847">
      <formula>IF(RIGHT(TEXT(AM469,"0.#"),1)=".",FALSE,TRUE)</formula>
    </cfRule>
    <cfRule type="expression" dxfId="2342" priority="1848">
      <formula>IF(RIGHT(TEXT(AM469,"0.#"),1)=".",TRUE,FALSE)</formula>
    </cfRule>
  </conditionalFormatting>
  <conditionalFormatting sqref="AU470">
    <cfRule type="expression" dxfId="2341" priority="1839">
      <formula>IF(RIGHT(TEXT(AU470,"0.#"),1)=".",FALSE,TRUE)</formula>
    </cfRule>
    <cfRule type="expression" dxfId="2340" priority="1840">
      <formula>IF(RIGHT(TEXT(AU470,"0.#"),1)=".",TRUE,FALSE)</formula>
    </cfRule>
  </conditionalFormatting>
  <conditionalFormatting sqref="AU468">
    <cfRule type="expression" dxfId="2339" priority="1843">
      <formula>IF(RIGHT(TEXT(AU468,"0.#"),1)=".",FALSE,TRUE)</formula>
    </cfRule>
    <cfRule type="expression" dxfId="2338" priority="1844">
      <formula>IF(RIGHT(TEXT(AU468,"0.#"),1)=".",TRUE,FALSE)</formula>
    </cfRule>
  </conditionalFormatting>
  <conditionalFormatting sqref="AU469">
    <cfRule type="expression" dxfId="2337" priority="1841">
      <formula>IF(RIGHT(TEXT(AU469,"0.#"),1)=".",FALSE,TRUE)</formula>
    </cfRule>
    <cfRule type="expression" dxfId="2336" priority="1842">
      <formula>IF(RIGHT(TEXT(AU469,"0.#"),1)=".",TRUE,FALSE)</formula>
    </cfRule>
  </conditionalFormatting>
  <conditionalFormatting sqref="AI470">
    <cfRule type="expression" dxfId="2335" priority="1833">
      <formula>IF(RIGHT(TEXT(AI470,"0.#"),1)=".",FALSE,TRUE)</formula>
    </cfRule>
    <cfRule type="expression" dxfId="2334" priority="1834">
      <formula>IF(RIGHT(TEXT(AI470,"0.#"),1)=".",TRUE,FALSE)</formula>
    </cfRule>
  </conditionalFormatting>
  <conditionalFormatting sqref="AI468">
    <cfRule type="expression" dxfId="2333" priority="1837">
      <formula>IF(RIGHT(TEXT(AI468,"0.#"),1)=".",FALSE,TRUE)</formula>
    </cfRule>
    <cfRule type="expression" dxfId="2332" priority="1838">
      <formula>IF(RIGHT(TEXT(AI468,"0.#"),1)=".",TRUE,FALSE)</formula>
    </cfRule>
  </conditionalFormatting>
  <conditionalFormatting sqref="AI469">
    <cfRule type="expression" dxfId="2331" priority="1835">
      <formula>IF(RIGHT(TEXT(AI469,"0.#"),1)=".",FALSE,TRUE)</formula>
    </cfRule>
    <cfRule type="expression" dxfId="2330" priority="1836">
      <formula>IF(RIGHT(TEXT(AI469,"0.#"),1)=".",TRUE,FALSE)</formula>
    </cfRule>
  </conditionalFormatting>
  <conditionalFormatting sqref="AQ468">
    <cfRule type="expression" dxfId="2329" priority="1827">
      <formula>IF(RIGHT(TEXT(AQ468,"0.#"),1)=".",FALSE,TRUE)</formula>
    </cfRule>
    <cfRule type="expression" dxfId="2328" priority="1828">
      <formula>IF(RIGHT(TEXT(AQ468,"0.#"),1)=".",TRUE,FALSE)</formula>
    </cfRule>
  </conditionalFormatting>
  <conditionalFormatting sqref="AQ469">
    <cfRule type="expression" dxfId="2327" priority="1831">
      <formula>IF(RIGHT(TEXT(AQ469,"0.#"),1)=".",FALSE,TRUE)</formula>
    </cfRule>
    <cfRule type="expression" dxfId="2326" priority="1832">
      <formula>IF(RIGHT(TEXT(AQ469,"0.#"),1)=".",TRUE,FALSE)</formula>
    </cfRule>
  </conditionalFormatting>
  <conditionalFormatting sqref="AQ470">
    <cfRule type="expression" dxfId="2325" priority="1829">
      <formula>IF(RIGHT(TEXT(AQ470,"0.#"),1)=".",FALSE,TRUE)</formula>
    </cfRule>
    <cfRule type="expression" dxfId="2324" priority="1830">
      <formula>IF(RIGHT(TEXT(AQ470,"0.#"),1)=".",TRUE,FALSE)</formula>
    </cfRule>
  </conditionalFormatting>
  <conditionalFormatting sqref="AE475">
    <cfRule type="expression" dxfId="2323" priority="1821">
      <formula>IF(RIGHT(TEXT(AE475,"0.#"),1)=".",FALSE,TRUE)</formula>
    </cfRule>
    <cfRule type="expression" dxfId="2322" priority="1822">
      <formula>IF(RIGHT(TEXT(AE475,"0.#"),1)=".",TRUE,FALSE)</formula>
    </cfRule>
  </conditionalFormatting>
  <conditionalFormatting sqref="AE473">
    <cfRule type="expression" dxfId="2321" priority="1825">
      <formula>IF(RIGHT(TEXT(AE473,"0.#"),1)=".",FALSE,TRUE)</formula>
    </cfRule>
    <cfRule type="expression" dxfId="2320" priority="1826">
      <formula>IF(RIGHT(TEXT(AE473,"0.#"),1)=".",TRUE,FALSE)</formula>
    </cfRule>
  </conditionalFormatting>
  <conditionalFormatting sqref="AE474">
    <cfRule type="expression" dxfId="2319" priority="1823">
      <formula>IF(RIGHT(TEXT(AE474,"0.#"),1)=".",FALSE,TRUE)</formula>
    </cfRule>
    <cfRule type="expression" dxfId="2318" priority="1824">
      <formula>IF(RIGHT(TEXT(AE474,"0.#"),1)=".",TRUE,FALSE)</formula>
    </cfRule>
  </conditionalFormatting>
  <conditionalFormatting sqref="AM475">
    <cfRule type="expression" dxfId="2317" priority="1815">
      <formula>IF(RIGHT(TEXT(AM475,"0.#"),1)=".",FALSE,TRUE)</formula>
    </cfRule>
    <cfRule type="expression" dxfId="2316" priority="1816">
      <formula>IF(RIGHT(TEXT(AM475,"0.#"),1)=".",TRUE,FALSE)</formula>
    </cfRule>
  </conditionalFormatting>
  <conditionalFormatting sqref="AM473">
    <cfRule type="expression" dxfId="2315" priority="1819">
      <formula>IF(RIGHT(TEXT(AM473,"0.#"),1)=".",FALSE,TRUE)</formula>
    </cfRule>
    <cfRule type="expression" dxfId="2314" priority="1820">
      <formula>IF(RIGHT(TEXT(AM473,"0.#"),1)=".",TRUE,FALSE)</formula>
    </cfRule>
  </conditionalFormatting>
  <conditionalFormatting sqref="AM474">
    <cfRule type="expression" dxfId="2313" priority="1817">
      <formula>IF(RIGHT(TEXT(AM474,"0.#"),1)=".",FALSE,TRUE)</formula>
    </cfRule>
    <cfRule type="expression" dxfId="2312" priority="1818">
      <formula>IF(RIGHT(TEXT(AM474,"0.#"),1)=".",TRUE,FALSE)</formula>
    </cfRule>
  </conditionalFormatting>
  <conditionalFormatting sqref="AU475">
    <cfRule type="expression" dxfId="2311" priority="1809">
      <formula>IF(RIGHT(TEXT(AU475,"0.#"),1)=".",FALSE,TRUE)</formula>
    </cfRule>
    <cfRule type="expression" dxfId="2310" priority="1810">
      <formula>IF(RIGHT(TEXT(AU475,"0.#"),1)=".",TRUE,FALSE)</formula>
    </cfRule>
  </conditionalFormatting>
  <conditionalFormatting sqref="AU473">
    <cfRule type="expression" dxfId="2309" priority="1813">
      <formula>IF(RIGHT(TEXT(AU473,"0.#"),1)=".",FALSE,TRUE)</formula>
    </cfRule>
    <cfRule type="expression" dxfId="2308" priority="1814">
      <formula>IF(RIGHT(TEXT(AU473,"0.#"),1)=".",TRUE,FALSE)</formula>
    </cfRule>
  </conditionalFormatting>
  <conditionalFormatting sqref="AU474">
    <cfRule type="expression" dxfId="2307" priority="1811">
      <formula>IF(RIGHT(TEXT(AU474,"0.#"),1)=".",FALSE,TRUE)</formula>
    </cfRule>
    <cfRule type="expression" dxfId="2306" priority="1812">
      <formula>IF(RIGHT(TEXT(AU474,"0.#"),1)=".",TRUE,FALSE)</formula>
    </cfRule>
  </conditionalFormatting>
  <conditionalFormatting sqref="AI475">
    <cfRule type="expression" dxfId="2305" priority="1803">
      <formula>IF(RIGHT(TEXT(AI475,"0.#"),1)=".",FALSE,TRUE)</formula>
    </cfRule>
    <cfRule type="expression" dxfId="2304" priority="1804">
      <formula>IF(RIGHT(TEXT(AI475,"0.#"),1)=".",TRUE,FALSE)</formula>
    </cfRule>
  </conditionalFormatting>
  <conditionalFormatting sqref="AI473">
    <cfRule type="expression" dxfId="2303" priority="1807">
      <formula>IF(RIGHT(TEXT(AI473,"0.#"),1)=".",FALSE,TRUE)</formula>
    </cfRule>
    <cfRule type="expression" dxfId="2302" priority="1808">
      <formula>IF(RIGHT(TEXT(AI473,"0.#"),1)=".",TRUE,FALSE)</formula>
    </cfRule>
  </conditionalFormatting>
  <conditionalFormatting sqref="AI474">
    <cfRule type="expression" dxfId="2301" priority="1805">
      <formula>IF(RIGHT(TEXT(AI474,"0.#"),1)=".",FALSE,TRUE)</formula>
    </cfRule>
    <cfRule type="expression" dxfId="2300" priority="1806">
      <formula>IF(RIGHT(TEXT(AI474,"0.#"),1)=".",TRUE,FALSE)</formula>
    </cfRule>
  </conditionalFormatting>
  <conditionalFormatting sqref="AQ473">
    <cfRule type="expression" dxfId="2299" priority="1797">
      <formula>IF(RIGHT(TEXT(AQ473,"0.#"),1)=".",FALSE,TRUE)</formula>
    </cfRule>
    <cfRule type="expression" dxfId="2298" priority="1798">
      <formula>IF(RIGHT(TEXT(AQ473,"0.#"),1)=".",TRUE,FALSE)</formula>
    </cfRule>
  </conditionalFormatting>
  <conditionalFormatting sqref="AQ474">
    <cfRule type="expression" dxfId="2297" priority="1801">
      <formula>IF(RIGHT(TEXT(AQ474,"0.#"),1)=".",FALSE,TRUE)</formula>
    </cfRule>
    <cfRule type="expression" dxfId="2296" priority="1802">
      <formula>IF(RIGHT(TEXT(AQ474,"0.#"),1)=".",TRUE,FALSE)</formula>
    </cfRule>
  </conditionalFormatting>
  <conditionalFormatting sqref="AQ475">
    <cfRule type="expression" dxfId="2295" priority="1799">
      <formula>IF(RIGHT(TEXT(AQ475,"0.#"),1)=".",FALSE,TRUE)</formula>
    </cfRule>
    <cfRule type="expression" dxfId="2294" priority="1800">
      <formula>IF(RIGHT(TEXT(AQ475,"0.#"),1)=".",TRUE,FALSE)</formula>
    </cfRule>
  </conditionalFormatting>
  <conditionalFormatting sqref="AE480">
    <cfRule type="expression" dxfId="2293" priority="1791">
      <formula>IF(RIGHT(TEXT(AE480,"0.#"),1)=".",FALSE,TRUE)</formula>
    </cfRule>
    <cfRule type="expression" dxfId="2292" priority="1792">
      <formula>IF(RIGHT(TEXT(AE480,"0.#"),1)=".",TRUE,FALSE)</formula>
    </cfRule>
  </conditionalFormatting>
  <conditionalFormatting sqref="AE478">
    <cfRule type="expression" dxfId="2291" priority="1795">
      <formula>IF(RIGHT(TEXT(AE478,"0.#"),1)=".",FALSE,TRUE)</formula>
    </cfRule>
    <cfRule type="expression" dxfId="2290" priority="1796">
      <formula>IF(RIGHT(TEXT(AE478,"0.#"),1)=".",TRUE,FALSE)</formula>
    </cfRule>
  </conditionalFormatting>
  <conditionalFormatting sqref="AE479">
    <cfRule type="expression" dxfId="2289" priority="1793">
      <formula>IF(RIGHT(TEXT(AE479,"0.#"),1)=".",FALSE,TRUE)</formula>
    </cfRule>
    <cfRule type="expression" dxfId="2288" priority="1794">
      <formula>IF(RIGHT(TEXT(AE479,"0.#"),1)=".",TRUE,FALSE)</formula>
    </cfRule>
  </conditionalFormatting>
  <conditionalFormatting sqref="AM480">
    <cfRule type="expression" dxfId="2287" priority="1785">
      <formula>IF(RIGHT(TEXT(AM480,"0.#"),1)=".",FALSE,TRUE)</formula>
    </cfRule>
    <cfRule type="expression" dxfId="2286" priority="1786">
      <formula>IF(RIGHT(TEXT(AM480,"0.#"),1)=".",TRUE,FALSE)</formula>
    </cfRule>
  </conditionalFormatting>
  <conditionalFormatting sqref="AM478">
    <cfRule type="expression" dxfId="2285" priority="1789">
      <formula>IF(RIGHT(TEXT(AM478,"0.#"),1)=".",FALSE,TRUE)</formula>
    </cfRule>
    <cfRule type="expression" dxfId="2284" priority="1790">
      <formula>IF(RIGHT(TEXT(AM478,"0.#"),1)=".",TRUE,FALSE)</formula>
    </cfRule>
  </conditionalFormatting>
  <conditionalFormatting sqref="AM479">
    <cfRule type="expression" dxfId="2283" priority="1787">
      <formula>IF(RIGHT(TEXT(AM479,"0.#"),1)=".",FALSE,TRUE)</formula>
    </cfRule>
    <cfRule type="expression" dxfId="2282" priority="1788">
      <formula>IF(RIGHT(TEXT(AM479,"0.#"),1)=".",TRUE,FALSE)</formula>
    </cfRule>
  </conditionalFormatting>
  <conditionalFormatting sqref="AU480">
    <cfRule type="expression" dxfId="2281" priority="1779">
      <formula>IF(RIGHT(TEXT(AU480,"0.#"),1)=".",FALSE,TRUE)</formula>
    </cfRule>
    <cfRule type="expression" dxfId="2280" priority="1780">
      <formula>IF(RIGHT(TEXT(AU480,"0.#"),1)=".",TRUE,FALSE)</formula>
    </cfRule>
  </conditionalFormatting>
  <conditionalFormatting sqref="AU478">
    <cfRule type="expression" dxfId="2279" priority="1783">
      <formula>IF(RIGHT(TEXT(AU478,"0.#"),1)=".",FALSE,TRUE)</formula>
    </cfRule>
    <cfRule type="expression" dxfId="2278" priority="1784">
      <formula>IF(RIGHT(TEXT(AU478,"0.#"),1)=".",TRUE,FALSE)</formula>
    </cfRule>
  </conditionalFormatting>
  <conditionalFormatting sqref="AU479">
    <cfRule type="expression" dxfId="2277" priority="1781">
      <formula>IF(RIGHT(TEXT(AU479,"0.#"),1)=".",FALSE,TRUE)</formula>
    </cfRule>
    <cfRule type="expression" dxfId="2276" priority="1782">
      <formula>IF(RIGHT(TEXT(AU479,"0.#"),1)=".",TRUE,FALSE)</formula>
    </cfRule>
  </conditionalFormatting>
  <conditionalFormatting sqref="AI480">
    <cfRule type="expression" dxfId="2275" priority="1773">
      <formula>IF(RIGHT(TEXT(AI480,"0.#"),1)=".",FALSE,TRUE)</formula>
    </cfRule>
    <cfRule type="expression" dxfId="2274" priority="1774">
      <formula>IF(RIGHT(TEXT(AI480,"0.#"),1)=".",TRUE,FALSE)</formula>
    </cfRule>
  </conditionalFormatting>
  <conditionalFormatting sqref="AI478">
    <cfRule type="expression" dxfId="2273" priority="1777">
      <formula>IF(RIGHT(TEXT(AI478,"0.#"),1)=".",FALSE,TRUE)</formula>
    </cfRule>
    <cfRule type="expression" dxfId="2272" priority="1778">
      <formula>IF(RIGHT(TEXT(AI478,"0.#"),1)=".",TRUE,FALSE)</formula>
    </cfRule>
  </conditionalFormatting>
  <conditionalFormatting sqref="AI479">
    <cfRule type="expression" dxfId="2271" priority="1775">
      <formula>IF(RIGHT(TEXT(AI479,"0.#"),1)=".",FALSE,TRUE)</formula>
    </cfRule>
    <cfRule type="expression" dxfId="2270" priority="1776">
      <formula>IF(RIGHT(TEXT(AI479,"0.#"),1)=".",TRUE,FALSE)</formula>
    </cfRule>
  </conditionalFormatting>
  <conditionalFormatting sqref="AQ478">
    <cfRule type="expression" dxfId="2269" priority="1767">
      <formula>IF(RIGHT(TEXT(AQ478,"0.#"),1)=".",FALSE,TRUE)</formula>
    </cfRule>
    <cfRule type="expression" dxfId="2268" priority="1768">
      <formula>IF(RIGHT(TEXT(AQ478,"0.#"),1)=".",TRUE,FALSE)</formula>
    </cfRule>
  </conditionalFormatting>
  <conditionalFormatting sqref="AQ479">
    <cfRule type="expression" dxfId="2267" priority="1771">
      <formula>IF(RIGHT(TEXT(AQ479,"0.#"),1)=".",FALSE,TRUE)</formula>
    </cfRule>
    <cfRule type="expression" dxfId="2266" priority="1772">
      <formula>IF(RIGHT(TEXT(AQ479,"0.#"),1)=".",TRUE,FALSE)</formula>
    </cfRule>
  </conditionalFormatting>
  <conditionalFormatting sqref="AQ480">
    <cfRule type="expression" dxfId="2265" priority="1769">
      <formula>IF(RIGHT(TEXT(AQ480,"0.#"),1)=".",FALSE,TRUE)</formula>
    </cfRule>
    <cfRule type="expression" dxfId="2264" priority="1770">
      <formula>IF(RIGHT(TEXT(AQ480,"0.#"),1)=".",TRUE,FALSE)</formula>
    </cfRule>
  </conditionalFormatting>
  <conditionalFormatting sqref="AM47">
    <cfRule type="expression" dxfId="2263" priority="2061">
      <formula>IF(RIGHT(TEXT(AM47,"0.#"),1)=".",FALSE,TRUE)</formula>
    </cfRule>
    <cfRule type="expression" dxfId="2262" priority="2062">
      <formula>IF(RIGHT(TEXT(AM47,"0.#"),1)=".",TRUE,FALSE)</formula>
    </cfRule>
  </conditionalFormatting>
  <conditionalFormatting sqref="AI46">
    <cfRule type="expression" dxfId="2261" priority="2065">
      <formula>IF(RIGHT(TEXT(AI46,"0.#"),1)=".",FALSE,TRUE)</formula>
    </cfRule>
    <cfRule type="expression" dxfId="2260" priority="2066">
      <formula>IF(RIGHT(TEXT(AI46,"0.#"),1)=".",TRUE,FALSE)</formula>
    </cfRule>
  </conditionalFormatting>
  <conditionalFormatting sqref="AM46">
    <cfRule type="expression" dxfId="2259" priority="2063">
      <formula>IF(RIGHT(TEXT(AM46,"0.#"),1)=".",FALSE,TRUE)</formula>
    </cfRule>
    <cfRule type="expression" dxfId="2258" priority="2064">
      <formula>IF(RIGHT(TEXT(AM46,"0.#"),1)=".",TRUE,FALSE)</formula>
    </cfRule>
  </conditionalFormatting>
  <conditionalFormatting sqref="AU46:AU48">
    <cfRule type="expression" dxfId="2257" priority="2055">
      <formula>IF(RIGHT(TEXT(AU46,"0.#"),1)=".",FALSE,TRUE)</formula>
    </cfRule>
    <cfRule type="expression" dxfId="2256" priority="2056">
      <formula>IF(RIGHT(TEXT(AU46,"0.#"),1)=".",TRUE,FALSE)</formula>
    </cfRule>
  </conditionalFormatting>
  <conditionalFormatting sqref="AM48">
    <cfRule type="expression" dxfId="2255" priority="2059">
      <formula>IF(RIGHT(TEXT(AM48,"0.#"),1)=".",FALSE,TRUE)</formula>
    </cfRule>
    <cfRule type="expression" dxfId="2254" priority="2060">
      <formula>IF(RIGHT(TEXT(AM48,"0.#"),1)=".",TRUE,FALSE)</formula>
    </cfRule>
  </conditionalFormatting>
  <conditionalFormatting sqref="AQ46:AQ48">
    <cfRule type="expression" dxfId="2253" priority="2057">
      <formula>IF(RIGHT(TEXT(AQ46,"0.#"),1)=".",FALSE,TRUE)</formula>
    </cfRule>
    <cfRule type="expression" dxfId="2252" priority="2058">
      <formula>IF(RIGHT(TEXT(AQ46,"0.#"),1)=".",TRUE,FALSE)</formula>
    </cfRule>
  </conditionalFormatting>
  <conditionalFormatting sqref="AE146:AE147 AI146:AI147 AM146:AM147 AQ146:AQ147 AU146:AU147">
    <cfRule type="expression" dxfId="2251" priority="2049">
      <formula>IF(RIGHT(TEXT(AE146,"0.#"),1)=".",FALSE,TRUE)</formula>
    </cfRule>
    <cfRule type="expression" dxfId="2250" priority="2050">
      <formula>IF(RIGHT(TEXT(AE146,"0.#"),1)=".",TRUE,FALSE)</formula>
    </cfRule>
  </conditionalFormatting>
  <conditionalFormatting sqref="AE138:AE139 AI138:AI139 AM138 AQ139 AU138:AU139">
    <cfRule type="expression" dxfId="2249" priority="2053">
      <formula>IF(RIGHT(TEXT(AE138,"0.#"),1)=".",FALSE,TRUE)</formula>
    </cfRule>
    <cfRule type="expression" dxfId="2248" priority="2054">
      <formula>IF(RIGHT(TEXT(AE138,"0.#"),1)=".",TRUE,FALSE)</formula>
    </cfRule>
  </conditionalFormatting>
  <conditionalFormatting sqref="AE142:AE143 AI142:AI143 AM142:AM143 AQ143 AU142:AU143">
    <cfRule type="expression" dxfId="2247" priority="2051">
      <formula>IF(RIGHT(TEXT(AE142,"0.#"),1)=".",FALSE,TRUE)</formula>
    </cfRule>
    <cfRule type="expression" dxfId="2246" priority="2052">
      <formula>IF(RIGHT(TEXT(AE142,"0.#"),1)=".",TRUE,FALSE)</formula>
    </cfRule>
  </conditionalFormatting>
  <conditionalFormatting sqref="AE198:AE199 AI198:AI199 AM198:AM199 AQ198:AQ199 AU198:AU199">
    <cfRule type="expression" dxfId="2245" priority="2043">
      <formula>IF(RIGHT(TEXT(AE198,"0.#"),1)=".",FALSE,TRUE)</formula>
    </cfRule>
    <cfRule type="expression" dxfId="2244" priority="2044">
      <formula>IF(RIGHT(TEXT(AE198,"0.#"),1)=".",TRUE,FALSE)</formula>
    </cfRule>
  </conditionalFormatting>
  <conditionalFormatting sqref="AE150:AE151 AI150:AI151 AM150:AM151 AQ150:AQ151 AU150:AU151">
    <cfRule type="expression" dxfId="2243" priority="2047">
      <formula>IF(RIGHT(TEXT(AE150,"0.#"),1)=".",FALSE,TRUE)</formula>
    </cfRule>
    <cfRule type="expression" dxfId="2242" priority="2048">
      <formula>IF(RIGHT(TEXT(AE150,"0.#"),1)=".",TRUE,FALSE)</formula>
    </cfRule>
  </conditionalFormatting>
  <conditionalFormatting sqref="AE194:AE195 AI194:AI195 AM194:AM195 AQ194:AQ195 AU194:AU195">
    <cfRule type="expression" dxfId="2241" priority="2045">
      <formula>IF(RIGHT(TEXT(AE194,"0.#"),1)=".",FALSE,TRUE)</formula>
    </cfRule>
    <cfRule type="expression" dxfId="2240" priority="2046">
      <formula>IF(RIGHT(TEXT(AE194,"0.#"),1)=".",TRUE,FALSE)</formula>
    </cfRule>
  </conditionalFormatting>
  <conditionalFormatting sqref="AE210:AE211 AI210:AI211 AM210:AM211 AQ210:AQ211 AU210:AU211">
    <cfRule type="expression" dxfId="2239" priority="2037">
      <formula>IF(RIGHT(TEXT(AE210,"0.#"),1)=".",FALSE,TRUE)</formula>
    </cfRule>
    <cfRule type="expression" dxfId="2238" priority="2038">
      <formula>IF(RIGHT(TEXT(AE210,"0.#"),1)=".",TRUE,FALSE)</formula>
    </cfRule>
  </conditionalFormatting>
  <conditionalFormatting sqref="AE202:AE203 AI202:AI203 AM202:AM203 AQ202:AQ203 AU202:AU203">
    <cfRule type="expression" dxfId="2237" priority="2041">
      <formula>IF(RIGHT(TEXT(AE202,"0.#"),1)=".",FALSE,TRUE)</formula>
    </cfRule>
    <cfRule type="expression" dxfId="2236" priority="2042">
      <formula>IF(RIGHT(TEXT(AE202,"0.#"),1)=".",TRUE,FALSE)</formula>
    </cfRule>
  </conditionalFormatting>
  <conditionalFormatting sqref="AE206:AE207 AI206:AI207 AM206:AM207 AQ206:AQ207 AU206:AU207">
    <cfRule type="expression" dxfId="2235" priority="2039">
      <formula>IF(RIGHT(TEXT(AE206,"0.#"),1)=".",FALSE,TRUE)</formula>
    </cfRule>
    <cfRule type="expression" dxfId="2234" priority="2040">
      <formula>IF(RIGHT(TEXT(AE206,"0.#"),1)=".",TRUE,FALSE)</formula>
    </cfRule>
  </conditionalFormatting>
  <conditionalFormatting sqref="AE262:AE263 AI262:AI263 AM262:AM263 AQ262:AQ263 AU262:AU263">
    <cfRule type="expression" dxfId="2233" priority="2031">
      <formula>IF(RIGHT(TEXT(AE262,"0.#"),1)=".",FALSE,TRUE)</formula>
    </cfRule>
    <cfRule type="expression" dxfId="2232" priority="2032">
      <formula>IF(RIGHT(TEXT(AE262,"0.#"),1)=".",TRUE,FALSE)</formula>
    </cfRule>
  </conditionalFormatting>
  <conditionalFormatting sqref="AE254:AE255 AI254:AI255 AM254:AM255 AQ254:AQ255 AU254:AU255">
    <cfRule type="expression" dxfId="2231" priority="2035">
      <formula>IF(RIGHT(TEXT(AE254,"0.#"),1)=".",FALSE,TRUE)</formula>
    </cfRule>
    <cfRule type="expression" dxfId="2230" priority="2036">
      <formula>IF(RIGHT(TEXT(AE254,"0.#"),1)=".",TRUE,FALSE)</formula>
    </cfRule>
  </conditionalFormatting>
  <conditionalFormatting sqref="AE258:AE259 AI258:AI259 AM258:AM259 AQ258:AQ259 AU258:AU259">
    <cfRule type="expression" dxfId="2229" priority="2033">
      <formula>IF(RIGHT(TEXT(AE258,"0.#"),1)=".",FALSE,TRUE)</formula>
    </cfRule>
    <cfRule type="expression" dxfId="2228" priority="2034">
      <formula>IF(RIGHT(TEXT(AE258,"0.#"),1)=".",TRUE,FALSE)</formula>
    </cfRule>
  </conditionalFormatting>
  <conditionalFormatting sqref="AE314:AE315 AI314:AI315 AM314:AM315 AQ314:AQ315 AU314:AU315">
    <cfRule type="expression" dxfId="2227" priority="2025">
      <formula>IF(RIGHT(TEXT(AE314,"0.#"),1)=".",FALSE,TRUE)</formula>
    </cfRule>
    <cfRule type="expression" dxfId="2226" priority="2026">
      <formula>IF(RIGHT(TEXT(AE314,"0.#"),1)=".",TRUE,FALSE)</formula>
    </cfRule>
  </conditionalFormatting>
  <conditionalFormatting sqref="AE266:AE267 AI266:AI267 AM266:AM267 AQ266:AQ267 AU266:AU267">
    <cfRule type="expression" dxfId="2225" priority="2029">
      <formula>IF(RIGHT(TEXT(AE266,"0.#"),1)=".",FALSE,TRUE)</formula>
    </cfRule>
    <cfRule type="expression" dxfId="2224" priority="2030">
      <formula>IF(RIGHT(TEXT(AE266,"0.#"),1)=".",TRUE,FALSE)</formula>
    </cfRule>
  </conditionalFormatting>
  <conditionalFormatting sqref="AE270:AE271 AI270:AI271 AM270:AM271 AQ270:AQ271 AU270:AU271">
    <cfRule type="expression" dxfId="2223" priority="2027">
      <formula>IF(RIGHT(TEXT(AE270,"0.#"),1)=".",FALSE,TRUE)</formula>
    </cfRule>
    <cfRule type="expression" dxfId="2222" priority="2028">
      <formula>IF(RIGHT(TEXT(AE270,"0.#"),1)=".",TRUE,FALSE)</formula>
    </cfRule>
  </conditionalFormatting>
  <conditionalFormatting sqref="AE326:AE327 AI326:AI327 AM326:AM327 AQ326:AQ327 AU326:AU327">
    <cfRule type="expression" dxfId="2221" priority="2019">
      <formula>IF(RIGHT(TEXT(AE326,"0.#"),1)=".",FALSE,TRUE)</formula>
    </cfRule>
    <cfRule type="expression" dxfId="2220" priority="2020">
      <formula>IF(RIGHT(TEXT(AE326,"0.#"),1)=".",TRUE,FALSE)</formula>
    </cfRule>
  </conditionalFormatting>
  <conditionalFormatting sqref="AE318:AE319 AI318:AI319 AM318:AM319 AQ318:AQ319 AU318:AU319">
    <cfRule type="expression" dxfId="2219" priority="2023">
      <formula>IF(RIGHT(TEXT(AE318,"0.#"),1)=".",FALSE,TRUE)</formula>
    </cfRule>
    <cfRule type="expression" dxfId="2218" priority="2024">
      <formula>IF(RIGHT(TEXT(AE318,"0.#"),1)=".",TRUE,FALSE)</formula>
    </cfRule>
  </conditionalFormatting>
  <conditionalFormatting sqref="AE322:AE323 AI322:AI323 AM322:AM323 AQ322:AQ323 AU322:AU323">
    <cfRule type="expression" dxfId="2217" priority="2021">
      <formula>IF(RIGHT(TEXT(AE322,"0.#"),1)=".",FALSE,TRUE)</formula>
    </cfRule>
    <cfRule type="expression" dxfId="2216" priority="2022">
      <formula>IF(RIGHT(TEXT(AE322,"0.#"),1)=".",TRUE,FALSE)</formula>
    </cfRule>
  </conditionalFormatting>
  <conditionalFormatting sqref="AE378:AE379 AI378:AI379 AM378:AM379 AQ378:AQ379 AU378:AU379">
    <cfRule type="expression" dxfId="2215" priority="2013">
      <formula>IF(RIGHT(TEXT(AE378,"0.#"),1)=".",FALSE,TRUE)</formula>
    </cfRule>
    <cfRule type="expression" dxfId="2214" priority="2014">
      <formula>IF(RIGHT(TEXT(AE378,"0.#"),1)=".",TRUE,FALSE)</formula>
    </cfRule>
  </conditionalFormatting>
  <conditionalFormatting sqref="AE330:AE331 AI330:AI331 AM330:AM331 AQ330:AQ331 AU330:AU331">
    <cfRule type="expression" dxfId="2213" priority="2017">
      <formula>IF(RIGHT(TEXT(AE330,"0.#"),1)=".",FALSE,TRUE)</formula>
    </cfRule>
    <cfRule type="expression" dxfId="2212" priority="2018">
      <formula>IF(RIGHT(TEXT(AE330,"0.#"),1)=".",TRUE,FALSE)</formula>
    </cfRule>
  </conditionalFormatting>
  <conditionalFormatting sqref="AE374:AE375 AI374:AI375 AM374:AM375 AQ374:AQ375 AU374:AU375">
    <cfRule type="expression" dxfId="2211" priority="2015">
      <formula>IF(RIGHT(TEXT(AE374,"0.#"),1)=".",FALSE,TRUE)</formula>
    </cfRule>
    <cfRule type="expression" dxfId="2210" priority="2016">
      <formula>IF(RIGHT(TEXT(AE374,"0.#"),1)=".",TRUE,FALSE)</formula>
    </cfRule>
  </conditionalFormatting>
  <conditionalFormatting sqref="AE390:AE391 AI390:AI391 AM390:AM391 AQ390:AQ391 AU390:AU391">
    <cfRule type="expression" dxfId="2209" priority="2007">
      <formula>IF(RIGHT(TEXT(AE390,"0.#"),1)=".",FALSE,TRUE)</formula>
    </cfRule>
    <cfRule type="expression" dxfId="2208" priority="2008">
      <formula>IF(RIGHT(TEXT(AE390,"0.#"),1)=".",TRUE,FALSE)</formula>
    </cfRule>
  </conditionalFormatting>
  <conditionalFormatting sqref="AE382:AE383 AI382:AI383 AM382:AM383 AQ382:AQ383 AU382:AU383">
    <cfRule type="expression" dxfId="2207" priority="2011">
      <formula>IF(RIGHT(TEXT(AE382,"0.#"),1)=".",FALSE,TRUE)</formula>
    </cfRule>
    <cfRule type="expression" dxfId="2206" priority="2012">
      <formula>IF(RIGHT(TEXT(AE382,"0.#"),1)=".",TRUE,FALSE)</formula>
    </cfRule>
  </conditionalFormatting>
  <conditionalFormatting sqref="AE386:AE387 AI386:AI387 AM386:AM387 AQ386:AQ387 AU386:AU387">
    <cfRule type="expression" dxfId="2205" priority="2009">
      <formula>IF(RIGHT(TEXT(AE386,"0.#"),1)=".",FALSE,TRUE)</formula>
    </cfRule>
    <cfRule type="expression" dxfId="2204" priority="2010">
      <formula>IF(RIGHT(TEXT(AE386,"0.#"),1)=".",TRUE,FALSE)</formula>
    </cfRule>
  </conditionalFormatting>
  <conditionalFormatting sqref="AE440">
    <cfRule type="expression" dxfId="2203" priority="2001">
      <formula>IF(RIGHT(TEXT(AE440,"0.#"),1)=".",FALSE,TRUE)</formula>
    </cfRule>
    <cfRule type="expression" dxfId="2202" priority="2002">
      <formula>IF(RIGHT(TEXT(AE440,"0.#"),1)=".",TRUE,FALSE)</formula>
    </cfRule>
  </conditionalFormatting>
  <conditionalFormatting sqref="AE438">
    <cfRule type="expression" dxfId="2201" priority="2005">
      <formula>IF(RIGHT(TEXT(AE438,"0.#"),1)=".",FALSE,TRUE)</formula>
    </cfRule>
    <cfRule type="expression" dxfId="2200" priority="2006">
      <formula>IF(RIGHT(TEXT(AE438,"0.#"),1)=".",TRUE,FALSE)</formula>
    </cfRule>
  </conditionalFormatting>
  <conditionalFormatting sqref="AE439">
    <cfRule type="expression" dxfId="2199" priority="2003">
      <formula>IF(RIGHT(TEXT(AE439,"0.#"),1)=".",FALSE,TRUE)</formula>
    </cfRule>
    <cfRule type="expression" dxfId="2198" priority="2004">
      <formula>IF(RIGHT(TEXT(AE439,"0.#"),1)=".",TRUE,FALSE)</formula>
    </cfRule>
  </conditionalFormatting>
  <conditionalFormatting sqref="AM440">
    <cfRule type="expression" dxfId="2197" priority="1995">
      <formula>IF(RIGHT(TEXT(AM440,"0.#"),1)=".",FALSE,TRUE)</formula>
    </cfRule>
    <cfRule type="expression" dxfId="2196" priority="1996">
      <formula>IF(RIGHT(TEXT(AM440,"0.#"),1)=".",TRUE,FALSE)</formula>
    </cfRule>
  </conditionalFormatting>
  <conditionalFormatting sqref="AM438">
    <cfRule type="expression" dxfId="2195" priority="1999">
      <formula>IF(RIGHT(TEXT(AM438,"0.#"),1)=".",FALSE,TRUE)</formula>
    </cfRule>
    <cfRule type="expression" dxfId="2194" priority="2000">
      <formula>IF(RIGHT(TEXT(AM438,"0.#"),1)=".",TRUE,FALSE)</formula>
    </cfRule>
  </conditionalFormatting>
  <conditionalFormatting sqref="AM439">
    <cfRule type="expression" dxfId="2193" priority="1997">
      <formula>IF(RIGHT(TEXT(AM439,"0.#"),1)=".",FALSE,TRUE)</formula>
    </cfRule>
    <cfRule type="expression" dxfId="2192" priority="1998">
      <formula>IF(RIGHT(TEXT(AM439,"0.#"),1)=".",TRUE,FALSE)</formula>
    </cfRule>
  </conditionalFormatting>
  <conditionalFormatting sqref="AU440">
    <cfRule type="expression" dxfId="2191" priority="1989">
      <formula>IF(RIGHT(TEXT(AU440,"0.#"),1)=".",FALSE,TRUE)</formula>
    </cfRule>
    <cfRule type="expression" dxfId="2190" priority="1990">
      <formula>IF(RIGHT(TEXT(AU440,"0.#"),1)=".",TRUE,FALSE)</formula>
    </cfRule>
  </conditionalFormatting>
  <conditionalFormatting sqref="AU438">
    <cfRule type="expression" dxfId="2189" priority="1993">
      <formula>IF(RIGHT(TEXT(AU438,"0.#"),1)=".",FALSE,TRUE)</formula>
    </cfRule>
    <cfRule type="expression" dxfId="2188" priority="1994">
      <formula>IF(RIGHT(TEXT(AU438,"0.#"),1)=".",TRUE,FALSE)</formula>
    </cfRule>
  </conditionalFormatting>
  <conditionalFormatting sqref="AU439">
    <cfRule type="expression" dxfId="2187" priority="1991">
      <formula>IF(RIGHT(TEXT(AU439,"0.#"),1)=".",FALSE,TRUE)</formula>
    </cfRule>
    <cfRule type="expression" dxfId="2186" priority="1992">
      <formula>IF(RIGHT(TEXT(AU439,"0.#"),1)=".",TRUE,FALSE)</formula>
    </cfRule>
  </conditionalFormatting>
  <conditionalFormatting sqref="AI440">
    <cfRule type="expression" dxfId="2185" priority="1983">
      <formula>IF(RIGHT(TEXT(AI440,"0.#"),1)=".",FALSE,TRUE)</formula>
    </cfRule>
    <cfRule type="expression" dxfId="2184" priority="1984">
      <formula>IF(RIGHT(TEXT(AI440,"0.#"),1)=".",TRUE,FALSE)</formula>
    </cfRule>
  </conditionalFormatting>
  <conditionalFormatting sqref="AI438">
    <cfRule type="expression" dxfId="2183" priority="1987">
      <formula>IF(RIGHT(TEXT(AI438,"0.#"),1)=".",FALSE,TRUE)</formula>
    </cfRule>
    <cfRule type="expression" dxfId="2182" priority="1988">
      <formula>IF(RIGHT(TEXT(AI438,"0.#"),1)=".",TRUE,FALSE)</formula>
    </cfRule>
  </conditionalFormatting>
  <conditionalFormatting sqref="AI439">
    <cfRule type="expression" dxfId="2181" priority="1985">
      <formula>IF(RIGHT(TEXT(AI439,"0.#"),1)=".",FALSE,TRUE)</formula>
    </cfRule>
    <cfRule type="expression" dxfId="2180" priority="1986">
      <formula>IF(RIGHT(TEXT(AI439,"0.#"),1)=".",TRUE,FALSE)</formula>
    </cfRule>
  </conditionalFormatting>
  <conditionalFormatting sqref="AQ438">
    <cfRule type="expression" dxfId="2179" priority="1977">
      <formula>IF(RIGHT(TEXT(AQ438,"0.#"),1)=".",FALSE,TRUE)</formula>
    </cfRule>
    <cfRule type="expression" dxfId="2178" priority="1978">
      <formula>IF(RIGHT(TEXT(AQ438,"0.#"),1)=".",TRUE,FALSE)</formula>
    </cfRule>
  </conditionalFormatting>
  <conditionalFormatting sqref="AQ439">
    <cfRule type="expression" dxfId="2177" priority="1981">
      <formula>IF(RIGHT(TEXT(AQ439,"0.#"),1)=".",FALSE,TRUE)</formula>
    </cfRule>
    <cfRule type="expression" dxfId="2176" priority="1982">
      <formula>IF(RIGHT(TEXT(AQ439,"0.#"),1)=".",TRUE,FALSE)</formula>
    </cfRule>
  </conditionalFormatting>
  <conditionalFormatting sqref="AQ440">
    <cfRule type="expression" dxfId="2175" priority="1979">
      <formula>IF(RIGHT(TEXT(AQ440,"0.#"),1)=".",FALSE,TRUE)</formula>
    </cfRule>
    <cfRule type="expression" dxfId="2174" priority="1980">
      <formula>IF(RIGHT(TEXT(AQ440,"0.#"),1)=".",TRUE,FALSE)</formula>
    </cfRule>
  </conditionalFormatting>
  <conditionalFormatting sqref="AE445">
    <cfRule type="expression" dxfId="2173" priority="1971">
      <formula>IF(RIGHT(TEXT(AE445,"0.#"),1)=".",FALSE,TRUE)</formula>
    </cfRule>
    <cfRule type="expression" dxfId="2172" priority="1972">
      <formula>IF(RIGHT(TEXT(AE445,"0.#"),1)=".",TRUE,FALSE)</formula>
    </cfRule>
  </conditionalFormatting>
  <conditionalFormatting sqref="AE443">
    <cfRule type="expression" dxfId="2171" priority="1975">
      <formula>IF(RIGHT(TEXT(AE443,"0.#"),1)=".",FALSE,TRUE)</formula>
    </cfRule>
    <cfRule type="expression" dxfId="2170" priority="1976">
      <formula>IF(RIGHT(TEXT(AE443,"0.#"),1)=".",TRUE,FALSE)</formula>
    </cfRule>
  </conditionalFormatting>
  <conditionalFormatting sqref="AE444">
    <cfRule type="expression" dxfId="2169" priority="1973">
      <formula>IF(RIGHT(TEXT(AE444,"0.#"),1)=".",FALSE,TRUE)</formula>
    </cfRule>
    <cfRule type="expression" dxfId="2168" priority="1974">
      <formula>IF(RIGHT(TEXT(AE444,"0.#"),1)=".",TRUE,FALSE)</formula>
    </cfRule>
  </conditionalFormatting>
  <conditionalFormatting sqref="AM445">
    <cfRule type="expression" dxfId="2167" priority="1965">
      <formula>IF(RIGHT(TEXT(AM445,"0.#"),1)=".",FALSE,TRUE)</formula>
    </cfRule>
    <cfRule type="expression" dxfId="2166" priority="1966">
      <formula>IF(RIGHT(TEXT(AM445,"0.#"),1)=".",TRUE,FALSE)</formula>
    </cfRule>
  </conditionalFormatting>
  <conditionalFormatting sqref="AM443">
    <cfRule type="expression" dxfId="2165" priority="1969">
      <formula>IF(RIGHT(TEXT(AM443,"0.#"),1)=".",FALSE,TRUE)</formula>
    </cfRule>
    <cfRule type="expression" dxfId="2164" priority="1970">
      <formula>IF(RIGHT(TEXT(AM443,"0.#"),1)=".",TRUE,FALSE)</formula>
    </cfRule>
  </conditionalFormatting>
  <conditionalFormatting sqref="AM444">
    <cfRule type="expression" dxfId="2163" priority="1967">
      <formula>IF(RIGHT(TEXT(AM444,"0.#"),1)=".",FALSE,TRUE)</formula>
    </cfRule>
    <cfRule type="expression" dxfId="2162" priority="1968">
      <formula>IF(RIGHT(TEXT(AM444,"0.#"),1)=".",TRUE,FALSE)</formula>
    </cfRule>
  </conditionalFormatting>
  <conditionalFormatting sqref="AU445">
    <cfRule type="expression" dxfId="2161" priority="1959">
      <formula>IF(RIGHT(TEXT(AU445,"0.#"),1)=".",FALSE,TRUE)</formula>
    </cfRule>
    <cfRule type="expression" dxfId="2160" priority="1960">
      <formula>IF(RIGHT(TEXT(AU445,"0.#"),1)=".",TRUE,FALSE)</formula>
    </cfRule>
  </conditionalFormatting>
  <conditionalFormatting sqref="AU443">
    <cfRule type="expression" dxfId="2159" priority="1963">
      <formula>IF(RIGHT(TEXT(AU443,"0.#"),1)=".",FALSE,TRUE)</formula>
    </cfRule>
    <cfRule type="expression" dxfId="2158" priority="1964">
      <formula>IF(RIGHT(TEXT(AU443,"0.#"),1)=".",TRUE,FALSE)</formula>
    </cfRule>
  </conditionalFormatting>
  <conditionalFormatting sqref="AU444">
    <cfRule type="expression" dxfId="2157" priority="1961">
      <formula>IF(RIGHT(TEXT(AU444,"0.#"),1)=".",FALSE,TRUE)</formula>
    </cfRule>
    <cfRule type="expression" dxfId="2156" priority="1962">
      <formula>IF(RIGHT(TEXT(AU444,"0.#"),1)=".",TRUE,FALSE)</formula>
    </cfRule>
  </conditionalFormatting>
  <conditionalFormatting sqref="AI445">
    <cfRule type="expression" dxfId="2155" priority="1953">
      <formula>IF(RIGHT(TEXT(AI445,"0.#"),1)=".",FALSE,TRUE)</formula>
    </cfRule>
    <cfRule type="expression" dxfId="2154" priority="1954">
      <formula>IF(RIGHT(TEXT(AI445,"0.#"),1)=".",TRUE,FALSE)</formula>
    </cfRule>
  </conditionalFormatting>
  <conditionalFormatting sqref="AI443">
    <cfRule type="expression" dxfId="2153" priority="1957">
      <formula>IF(RIGHT(TEXT(AI443,"0.#"),1)=".",FALSE,TRUE)</formula>
    </cfRule>
    <cfRule type="expression" dxfId="2152" priority="1958">
      <formula>IF(RIGHT(TEXT(AI443,"0.#"),1)=".",TRUE,FALSE)</formula>
    </cfRule>
  </conditionalFormatting>
  <conditionalFormatting sqref="AI444">
    <cfRule type="expression" dxfId="2151" priority="1955">
      <formula>IF(RIGHT(TEXT(AI444,"0.#"),1)=".",FALSE,TRUE)</formula>
    </cfRule>
    <cfRule type="expression" dxfId="2150" priority="1956">
      <formula>IF(RIGHT(TEXT(AI444,"0.#"),1)=".",TRUE,FALSE)</formula>
    </cfRule>
  </conditionalFormatting>
  <conditionalFormatting sqref="AQ443">
    <cfRule type="expression" dxfId="2149" priority="1947">
      <formula>IF(RIGHT(TEXT(AQ443,"0.#"),1)=".",FALSE,TRUE)</formula>
    </cfRule>
    <cfRule type="expression" dxfId="2148" priority="1948">
      <formula>IF(RIGHT(TEXT(AQ443,"0.#"),1)=".",TRUE,FALSE)</formula>
    </cfRule>
  </conditionalFormatting>
  <conditionalFormatting sqref="AQ444">
    <cfRule type="expression" dxfId="2147" priority="1951">
      <formula>IF(RIGHT(TEXT(AQ444,"0.#"),1)=".",FALSE,TRUE)</formula>
    </cfRule>
    <cfRule type="expression" dxfId="2146" priority="1952">
      <formula>IF(RIGHT(TEXT(AQ444,"0.#"),1)=".",TRUE,FALSE)</formula>
    </cfRule>
  </conditionalFormatting>
  <conditionalFormatting sqref="AQ445">
    <cfRule type="expression" dxfId="2145" priority="1949">
      <formula>IF(RIGHT(TEXT(AQ445,"0.#"),1)=".",FALSE,TRUE)</formula>
    </cfRule>
    <cfRule type="expression" dxfId="2144" priority="1950">
      <formula>IF(RIGHT(TEXT(AQ445,"0.#"),1)=".",TRUE,FALSE)</formula>
    </cfRule>
  </conditionalFormatting>
  <conditionalFormatting sqref="Y880:Y899">
    <cfRule type="expression" dxfId="2143" priority="2177">
      <formula>IF(RIGHT(TEXT(Y880,"0.#"),1)=".",FALSE,TRUE)</formula>
    </cfRule>
    <cfRule type="expression" dxfId="2142" priority="2178">
      <formula>IF(RIGHT(TEXT(Y880,"0.#"),1)=".",TRUE,FALSE)</formula>
    </cfRule>
  </conditionalFormatting>
  <conditionalFormatting sqref="Y905:Y932">
    <cfRule type="expression" dxfId="2141" priority="2165">
      <formula>IF(RIGHT(TEXT(Y905,"0.#"),1)=".",FALSE,TRUE)</formula>
    </cfRule>
    <cfRule type="expression" dxfId="2140" priority="2166">
      <formula>IF(RIGHT(TEXT(Y905,"0.#"),1)=".",TRUE,FALSE)</formula>
    </cfRule>
  </conditionalFormatting>
  <conditionalFormatting sqref="Y903:Y904">
    <cfRule type="expression" dxfId="2139" priority="2159">
      <formula>IF(RIGHT(TEXT(Y903,"0.#"),1)=".",FALSE,TRUE)</formula>
    </cfRule>
    <cfRule type="expression" dxfId="2138" priority="2160">
      <formula>IF(RIGHT(TEXT(Y903,"0.#"),1)=".",TRUE,FALSE)</formula>
    </cfRule>
  </conditionalFormatting>
  <conditionalFormatting sqref="Y946:Y965">
    <cfRule type="expression" dxfId="2137" priority="2153">
      <formula>IF(RIGHT(TEXT(Y946,"0.#"),1)=".",FALSE,TRUE)</formula>
    </cfRule>
    <cfRule type="expression" dxfId="2136" priority="2154">
      <formula>IF(RIGHT(TEXT(Y946,"0.#"),1)=".",TRUE,FALSE)</formula>
    </cfRule>
  </conditionalFormatting>
  <conditionalFormatting sqref="Y971:Y998">
    <cfRule type="expression" dxfId="2135" priority="2141">
      <formula>IF(RIGHT(TEXT(Y971,"0.#"),1)=".",FALSE,TRUE)</formula>
    </cfRule>
    <cfRule type="expression" dxfId="2134" priority="2142">
      <formula>IF(RIGHT(TEXT(Y971,"0.#"),1)=".",TRUE,FALSE)</formula>
    </cfRule>
  </conditionalFormatting>
  <conditionalFormatting sqref="Y969:Y970">
    <cfRule type="expression" dxfId="2133" priority="2135">
      <formula>IF(RIGHT(TEXT(Y969,"0.#"),1)=".",FALSE,TRUE)</formula>
    </cfRule>
    <cfRule type="expression" dxfId="2132" priority="2136">
      <formula>IF(RIGHT(TEXT(Y969,"0.#"),1)=".",TRUE,FALSE)</formula>
    </cfRule>
  </conditionalFormatting>
  <conditionalFormatting sqref="Y1004:Y1031">
    <cfRule type="expression" dxfId="2131" priority="2129">
      <formula>IF(RIGHT(TEXT(Y1004,"0.#"),1)=".",FALSE,TRUE)</formula>
    </cfRule>
    <cfRule type="expression" dxfId="2130" priority="2130">
      <formula>IF(RIGHT(TEXT(Y1004,"0.#"),1)=".",TRUE,FALSE)</formula>
    </cfRule>
  </conditionalFormatting>
  <conditionalFormatting sqref="W23">
    <cfRule type="expression" dxfId="2129" priority="2413">
      <formula>IF(RIGHT(TEXT(W23,"0.#"),1)=".",FALSE,TRUE)</formula>
    </cfRule>
    <cfRule type="expression" dxfId="2128" priority="2414">
      <formula>IF(RIGHT(TEXT(W23,"0.#"),1)=".",TRUE,FALSE)</formula>
    </cfRule>
  </conditionalFormatting>
  <conditionalFormatting sqref="W24:W27">
    <cfRule type="expression" dxfId="2127" priority="2411">
      <formula>IF(RIGHT(TEXT(W24,"0.#"),1)=".",FALSE,TRUE)</formula>
    </cfRule>
    <cfRule type="expression" dxfId="2126" priority="2412">
      <formula>IF(RIGHT(TEXT(W24,"0.#"),1)=".",TRUE,FALSE)</formula>
    </cfRule>
  </conditionalFormatting>
  <conditionalFormatting sqref="W28">
    <cfRule type="expression" dxfId="2125" priority="2403">
      <formula>IF(RIGHT(TEXT(W28,"0.#"),1)=".",FALSE,TRUE)</formula>
    </cfRule>
    <cfRule type="expression" dxfId="2124" priority="2404">
      <formula>IF(RIGHT(TEXT(W28,"0.#"),1)=".",TRUE,FALSE)</formula>
    </cfRule>
  </conditionalFormatting>
  <conditionalFormatting sqref="P23">
    <cfRule type="expression" dxfId="2123" priority="2401">
      <formula>IF(RIGHT(TEXT(P23,"0.#"),1)=".",FALSE,TRUE)</formula>
    </cfRule>
    <cfRule type="expression" dxfId="2122" priority="2402">
      <formula>IF(RIGHT(TEXT(P23,"0.#"),1)=".",TRUE,FALSE)</formula>
    </cfRule>
  </conditionalFormatting>
  <conditionalFormatting sqref="P24:P27">
    <cfRule type="expression" dxfId="2121" priority="2399">
      <formula>IF(RIGHT(TEXT(P24,"0.#"),1)=".",FALSE,TRUE)</formula>
    </cfRule>
    <cfRule type="expression" dxfId="2120" priority="2400">
      <formula>IF(RIGHT(TEXT(P24,"0.#"),1)=".",TRUE,FALSE)</formula>
    </cfRule>
  </conditionalFormatting>
  <conditionalFormatting sqref="P28">
    <cfRule type="expression" dxfId="2119" priority="2397">
      <formula>IF(RIGHT(TEXT(P28,"0.#"),1)=".",FALSE,TRUE)</formula>
    </cfRule>
    <cfRule type="expression" dxfId="2118" priority="2398">
      <formula>IF(RIGHT(TEXT(P28,"0.#"),1)=".",TRUE,FALSE)</formula>
    </cfRule>
  </conditionalFormatting>
  <conditionalFormatting sqref="AQ114">
    <cfRule type="expression" dxfId="2117" priority="2381">
      <formula>IF(RIGHT(TEXT(AQ114,"0.#"),1)=".",FALSE,TRUE)</formula>
    </cfRule>
    <cfRule type="expression" dxfId="2116" priority="2382">
      <formula>IF(RIGHT(TEXT(AQ114,"0.#"),1)=".",TRUE,FALSE)</formula>
    </cfRule>
  </conditionalFormatting>
  <conditionalFormatting sqref="AQ104">
    <cfRule type="expression" dxfId="2115" priority="2395">
      <formula>IF(RIGHT(TEXT(AQ104,"0.#"),1)=".",FALSE,TRUE)</formula>
    </cfRule>
    <cfRule type="expression" dxfId="2114" priority="2396">
      <formula>IF(RIGHT(TEXT(AQ104,"0.#"),1)=".",TRUE,FALSE)</formula>
    </cfRule>
  </conditionalFormatting>
  <conditionalFormatting sqref="AQ105">
    <cfRule type="expression" dxfId="2113" priority="2393">
      <formula>IF(RIGHT(TEXT(AQ105,"0.#"),1)=".",FALSE,TRUE)</formula>
    </cfRule>
    <cfRule type="expression" dxfId="2112" priority="2394">
      <formula>IF(RIGHT(TEXT(AQ105,"0.#"),1)=".",TRUE,FALSE)</formula>
    </cfRule>
  </conditionalFormatting>
  <conditionalFormatting sqref="AQ107">
    <cfRule type="expression" dxfId="2111" priority="2391">
      <formula>IF(RIGHT(TEXT(AQ107,"0.#"),1)=".",FALSE,TRUE)</formula>
    </cfRule>
    <cfRule type="expression" dxfId="2110" priority="2392">
      <formula>IF(RIGHT(TEXT(AQ107,"0.#"),1)=".",TRUE,FALSE)</formula>
    </cfRule>
  </conditionalFormatting>
  <conditionalFormatting sqref="AQ108">
    <cfRule type="expression" dxfId="2109" priority="2389">
      <formula>IF(RIGHT(TEXT(AQ108,"0.#"),1)=".",FALSE,TRUE)</formula>
    </cfRule>
    <cfRule type="expression" dxfId="2108" priority="2390">
      <formula>IF(RIGHT(TEXT(AQ108,"0.#"),1)=".",TRUE,FALSE)</formula>
    </cfRule>
  </conditionalFormatting>
  <conditionalFormatting sqref="AQ110">
    <cfRule type="expression" dxfId="2107" priority="2387">
      <formula>IF(RIGHT(TEXT(AQ110,"0.#"),1)=".",FALSE,TRUE)</formula>
    </cfRule>
    <cfRule type="expression" dxfId="2106" priority="2388">
      <formula>IF(RIGHT(TEXT(AQ110,"0.#"),1)=".",TRUE,FALSE)</formula>
    </cfRule>
  </conditionalFormatting>
  <conditionalFormatting sqref="AQ111">
    <cfRule type="expression" dxfId="2105" priority="2385">
      <formula>IF(RIGHT(TEXT(AQ111,"0.#"),1)=".",FALSE,TRUE)</formula>
    </cfRule>
    <cfRule type="expression" dxfId="2104" priority="2386">
      <formula>IF(RIGHT(TEXT(AQ111,"0.#"),1)=".",TRUE,FALSE)</formula>
    </cfRule>
  </conditionalFormatting>
  <conditionalFormatting sqref="AQ113">
    <cfRule type="expression" dxfId="2103" priority="2383">
      <formula>IF(RIGHT(TEXT(AQ113,"0.#"),1)=".",FALSE,TRUE)</formula>
    </cfRule>
    <cfRule type="expression" dxfId="2102" priority="2384">
      <formula>IF(RIGHT(TEXT(AQ113,"0.#"),1)=".",TRUE,FALSE)</formula>
    </cfRule>
  </conditionalFormatting>
  <conditionalFormatting sqref="AE67">
    <cfRule type="expression" dxfId="2101" priority="2313">
      <formula>IF(RIGHT(TEXT(AE67,"0.#"),1)=".",FALSE,TRUE)</formula>
    </cfRule>
    <cfRule type="expression" dxfId="2100" priority="2314">
      <formula>IF(RIGHT(TEXT(AE67,"0.#"),1)=".",TRUE,FALSE)</formula>
    </cfRule>
  </conditionalFormatting>
  <conditionalFormatting sqref="AE68">
    <cfRule type="expression" dxfId="2099" priority="2311">
      <formula>IF(RIGHT(TEXT(AE68,"0.#"),1)=".",FALSE,TRUE)</formula>
    </cfRule>
    <cfRule type="expression" dxfId="2098" priority="2312">
      <formula>IF(RIGHT(TEXT(AE68,"0.#"),1)=".",TRUE,FALSE)</formula>
    </cfRule>
  </conditionalFormatting>
  <conditionalFormatting sqref="AE69">
    <cfRule type="expression" dxfId="2097" priority="2309">
      <formula>IF(RIGHT(TEXT(AE69,"0.#"),1)=".",FALSE,TRUE)</formula>
    </cfRule>
    <cfRule type="expression" dxfId="2096" priority="2310">
      <formula>IF(RIGHT(TEXT(AE69,"0.#"),1)=".",TRUE,FALSE)</formula>
    </cfRule>
  </conditionalFormatting>
  <conditionalFormatting sqref="AI69">
    <cfRule type="expression" dxfId="2095" priority="2307">
      <formula>IF(RIGHT(TEXT(AI69,"0.#"),1)=".",FALSE,TRUE)</formula>
    </cfRule>
    <cfRule type="expression" dxfId="2094" priority="2308">
      <formula>IF(RIGHT(TEXT(AI69,"0.#"),1)=".",TRUE,FALSE)</formula>
    </cfRule>
  </conditionalFormatting>
  <conditionalFormatting sqref="AI68">
    <cfRule type="expression" dxfId="2093" priority="2305">
      <formula>IF(RIGHT(TEXT(AI68,"0.#"),1)=".",FALSE,TRUE)</formula>
    </cfRule>
    <cfRule type="expression" dxfId="2092" priority="2306">
      <formula>IF(RIGHT(TEXT(AI68,"0.#"),1)=".",TRUE,FALSE)</formula>
    </cfRule>
  </conditionalFormatting>
  <conditionalFormatting sqref="AI67">
    <cfRule type="expression" dxfId="2091" priority="2303">
      <formula>IF(RIGHT(TEXT(AI67,"0.#"),1)=".",FALSE,TRUE)</formula>
    </cfRule>
    <cfRule type="expression" dxfId="2090" priority="2304">
      <formula>IF(RIGHT(TEXT(AI67,"0.#"),1)=".",TRUE,FALSE)</formula>
    </cfRule>
  </conditionalFormatting>
  <conditionalFormatting sqref="AM67">
    <cfRule type="expression" dxfId="2089" priority="2301">
      <formula>IF(RIGHT(TEXT(AM67,"0.#"),1)=".",FALSE,TRUE)</formula>
    </cfRule>
    <cfRule type="expression" dxfId="2088" priority="2302">
      <formula>IF(RIGHT(TEXT(AM67,"0.#"),1)=".",TRUE,FALSE)</formula>
    </cfRule>
  </conditionalFormatting>
  <conditionalFormatting sqref="AM68">
    <cfRule type="expression" dxfId="2087" priority="2299">
      <formula>IF(RIGHT(TEXT(AM68,"0.#"),1)=".",FALSE,TRUE)</formula>
    </cfRule>
    <cfRule type="expression" dxfId="2086" priority="2300">
      <formula>IF(RIGHT(TEXT(AM68,"0.#"),1)=".",TRUE,FALSE)</formula>
    </cfRule>
  </conditionalFormatting>
  <conditionalFormatting sqref="AM69">
    <cfRule type="expression" dxfId="2085" priority="2297">
      <formula>IF(RIGHT(TEXT(AM69,"0.#"),1)=".",FALSE,TRUE)</formula>
    </cfRule>
    <cfRule type="expression" dxfId="2084" priority="2298">
      <formula>IF(RIGHT(TEXT(AM69,"0.#"),1)=".",TRUE,FALSE)</formula>
    </cfRule>
  </conditionalFormatting>
  <conditionalFormatting sqref="AQ67:AQ69">
    <cfRule type="expression" dxfId="2083" priority="2295">
      <formula>IF(RIGHT(TEXT(AQ67,"0.#"),1)=".",FALSE,TRUE)</formula>
    </cfRule>
    <cfRule type="expression" dxfId="2082" priority="2296">
      <formula>IF(RIGHT(TEXT(AQ67,"0.#"),1)=".",TRUE,FALSE)</formula>
    </cfRule>
  </conditionalFormatting>
  <conditionalFormatting sqref="AU67:AU69">
    <cfRule type="expression" dxfId="2081" priority="2293">
      <formula>IF(RIGHT(TEXT(AU67,"0.#"),1)=".",FALSE,TRUE)</formula>
    </cfRule>
    <cfRule type="expression" dxfId="2080" priority="2294">
      <formula>IF(RIGHT(TEXT(AU67,"0.#"),1)=".",TRUE,FALSE)</formula>
    </cfRule>
  </conditionalFormatting>
  <conditionalFormatting sqref="AE70">
    <cfRule type="expression" dxfId="2079" priority="2291">
      <formula>IF(RIGHT(TEXT(AE70,"0.#"),1)=".",FALSE,TRUE)</formula>
    </cfRule>
    <cfRule type="expression" dxfId="2078" priority="2292">
      <formula>IF(RIGHT(TEXT(AE70,"0.#"),1)=".",TRUE,FALSE)</formula>
    </cfRule>
  </conditionalFormatting>
  <conditionalFormatting sqref="AE71">
    <cfRule type="expression" dxfId="2077" priority="2289">
      <formula>IF(RIGHT(TEXT(AE71,"0.#"),1)=".",FALSE,TRUE)</formula>
    </cfRule>
    <cfRule type="expression" dxfId="2076" priority="2290">
      <formula>IF(RIGHT(TEXT(AE71,"0.#"),1)=".",TRUE,FALSE)</formula>
    </cfRule>
  </conditionalFormatting>
  <conditionalFormatting sqref="AE72">
    <cfRule type="expression" dxfId="2075" priority="2287">
      <formula>IF(RIGHT(TEXT(AE72,"0.#"),1)=".",FALSE,TRUE)</formula>
    </cfRule>
    <cfRule type="expression" dxfId="2074" priority="2288">
      <formula>IF(RIGHT(TEXT(AE72,"0.#"),1)=".",TRUE,FALSE)</formula>
    </cfRule>
  </conditionalFormatting>
  <conditionalFormatting sqref="AI72">
    <cfRule type="expression" dxfId="2073" priority="2285">
      <formula>IF(RIGHT(TEXT(AI72,"0.#"),1)=".",FALSE,TRUE)</formula>
    </cfRule>
    <cfRule type="expression" dxfId="2072" priority="2286">
      <formula>IF(RIGHT(TEXT(AI72,"0.#"),1)=".",TRUE,FALSE)</formula>
    </cfRule>
  </conditionalFormatting>
  <conditionalFormatting sqref="AI71">
    <cfRule type="expression" dxfId="2071" priority="2283">
      <formula>IF(RIGHT(TEXT(AI71,"0.#"),1)=".",FALSE,TRUE)</formula>
    </cfRule>
    <cfRule type="expression" dxfId="2070" priority="2284">
      <formula>IF(RIGHT(TEXT(AI71,"0.#"),1)=".",TRUE,FALSE)</formula>
    </cfRule>
  </conditionalFormatting>
  <conditionalFormatting sqref="AI70">
    <cfRule type="expression" dxfId="2069" priority="2281">
      <formula>IF(RIGHT(TEXT(AI70,"0.#"),1)=".",FALSE,TRUE)</formula>
    </cfRule>
    <cfRule type="expression" dxfId="2068" priority="2282">
      <formula>IF(RIGHT(TEXT(AI70,"0.#"),1)=".",TRUE,FALSE)</formula>
    </cfRule>
  </conditionalFormatting>
  <conditionalFormatting sqref="AM70">
    <cfRule type="expression" dxfId="2067" priority="2279">
      <formula>IF(RIGHT(TEXT(AM70,"0.#"),1)=".",FALSE,TRUE)</formula>
    </cfRule>
    <cfRule type="expression" dxfId="2066" priority="2280">
      <formula>IF(RIGHT(TEXT(AM70,"0.#"),1)=".",TRUE,FALSE)</formula>
    </cfRule>
  </conditionalFormatting>
  <conditionalFormatting sqref="AM71">
    <cfRule type="expression" dxfId="2065" priority="2277">
      <formula>IF(RIGHT(TEXT(AM71,"0.#"),1)=".",FALSE,TRUE)</formula>
    </cfRule>
    <cfRule type="expression" dxfId="2064" priority="2278">
      <formula>IF(RIGHT(TEXT(AM71,"0.#"),1)=".",TRUE,FALSE)</formula>
    </cfRule>
  </conditionalFormatting>
  <conditionalFormatting sqref="AM72">
    <cfRule type="expression" dxfId="2063" priority="2275">
      <formula>IF(RIGHT(TEXT(AM72,"0.#"),1)=".",FALSE,TRUE)</formula>
    </cfRule>
    <cfRule type="expression" dxfId="2062" priority="2276">
      <formula>IF(RIGHT(TEXT(AM72,"0.#"),1)=".",TRUE,FALSE)</formula>
    </cfRule>
  </conditionalFormatting>
  <conditionalFormatting sqref="AQ70:AQ72">
    <cfRule type="expression" dxfId="2061" priority="2273">
      <formula>IF(RIGHT(TEXT(AQ70,"0.#"),1)=".",FALSE,TRUE)</formula>
    </cfRule>
    <cfRule type="expression" dxfId="2060" priority="2274">
      <formula>IF(RIGHT(TEXT(AQ70,"0.#"),1)=".",TRUE,FALSE)</formula>
    </cfRule>
  </conditionalFormatting>
  <conditionalFormatting sqref="AU70:AU72">
    <cfRule type="expression" dxfId="2059" priority="2271">
      <formula>IF(RIGHT(TEXT(AU70,"0.#"),1)=".",FALSE,TRUE)</formula>
    </cfRule>
    <cfRule type="expression" dxfId="2058" priority="2272">
      <formula>IF(RIGHT(TEXT(AU70,"0.#"),1)=".",TRUE,FALSE)</formula>
    </cfRule>
  </conditionalFormatting>
  <conditionalFormatting sqref="AU656">
    <cfRule type="expression" dxfId="2057" priority="789">
      <formula>IF(RIGHT(TEXT(AU656,"0.#"),1)=".",FALSE,TRUE)</formula>
    </cfRule>
    <cfRule type="expression" dxfId="2056" priority="790">
      <formula>IF(RIGHT(TEXT(AU656,"0.#"),1)=".",TRUE,FALSE)</formula>
    </cfRule>
  </conditionalFormatting>
  <conditionalFormatting sqref="AQ655">
    <cfRule type="expression" dxfId="2055" priority="781">
      <formula>IF(RIGHT(TEXT(AQ655,"0.#"),1)=".",FALSE,TRUE)</formula>
    </cfRule>
    <cfRule type="expression" dxfId="2054" priority="782">
      <formula>IF(RIGHT(TEXT(AQ655,"0.#"),1)=".",TRUE,FALSE)</formula>
    </cfRule>
  </conditionalFormatting>
  <conditionalFormatting sqref="AI696">
    <cfRule type="expression" dxfId="2053" priority="573">
      <formula>IF(RIGHT(TEXT(AI696,"0.#"),1)=".",FALSE,TRUE)</formula>
    </cfRule>
    <cfRule type="expression" dxfId="2052" priority="574">
      <formula>IF(RIGHT(TEXT(AI696,"0.#"),1)=".",TRUE,FALSE)</formula>
    </cfRule>
  </conditionalFormatting>
  <conditionalFormatting sqref="AQ694">
    <cfRule type="expression" dxfId="2051" priority="567">
      <formula>IF(RIGHT(TEXT(AQ694,"0.#"),1)=".",FALSE,TRUE)</formula>
    </cfRule>
    <cfRule type="expression" dxfId="2050" priority="568">
      <formula>IF(RIGHT(TEXT(AQ694,"0.#"),1)=".",TRUE,FALSE)</formula>
    </cfRule>
  </conditionalFormatting>
  <conditionalFormatting sqref="AL880:AO899">
    <cfRule type="expression" dxfId="2049" priority="2179">
      <formula>IF(AND(AL880&gt;=0, RIGHT(TEXT(AL880,"0.#"),1)&lt;&gt;"."),TRUE,FALSE)</formula>
    </cfRule>
    <cfRule type="expression" dxfId="2048" priority="2180">
      <formula>IF(AND(AL880&gt;=0, RIGHT(TEXT(AL880,"0.#"),1)="."),TRUE,FALSE)</formula>
    </cfRule>
    <cfRule type="expression" dxfId="2047" priority="2181">
      <formula>IF(AND(AL880&lt;0, RIGHT(TEXT(AL880,"0.#"),1)&lt;&gt;"."),TRUE,FALSE)</formula>
    </cfRule>
    <cfRule type="expression" dxfId="2046" priority="2182">
      <formula>IF(AND(AL880&lt;0, RIGHT(TEXT(AL880,"0.#"),1)="."),TRUE,FALSE)</formula>
    </cfRule>
  </conditionalFormatting>
  <conditionalFormatting sqref="AL913:AO932">
    <cfRule type="expression" dxfId="2045" priority="2167">
      <formula>IF(AND(AL913&gt;=0, RIGHT(TEXT(AL913,"0.#"),1)&lt;&gt;"."),TRUE,FALSE)</formula>
    </cfRule>
    <cfRule type="expression" dxfId="2044" priority="2168">
      <formula>IF(AND(AL913&gt;=0, RIGHT(TEXT(AL913,"0.#"),1)="."),TRUE,FALSE)</formula>
    </cfRule>
    <cfRule type="expression" dxfId="2043" priority="2169">
      <formula>IF(AND(AL913&lt;0, RIGHT(TEXT(AL913,"0.#"),1)&lt;&gt;"."),TRUE,FALSE)</formula>
    </cfRule>
    <cfRule type="expression" dxfId="2042" priority="2170">
      <formula>IF(AND(AL913&lt;0, RIGHT(TEXT(AL913,"0.#"),1)="."),TRUE,FALSE)</formula>
    </cfRule>
  </conditionalFormatting>
  <conditionalFormatting sqref="AL903:AO912">
    <cfRule type="expression" dxfId="2041" priority="2161">
      <formula>IF(AND(AL903&gt;=0, RIGHT(TEXT(AL903,"0.#"),1)&lt;&gt;"."),TRUE,FALSE)</formula>
    </cfRule>
    <cfRule type="expression" dxfId="2040" priority="2162">
      <formula>IF(AND(AL903&gt;=0, RIGHT(TEXT(AL903,"0.#"),1)="."),TRUE,FALSE)</formula>
    </cfRule>
    <cfRule type="expression" dxfId="2039" priority="2163">
      <formula>IF(AND(AL903&lt;0, RIGHT(TEXT(AL903,"0.#"),1)&lt;&gt;"."),TRUE,FALSE)</formula>
    </cfRule>
    <cfRule type="expression" dxfId="2038" priority="2164">
      <formula>IF(AND(AL903&lt;0, RIGHT(TEXT(AL903,"0.#"),1)="."),TRUE,FALSE)</formula>
    </cfRule>
  </conditionalFormatting>
  <conditionalFormatting sqref="AL946:AO965">
    <cfRule type="expression" dxfId="2037" priority="2155">
      <formula>IF(AND(AL946&gt;=0, RIGHT(TEXT(AL946,"0.#"),1)&lt;&gt;"."),TRUE,FALSE)</formula>
    </cfRule>
    <cfRule type="expression" dxfId="2036" priority="2156">
      <formula>IF(AND(AL946&gt;=0, RIGHT(TEXT(AL946,"0.#"),1)="."),TRUE,FALSE)</formula>
    </cfRule>
    <cfRule type="expression" dxfId="2035" priority="2157">
      <formula>IF(AND(AL946&lt;0, RIGHT(TEXT(AL946,"0.#"),1)&lt;&gt;"."),TRUE,FALSE)</formula>
    </cfRule>
    <cfRule type="expression" dxfId="2034" priority="2158">
      <formula>IF(AND(AL946&lt;0, RIGHT(TEXT(AL946,"0.#"),1)="."),TRUE,FALSE)</formula>
    </cfRule>
  </conditionalFormatting>
  <conditionalFormatting sqref="AL971:AO998">
    <cfRule type="expression" dxfId="2033" priority="2143">
      <formula>IF(AND(AL971&gt;=0, RIGHT(TEXT(AL971,"0.#"),1)&lt;&gt;"."),TRUE,FALSE)</formula>
    </cfRule>
    <cfRule type="expression" dxfId="2032" priority="2144">
      <formula>IF(AND(AL971&gt;=0, RIGHT(TEXT(AL971,"0.#"),1)="."),TRUE,FALSE)</formula>
    </cfRule>
    <cfRule type="expression" dxfId="2031" priority="2145">
      <formula>IF(AND(AL971&lt;0, RIGHT(TEXT(AL971,"0.#"),1)&lt;&gt;"."),TRUE,FALSE)</formula>
    </cfRule>
    <cfRule type="expression" dxfId="2030" priority="2146">
      <formula>IF(AND(AL971&lt;0, RIGHT(TEXT(AL971,"0.#"),1)="."),TRUE,FALSE)</formula>
    </cfRule>
  </conditionalFormatting>
  <conditionalFormatting sqref="AL969:AO970">
    <cfRule type="expression" dxfId="2029" priority="2137">
      <formula>IF(AND(AL969&gt;=0, RIGHT(TEXT(AL969,"0.#"),1)&lt;&gt;"."),TRUE,FALSE)</formula>
    </cfRule>
    <cfRule type="expression" dxfId="2028" priority="2138">
      <formula>IF(AND(AL969&gt;=0, RIGHT(TEXT(AL969,"0.#"),1)="."),TRUE,FALSE)</formula>
    </cfRule>
    <cfRule type="expression" dxfId="2027" priority="2139">
      <formula>IF(AND(AL969&lt;0, RIGHT(TEXT(AL969,"0.#"),1)&lt;&gt;"."),TRUE,FALSE)</formula>
    </cfRule>
    <cfRule type="expression" dxfId="2026" priority="2140">
      <formula>IF(AND(AL969&lt;0, RIGHT(TEXT(AL969,"0.#"),1)="."),TRUE,FALSE)</formula>
    </cfRule>
  </conditionalFormatting>
  <conditionalFormatting sqref="AL1004:AO1031">
    <cfRule type="expression" dxfId="2025" priority="2131">
      <formula>IF(AND(AL1004&gt;=0, RIGHT(TEXT(AL1004,"0.#"),1)&lt;&gt;"."),TRUE,FALSE)</formula>
    </cfRule>
    <cfRule type="expression" dxfId="2024" priority="2132">
      <formula>IF(AND(AL1004&gt;=0, RIGHT(TEXT(AL1004,"0.#"),1)="."),TRUE,FALSE)</formula>
    </cfRule>
    <cfRule type="expression" dxfId="2023" priority="2133">
      <formula>IF(AND(AL1004&lt;0, RIGHT(TEXT(AL1004,"0.#"),1)&lt;&gt;"."),TRUE,FALSE)</formula>
    </cfRule>
    <cfRule type="expression" dxfId="2022" priority="2134">
      <formula>IF(AND(AL1004&lt;0, RIGHT(TEXT(AL1004,"0.#"),1)="."),TRUE,FALSE)</formula>
    </cfRule>
  </conditionalFormatting>
  <conditionalFormatting sqref="AL1002:AO1003">
    <cfRule type="expression" dxfId="2021" priority="2125">
      <formula>IF(AND(AL1002&gt;=0, RIGHT(TEXT(AL1002,"0.#"),1)&lt;&gt;"."),TRUE,FALSE)</formula>
    </cfRule>
    <cfRule type="expression" dxfId="2020" priority="2126">
      <formula>IF(AND(AL1002&gt;=0, RIGHT(TEXT(AL1002,"0.#"),1)="."),TRUE,FALSE)</formula>
    </cfRule>
    <cfRule type="expression" dxfId="2019" priority="2127">
      <formula>IF(AND(AL1002&lt;0, RIGHT(TEXT(AL1002,"0.#"),1)&lt;&gt;"."),TRUE,FALSE)</formula>
    </cfRule>
    <cfRule type="expression" dxfId="2018" priority="2128">
      <formula>IF(AND(AL1002&lt;0, RIGHT(TEXT(AL1002,"0.#"),1)="."),TRUE,FALSE)</formula>
    </cfRule>
  </conditionalFormatting>
  <conditionalFormatting sqref="Y1002:Y1003">
    <cfRule type="expression" dxfId="2017" priority="2123">
      <formula>IF(RIGHT(TEXT(Y1002,"0.#"),1)=".",FALSE,TRUE)</formula>
    </cfRule>
    <cfRule type="expression" dxfId="2016" priority="2124">
      <formula>IF(RIGHT(TEXT(Y1002,"0.#"),1)=".",TRUE,FALSE)</formula>
    </cfRule>
  </conditionalFormatting>
  <conditionalFormatting sqref="AL1039:AO1064">
    <cfRule type="expression" dxfId="2015" priority="2119">
      <formula>IF(AND(AL1039&gt;=0, RIGHT(TEXT(AL1039,"0.#"),1)&lt;&gt;"."),TRUE,FALSE)</formula>
    </cfRule>
    <cfRule type="expression" dxfId="2014" priority="2120">
      <formula>IF(AND(AL1039&gt;=0, RIGHT(TEXT(AL1039,"0.#"),1)="."),TRUE,FALSE)</formula>
    </cfRule>
    <cfRule type="expression" dxfId="2013" priority="2121">
      <formula>IF(AND(AL1039&lt;0, RIGHT(TEXT(AL1039,"0.#"),1)&lt;&gt;"."),TRUE,FALSE)</formula>
    </cfRule>
    <cfRule type="expression" dxfId="2012" priority="2122">
      <formula>IF(AND(AL1039&lt;0, RIGHT(TEXT(AL1039,"0.#"),1)="."),TRUE,FALSE)</formula>
    </cfRule>
  </conditionalFormatting>
  <conditionalFormatting sqref="Y1039:Y1064">
    <cfRule type="expression" dxfId="2011" priority="2117">
      <formula>IF(RIGHT(TEXT(Y1039,"0.#"),1)=".",FALSE,TRUE)</formula>
    </cfRule>
    <cfRule type="expression" dxfId="2010" priority="2118">
      <formula>IF(RIGHT(TEXT(Y1039,"0.#"),1)=".",TRUE,FALSE)</formula>
    </cfRule>
  </conditionalFormatting>
  <conditionalFormatting sqref="AL1070:AO1097">
    <cfRule type="expression" dxfId="2009" priority="2107">
      <formula>IF(AND(AL1070&gt;=0, RIGHT(TEXT(AL1070,"0.#"),1)&lt;&gt;"."),TRUE,FALSE)</formula>
    </cfRule>
    <cfRule type="expression" dxfId="2008" priority="2108">
      <formula>IF(AND(AL1070&gt;=0, RIGHT(TEXT(AL1070,"0.#"),1)="."),TRUE,FALSE)</formula>
    </cfRule>
    <cfRule type="expression" dxfId="2007" priority="2109">
      <formula>IF(AND(AL1070&lt;0, RIGHT(TEXT(AL1070,"0.#"),1)&lt;&gt;"."),TRUE,FALSE)</formula>
    </cfRule>
    <cfRule type="expression" dxfId="2006" priority="2110">
      <formula>IF(AND(AL1070&lt;0, RIGHT(TEXT(AL1070,"0.#"),1)="."),TRUE,FALSE)</formula>
    </cfRule>
  </conditionalFormatting>
  <conditionalFormatting sqref="Y1070:Y1097">
    <cfRule type="expression" dxfId="2005" priority="2105">
      <formula>IF(RIGHT(TEXT(Y1070,"0.#"),1)=".",FALSE,TRUE)</formula>
    </cfRule>
    <cfRule type="expression" dxfId="2004" priority="2106">
      <formula>IF(RIGHT(TEXT(Y1070,"0.#"),1)=".",TRUE,FALSE)</formula>
    </cfRule>
  </conditionalFormatting>
  <conditionalFormatting sqref="AL1068:AO1069">
    <cfRule type="expression" dxfId="2003" priority="2101">
      <formula>IF(AND(AL1068&gt;=0, RIGHT(TEXT(AL1068,"0.#"),1)&lt;&gt;"."),TRUE,FALSE)</formula>
    </cfRule>
    <cfRule type="expression" dxfId="2002" priority="2102">
      <formula>IF(AND(AL1068&gt;=0, RIGHT(TEXT(AL1068,"0.#"),1)="."),TRUE,FALSE)</formula>
    </cfRule>
    <cfRule type="expression" dxfId="2001" priority="2103">
      <formula>IF(AND(AL1068&lt;0, RIGHT(TEXT(AL1068,"0.#"),1)&lt;&gt;"."),TRUE,FALSE)</formula>
    </cfRule>
    <cfRule type="expression" dxfId="2000" priority="2104">
      <formula>IF(AND(AL1068&lt;0, RIGHT(TEXT(AL1068,"0.#"),1)="."),TRUE,FALSE)</formula>
    </cfRule>
  </conditionalFormatting>
  <conditionalFormatting sqref="Y1068">
    <cfRule type="expression" dxfId="1999" priority="2099">
      <formula>IF(RIGHT(TEXT(Y1068,"0.#"),1)=".",FALSE,TRUE)</formula>
    </cfRule>
    <cfRule type="expression" dxfId="1998" priority="2100">
      <formula>IF(RIGHT(TEXT(Y1068,"0.#"),1)=".",TRUE,FALSE)</formula>
    </cfRule>
  </conditionalFormatting>
  <conditionalFormatting sqref="AE39">
    <cfRule type="expression" dxfId="1997" priority="2097">
      <formula>IF(RIGHT(TEXT(AE39,"0.#"),1)=".",FALSE,TRUE)</formula>
    </cfRule>
    <cfRule type="expression" dxfId="1996" priority="2098">
      <formula>IF(RIGHT(TEXT(AE39,"0.#"),1)=".",TRUE,FALSE)</formula>
    </cfRule>
  </conditionalFormatting>
  <conditionalFormatting sqref="AM41">
    <cfRule type="expression" dxfId="1995" priority="2081">
      <formula>IF(RIGHT(TEXT(AM41,"0.#"),1)=".",FALSE,TRUE)</formula>
    </cfRule>
    <cfRule type="expression" dxfId="1994" priority="2082">
      <formula>IF(RIGHT(TEXT(AM41,"0.#"),1)=".",TRUE,FALSE)</formula>
    </cfRule>
  </conditionalFormatting>
  <conditionalFormatting sqref="AE40">
    <cfRule type="expression" dxfId="1993" priority="2095">
      <formula>IF(RIGHT(TEXT(AE40,"0.#"),1)=".",FALSE,TRUE)</formula>
    </cfRule>
    <cfRule type="expression" dxfId="1992" priority="2096">
      <formula>IF(RIGHT(TEXT(AE40,"0.#"),1)=".",TRUE,FALSE)</formula>
    </cfRule>
  </conditionalFormatting>
  <conditionalFormatting sqref="AE41">
    <cfRule type="expression" dxfId="1991" priority="2093">
      <formula>IF(RIGHT(TEXT(AE41,"0.#"),1)=".",FALSE,TRUE)</formula>
    </cfRule>
    <cfRule type="expression" dxfId="1990" priority="2094">
      <formula>IF(RIGHT(TEXT(AE41,"0.#"),1)=".",TRUE,FALSE)</formula>
    </cfRule>
  </conditionalFormatting>
  <conditionalFormatting sqref="AI41">
    <cfRule type="expression" dxfId="1989" priority="2091">
      <formula>IF(RIGHT(TEXT(AI41,"0.#"),1)=".",FALSE,TRUE)</formula>
    </cfRule>
    <cfRule type="expression" dxfId="1988" priority="2092">
      <formula>IF(RIGHT(TEXT(AI41,"0.#"),1)=".",TRUE,FALSE)</formula>
    </cfRule>
  </conditionalFormatting>
  <conditionalFormatting sqref="AI40">
    <cfRule type="expression" dxfId="1987" priority="2089">
      <formula>IF(RIGHT(TEXT(AI40,"0.#"),1)=".",FALSE,TRUE)</formula>
    </cfRule>
    <cfRule type="expression" dxfId="1986" priority="2090">
      <formula>IF(RIGHT(TEXT(AI40,"0.#"),1)=".",TRUE,FALSE)</formula>
    </cfRule>
  </conditionalFormatting>
  <conditionalFormatting sqref="AI39">
    <cfRule type="expression" dxfId="1985" priority="2087">
      <formula>IF(RIGHT(TEXT(AI39,"0.#"),1)=".",FALSE,TRUE)</formula>
    </cfRule>
    <cfRule type="expression" dxfId="1984" priority="2088">
      <formula>IF(RIGHT(TEXT(AI39,"0.#"),1)=".",TRUE,FALSE)</formula>
    </cfRule>
  </conditionalFormatting>
  <conditionalFormatting sqref="AM39">
    <cfRule type="expression" dxfId="1983" priority="2085">
      <formula>IF(RIGHT(TEXT(AM39,"0.#"),1)=".",FALSE,TRUE)</formula>
    </cfRule>
    <cfRule type="expression" dxfId="1982" priority="2086">
      <formula>IF(RIGHT(TEXT(AM39,"0.#"),1)=".",TRUE,FALSE)</formula>
    </cfRule>
  </conditionalFormatting>
  <conditionalFormatting sqref="AM40">
    <cfRule type="expression" dxfId="1981" priority="2083">
      <formula>IF(RIGHT(TEXT(AM40,"0.#"),1)=".",FALSE,TRUE)</formula>
    </cfRule>
    <cfRule type="expression" dxfId="1980" priority="2084">
      <formula>IF(RIGHT(TEXT(AM40,"0.#"),1)=".",TRUE,FALSE)</formula>
    </cfRule>
  </conditionalFormatting>
  <conditionalFormatting sqref="AQ39:AQ41">
    <cfRule type="expression" dxfId="1979" priority="2079">
      <formula>IF(RIGHT(TEXT(AQ39,"0.#"),1)=".",FALSE,TRUE)</formula>
    </cfRule>
    <cfRule type="expression" dxfId="1978" priority="2080">
      <formula>IF(RIGHT(TEXT(AQ39,"0.#"),1)=".",TRUE,FALSE)</formula>
    </cfRule>
  </conditionalFormatting>
  <conditionalFormatting sqref="AU39:AU41">
    <cfRule type="expression" dxfId="1977" priority="2077">
      <formula>IF(RIGHT(TEXT(AU39,"0.#"),1)=".",FALSE,TRUE)</formula>
    </cfRule>
    <cfRule type="expression" dxfId="1976" priority="2078">
      <formula>IF(RIGHT(TEXT(AU39,"0.#"),1)=".",TRUE,FALSE)</formula>
    </cfRule>
  </conditionalFormatting>
  <conditionalFormatting sqref="AE46">
    <cfRule type="expression" dxfId="1975" priority="2075">
      <formula>IF(RIGHT(TEXT(AE46,"0.#"),1)=".",FALSE,TRUE)</formula>
    </cfRule>
    <cfRule type="expression" dxfId="1974" priority="2076">
      <formula>IF(RIGHT(TEXT(AE46,"0.#"),1)=".",TRUE,FALSE)</formula>
    </cfRule>
  </conditionalFormatting>
  <conditionalFormatting sqref="AE47">
    <cfRule type="expression" dxfId="1973" priority="2073">
      <formula>IF(RIGHT(TEXT(AE47,"0.#"),1)=".",FALSE,TRUE)</formula>
    </cfRule>
    <cfRule type="expression" dxfId="1972" priority="2074">
      <formula>IF(RIGHT(TEXT(AE47,"0.#"),1)=".",TRUE,FALSE)</formula>
    </cfRule>
  </conditionalFormatting>
  <conditionalFormatting sqref="AE48">
    <cfRule type="expression" dxfId="1971" priority="2071">
      <formula>IF(RIGHT(TEXT(AE48,"0.#"),1)=".",FALSE,TRUE)</formula>
    </cfRule>
    <cfRule type="expression" dxfId="1970" priority="2072">
      <formula>IF(RIGHT(TEXT(AE48,"0.#"),1)=".",TRUE,FALSE)</formula>
    </cfRule>
  </conditionalFormatting>
  <conditionalFormatting sqref="AI48">
    <cfRule type="expression" dxfId="1969" priority="2069">
      <formula>IF(RIGHT(TEXT(AI48,"0.#"),1)=".",FALSE,TRUE)</formula>
    </cfRule>
    <cfRule type="expression" dxfId="1968" priority="2070">
      <formula>IF(RIGHT(TEXT(AI48,"0.#"),1)=".",TRUE,FALSE)</formula>
    </cfRule>
  </conditionalFormatting>
  <conditionalFormatting sqref="AI47">
    <cfRule type="expression" dxfId="1967" priority="2067">
      <formula>IF(RIGHT(TEXT(AI47,"0.#"),1)=".",FALSE,TRUE)</formula>
    </cfRule>
    <cfRule type="expression" dxfId="1966" priority="2068">
      <formula>IF(RIGHT(TEXT(AI47,"0.#"),1)=".",TRUE,FALSE)</formula>
    </cfRule>
  </conditionalFormatting>
  <conditionalFormatting sqref="AE448">
    <cfRule type="expression" dxfId="1965" priority="1945">
      <formula>IF(RIGHT(TEXT(AE448,"0.#"),1)=".",FALSE,TRUE)</formula>
    </cfRule>
    <cfRule type="expression" dxfId="1964" priority="1946">
      <formula>IF(RIGHT(TEXT(AE448,"0.#"),1)=".",TRUE,FALSE)</formula>
    </cfRule>
  </conditionalFormatting>
  <conditionalFormatting sqref="AM450">
    <cfRule type="expression" dxfId="1963" priority="1935">
      <formula>IF(RIGHT(TEXT(AM450,"0.#"),1)=".",FALSE,TRUE)</formula>
    </cfRule>
    <cfRule type="expression" dxfId="1962" priority="1936">
      <formula>IF(RIGHT(TEXT(AM450,"0.#"),1)=".",TRUE,FALSE)</formula>
    </cfRule>
  </conditionalFormatting>
  <conditionalFormatting sqref="AE449">
    <cfRule type="expression" dxfId="1961" priority="1943">
      <formula>IF(RIGHT(TEXT(AE449,"0.#"),1)=".",FALSE,TRUE)</formula>
    </cfRule>
    <cfRule type="expression" dxfId="1960" priority="1944">
      <formula>IF(RIGHT(TEXT(AE449,"0.#"),1)=".",TRUE,FALSE)</formula>
    </cfRule>
  </conditionalFormatting>
  <conditionalFormatting sqref="AE450">
    <cfRule type="expression" dxfId="1959" priority="1941">
      <formula>IF(RIGHT(TEXT(AE450,"0.#"),1)=".",FALSE,TRUE)</formula>
    </cfRule>
    <cfRule type="expression" dxfId="1958" priority="1942">
      <formula>IF(RIGHT(TEXT(AE450,"0.#"),1)=".",TRUE,FALSE)</formula>
    </cfRule>
  </conditionalFormatting>
  <conditionalFormatting sqref="AM448">
    <cfRule type="expression" dxfId="1957" priority="1939">
      <formula>IF(RIGHT(TEXT(AM448,"0.#"),1)=".",FALSE,TRUE)</formula>
    </cfRule>
    <cfRule type="expression" dxfId="1956" priority="1940">
      <formula>IF(RIGHT(TEXT(AM448,"0.#"),1)=".",TRUE,FALSE)</formula>
    </cfRule>
  </conditionalFormatting>
  <conditionalFormatting sqref="AM449">
    <cfRule type="expression" dxfId="1955" priority="1937">
      <formula>IF(RIGHT(TEXT(AM449,"0.#"),1)=".",FALSE,TRUE)</formula>
    </cfRule>
    <cfRule type="expression" dxfId="1954" priority="1938">
      <formula>IF(RIGHT(TEXT(AM449,"0.#"),1)=".",TRUE,FALSE)</formula>
    </cfRule>
  </conditionalFormatting>
  <conditionalFormatting sqref="AU448">
    <cfRule type="expression" dxfId="1953" priority="1933">
      <formula>IF(RIGHT(TEXT(AU448,"0.#"),1)=".",FALSE,TRUE)</formula>
    </cfRule>
    <cfRule type="expression" dxfId="1952" priority="1934">
      <formula>IF(RIGHT(TEXT(AU448,"0.#"),1)=".",TRUE,FALSE)</formula>
    </cfRule>
  </conditionalFormatting>
  <conditionalFormatting sqref="AU449">
    <cfRule type="expression" dxfId="1951" priority="1931">
      <formula>IF(RIGHT(TEXT(AU449,"0.#"),1)=".",FALSE,TRUE)</formula>
    </cfRule>
    <cfRule type="expression" dxfId="1950" priority="1932">
      <formula>IF(RIGHT(TEXT(AU449,"0.#"),1)=".",TRUE,FALSE)</formula>
    </cfRule>
  </conditionalFormatting>
  <conditionalFormatting sqref="AU450">
    <cfRule type="expression" dxfId="1949" priority="1929">
      <formula>IF(RIGHT(TEXT(AU450,"0.#"),1)=".",FALSE,TRUE)</formula>
    </cfRule>
    <cfRule type="expression" dxfId="1948" priority="1930">
      <formula>IF(RIGHT(TEXT(AU450,"0.#"),1)=".",TRUE,FALSE)</formula>
    </cfRule>
  </conditionalFormatting>
  <conditionalFormatting sqref="AI450">
    <cfRule type="expression" dxfId="1947" priority="1923">
      <formula>IF(RIGHT(TEXT(AI450,"0.#"),1)=".",FALSE,TRUE)</formula>
    </cfRule>
    <cfRule type="expression" dxfId="1946" priority="1924">
      <formula>IF(RIGHT(TEXT(AI450,"0.#"),1)=".",TRUE,FALSE)</formula>
    </cfRule>
  </conditionalFormatting>
  <conditionalFormatting sqref="AI448">
    <cfRule type="expression" dxfId="1945" priority="1927">
      <formula>IF(RIGHT(TEXT(AI448,"0.#"),1)=".",FALSE,TRUE)</formula>
    </cfRule>
    <cfRule type="expression" dxfId="1944" priority="1928">
      <formula>IF(RIGHT(TEXT(AI448,"0.#"),1)=".",TRUE,FALSE)</formula>
    </cfRule>
  </conditionalFormatting>
  <conditionalFormatting sqref="AI449">
    <cfRule type="expression" dxfId="1943" priority="1925">
      <formula>IF(RIGHT(TEXT(AI449,"0.#"),1)=".",FALSE,TRUE)</formula>
    </cfRule>
    <cfRule type="expression" dxfId="1942" priority="1926">
      <formula>IF(RIGHT(TEXT(AI449,"0.#"),1)=".",TRUE,FALSE)</formula>
    </cfRule>
  </conditionalFormatting>
  <conditionalFormatting sqref="AQ449">
    <cfRule type="expression" dxfId="1941" priority="1921">
      <formula>IF(RIGHT(TEXT(AQ449,"0.#"),1)=".",FALSE,TRUE)</formula>
    </cfRule>
    <cfRule type="expression" dxfId="1940" priority="1922">
      <formula>IF(RIGHT(TEXT(AQ449,"0.#"),1)=".",TRUE,FALSE)</formula>
    </cfRule>
  </conditionalFormatting>
  <conditionalFormatting sqref="AQ450">
    <cfRule type="expression" dxfId="1939" priority="1919">
      <formula>IF(RIGHT(TEXT(AQ450,"0.#"),1)=".",FALSE,TRUE)</formula>
    </cfRule>
    <cfRule type="expression" dxfId="1938" priority="1920">
      <formula>IF(RIGHT(TEXT(AQ450,"0.#"),1)=".",TRUE,FALSE)</formula>
    </cfRule>
  </conditionalFormatting>
  <conditionalFormatting sqref="AQ448">
    <cfRule type="expression" dxfId="1937" priority="1917">
      <formula>IF(RIGHT(TEXT(AQ448,"0.#"),1)=".",FALSE,TRUE)</formula>
    </cfRule>
    <cfRule type="expression" dxfId="1936" priority="1918">
      <formula>IF(RIGHT(TEXT(AQ448,"0.#"),1)=".",TRUE,FALSE)</formula>
    </cfRule>
  </conditionalFormatting>
  <conditionalFormatting sqref="AE453">
    <cfRule type="expression" dxfId="1935" priority="1915">
      <formula>IF(RIGHT(TEXT(AE453,"0.#"),1)=".",FALSE,TRUE)</formula>
    </cfRule>
    <cfRule type="expression" dxfId="1934" priority="1916">
      <formula>IF(RIGHT(TEXT(AE453,"0.#"),1)=".",TRUE,FALSE)</formula>
    </cfRule>
  </conditionalFormatting>
  <conditionalFormatting sqref="AM455">
    <cfRule type="expression" dxfId="1933" priority="1905">
      <formula>IF(RIGHT(TEXT(AM455,"0.#"),1)=".",FALSE,TRUE)</formula>
    </cfRule>
    <cfRule type="expression" dxfId="1932" priority="1906">
      <formula>IF(RIGHT(TEXT(AM455,"0.#"),1)=".",TRUE,FALSE)</formula>
    </cfRule>
  </conditionalFormatting>
  <conditionalFormatting sqref="AE454">
    <cfRule type="expression" dxfId="1931" priority="1913">
      <formula>IF(RIGHT(TEXT(AE454,"0.#"),1)=".",FALSE,TRUE)</formula>
    </cfRule>
    <cfRule type="expression" dxfId="1930" priority="1914">
      <formula>IF(RIGHT(TEXT(AE454,"0.#"),1)=".",TRUE,FALSE)</formula>
    </cfRule>
  </conditionalFormatting>
  <conditionalFormatting sqref="AE455">
    <cfRule type="expression" dxfId="1929" priority="1911">
      <formula>IF(RIGHT(TEXT(AE455,"0.#"),1)=".",FALSE,TRUE)</formula>
    </cfRule>
    <cfRule type="expression" dxfId="1928" priority="1912">
      <formula>IF(RIGHT(TEXT(AE455,"0.#"),1)=".",TRUE,FALSE)</formula>
    </cfRule>
  </conditionalFormatting>
  <conditionalFormatting sqref="AM453">
    <cfRule type="expression" dxfId="1927" priority="1909">
      <formula>IF(RIGHT(TEXT(AM453,"0.#"),1)=".",FALSE,TRUE)</formula>
    </cfRule>
    <cfRule type="expression" dxfId="1926" priority="1910">
      <formula>IF(RIGHT(TEXT(AM453,"0.#"),1)=".",TRUE,FALSE)</formula>
    </cfRule>
  </conditionalFormatting>
  <conditionalFormatting sqref="AM454">
    <cfRule type="expression" dxfId="1925" priority="1907">
      <formula>IF(RIGHT(TEXT(AM454,"0.#"),1)=".",FALSE,TRUE)</formula>
    </cfRule>
    <cfRule type="expression" dxfId="1924" priority="1908">
      <formula>IF(RIGHT(TEXT(AM454,"0.#"),1)=".",TRUE,FALSE)</formula>
    </cfRule>
  </conditionalFormatting>
  <conditionalFormatting sqref="AU453">
    <cfRule type="expression" dxfId="1923" priority="1903">
      <formula>IF(RIGHT(TEXT(AU453,"0.#"),1)=".",FALSE,TRUE)</formula>
    </cfRule>
    <cfRule type="expression" dxfId="1922" priority="1904">
      <formula>IF(RIGHT(TEXT(AU453,"0.#"),1)=".",TRUE,FALSE)</formula>
    </cfRule>
  </conditionalFormatting>
  <conditionalFormatting sqref="AU454">
    <cfRule type="expression" dxfId="1921" priority="1901">
      <formula>IF(RIGHT(TEXT(AU454,"0.#"),1)=".",FALSE,TRUE)</formula>
    </cfRule>
    <cfRule type="expression" dxfId="1920" priority="1902">
      <formula>IF(RIGHT(TEXT(AU454,"0.#"),1)=".",TRUE,FALSE)</formula>
    </cfRule>
  </conditionalFormatting>
  <conditionalFormatting sqref="AU455">
    <cfRule type="expression" dxfId="1919" priority="1899">
      <formula>IF(RIGHT(TEXT(AU455,"0.#"),1)=".",FALSE,TRUE)</formula>
    </cfRule>
    <cfRule type="expression" dxfId="1918" priority="1900">
      <formula>IF(RIGHT(TEXT(AU455,"0.#"),1)=".",TRUE,FALSE)</formula>
    </cfRule>
  </conditionalFormatting>
  <conditionalFormatting sqref="AI455">
    <cfRule type="expression" dxfId="1917" priority="1893">
      <formula>IF(RIGHT(TEXT(AI455,"0.#"),1)=".",FALSE,TRUE)</formula>
    </cfRule>
    <cfRule type="expression" dxfId="1916" priority="1894">
      <formula>IF(RIGHT(TEXT(AI455,"0.#"),1)=".",TRUE,FALSE)</formula>
    </cfRule>
  </conditionalFormatting>
  <conditionalFormatting sqref="AI453">
    <cfRule type="expression" dxfId="1915" priority="1897">
      <formula>IF(RIGHT(TEXT(AI453,"0.#"),1)=".",FALSE,TRUE)</formula>
    </cfRule>
    <cfRule type="expression" dxfId="1914" priority="1898">
      <formula>IF(RIGHT(TEXT(AI453,"0.#"),1)=".",TRUE,FALSE)</formula>
    </cfRule>
  </conditionalFormatting>
  <conditionalFormatting sqref="AI454">
    <cfRule type="expression" dxfId="1913" priority="1895">
      <formula>IF(RIGHT(TEXT(AI454,"0.#"),1)=".",FALSE,TRUE)</formula>
    </cfRule>
    <cfRule type="expression" dxfId="1912" priority="1896">
      <formula>IF(RIGHT(TEXT(AI454,"0.#"),1)=".",TRUE,FALSE)</formula>
    </cfRule>
  </conditionalFormatting>
  <conditionalFormatting sqref="AQ454">
    <cfRule type="expression" dxfId="1911" priority="1891">
      <formula>IF(RIGHT(TEXT(AQ454,"0.#"),1)=".",FALSE,TRUE)</formula>
    </cfRule>
    <cfRule type="expression" dxfId="1910" priority="1892">
      <formula>IF(RIGHT(TEXT(AQ454,"0.#"),1)=".",TRUE,FALSE)</formula>
    </cfRule>
  </conditionalFormatting>
  <conditionalFormatting sqref="AQ455">
    <cfRule type="expression" dxfId="1909" priority="1889">
      <formula>IF(RIGHT(TEXT(AQ455,"0.#"),1)=".",FALSE,TRUE)</formula>
    </cfRule>
    <cfRule type="expression" dxfId="1908" priority="1890">
      <formula>IF(RIGHT(TEXT(AQ455,"0.#"),1)=".",TRUE,FALSE)</formula>
    </cfRule>
  </conditionalFormatting>
  <conditionalFormatting sqref="AQ453">
    <cfRule type="expression" dxfId="1907" priority="1887">
      <formula>IF(RIGHT(TEXT(AQ453,"0.#"),1)=".",FALSE,TRUE)</formula>
    </cfRule>
    <cfRule type="expression" dxfId="1906" priority="1888">
      <formula>IF(RIGHT(TEXT(AQ453,"0.#"),1)=".",TRUE,FALSE)</formula>
    </cfRule>
  </conditionalFormatting>
  <conditionalFormatting sqref="AE487">
    <cfRule type="expression" dxfId="1905" priority="1765">
      <formula>IF(RIGHT(TEXT(AE487,"0.#"),1)=".",FALSE,TRUE)</formula>
    </cfRule>
    <cfRule type="expression" dxfId="1904" priority="1766">
      <formula>IF(RIGHT(TEXT(AE487,"0.#"),1)=".",TRUE,FALSE)</formula>
    </cfRule>
  </conditionalFormatting>
  <conditionalFormatting sqref="AE488">
    <cfRule type="expression" dxfId="1903" priority="1763">
      <formula>IF(RIGHT(TEXT(AE488,"0.#"),1)=".",FALSE,TRUE)</formula>
    </cfRule>
    <cfRule type="expression" dxfId="1902" priority="1764">
      <formula>IF(RIGHT(TEXT(AE488,"0.#"),1)=".",TRUE,FALSE)</formula>
    </cfRule>
  </conditionalFormatting>
  <conditionalFormatting sqref="AE489">
    <cfRule type="expression" dxfId="1901" priority="1761">
      <formula>IF(RIGHT(TEXT(AE489,"0.#"),1)=".",FALSE,TRUE)</formula>
    </cfRule>
    <cfRule type="expression" dxfId="1900" priority="1762">
      <formula>IF(RIGHT(TEXT(AE489,"0.#"),1)=".",TRUE,FALSE)</formula>
    </cfRule>
  </conditionalFormatting>
  <conditionalFormatting sqref="AU487">
    <cfRule type="expression" dxfId="1899" priority="1753">
      <formula>IF(RIGHT(TEXT(AU487,"0.#"),1)=".",FALSE,TRUE)</formula>
    </cfRule>
    <cfRule type="expression" dxfId="1898" priority="1754">
      <formula>IF(RIGHT(TEXT(AU487,"0.#"),1)=".",TRUE,FALSE)</formula>
    </cfRule>
  </conditionalFormatting>
  <conditionalFormatting sqref="AU488">
    <cfRule type="expression" dxfId="1897" priority="1751">
      <formula>IF(RIGHT(TEXT(AU488,"0.#"),1)=".",FALSE,TRUE)</formula>
    </cfRule>
    <cfRule type="expression" dxfId="1896" priority="1752">
      <formula>IF(RIGHT(TEXT(AU488,"0.#"),1)=".",TRUE,FALSE)</formula>
    </cfRule>
  </conditionalFormatting>
  <conditionalFormatting sqref="AU489">
    <cfRule type="expression" dxfId="1895" priority="1749">
      <formula>IF(RIGHT(TEXT(AU489,"0.#"),1)=".",FALSE,TRUE)</formula>
    </cfRule>
    <cfRule type="expression" dxfId="1894" priority="1750">
      <formula>IF(RIGHT(TEXT(AU489,"0.#"),1)=".",TRUE,FALSE)</formula>
    </cfRule>
  </conditionalFormatting>
  <conditionalFormatting sqref="AQ488">
    <cfRule type="expression" dxfId="1893" priority="1741">
      <formula>IF(RIGHT(TEXT(AQ488,"0.#"),1)=".",FALSE,TRUE)</formula>
    </cfRule>
    <cfRule type="expression" dxfId="1892" priority="1742">
      <formula>IF(RIGHT(TEXT(AQ488,"0.#"),1)=".",TRUE,FALSE)</formula>
    </cfRule>
  </conditionalFormatting>
  <conditionalFormatting sqref="AQ489">
    <cfRule type="expression" dxfId="1891" priority="1739">
      <formula>IF(RIGHT(TEXT(AQ489,"0.#"),1)=".",FALSE,TRUE)</formula>
    </cfRule>
    <cfRule type="expression" dxfId="1890" priority="1740">
      <formula>IF(RIGHT(TEXT(AQ489,"0.#"),1)=".",TRUE,FALSE)</formula>
    </cfRule>
  </conditionalFormatting>
  <conditionalFormatting sqref="AQ487">
    <cfRule type="expression" dxfId="1889" priority="1737">
      <formula>IF(RIGHT(TEXT(AQ487,"0.#"),1)=".",FALSE,TRUE)</formula>
    </cfRule>
    <cfRule type="expression" dxfId="1888" priority="1738">
      <formula>IF(RIGHT(TEXT(AQ487,"0.#"),1)=".",TRUE,FALSE)</formula>
    </cfRule>
  </conditionalFormatting>
  <conditionalFormatting sqref="AE512">
    <cfRule type="expression" dxfId="1887" priority="1735">
      <formula>IF(RIGHT(TEXT(AE512,"0.#"),1)=".",FALSE,TRUE)</formula>
    </cfRule>
    <cfRule type="expression" dxfId="1886" priority="1736">
      <formula>IF(RIGHT(TEXT(AE512,"0.#"),1)=".",TRUE,FALSE)</formula>
    </cfRule>
  </conditionalFormatting>
  <conditionalFormatting sqref="AE513">
    <cfRule type="expression" dxfId="1885" priority="1733">
      <formula>IF(RIGHT(TEXT(AE513,"0.#"),1)=".",FALSE,TRUE)</formula>
    </cfRule>
    <cfRule type="expression" dxfId="1884" priority="1734">
      <formula>IF(RIGHT(TEXT(AE513,"0.#"),1)=".",TRUE,FALSE)</formula>
    </cfRule>
  </conditionalFormatting>
  <conditionalFormatting sqref="AE514">
    <cfRule type="expression" dxfId="1883" priority="1731">
      <formula>IF(RIGHT(TEXT(AE514,"0.#"),1)=".",FALSE,TRUE)</formula>
    </cfRule>
    <cfRule type="expression" dxfId="1882" priority="1732">
      <formula>IF(RIGHT(TEXT(AE514,"0.#"),1)=".",TRUE,FALSE)</formula>
    </cfRule>
  </conditionalFormatting>
  <conditionalFormatting sqref="AU512">
    <cfRule type="expression" dxfId="1881" priority="1723">
      <formula>IF(RIGHT(TEXT(AU512,"0.#"),1)=".",FALSE,TRUE)</formula>
    </cfRule>
    <cfRule type="expression" dxfId="1880" priority="1724">
      <formula>IF(RIGHT(TEXT(AU512,"0.#"),1)=".",TRUE,FALSE)</formula>
    </cfRule>
  </conditionalFormatting>
  <conditionalFormatting sqref="AU513">
    <cfRule type="expression" dxfId="1879" priority="1721">
      <formula>IF(RIGHT(TEXT(AU513,"0.#"),1)=".",FALSE,TRUE)</formula>
    </cfRule>
    <cfRule type="expression" dxfId="1878" priority="1722">
      <formula>IF(RIGHT(TEXT(AU513,"0.#"),1)=".",TRUE,FALSE)</formula>
    </cfRule>
  </conditionalFormatting>
  <conditionalFormatting sqref="AU514">
    <cfRule type="expression" dxfId="1877" priority="1719">
      <formula>IF(RIGHT(TEXT(AU514,"0.#"),1)=".",FALSE,TRUE)</formula>
    </cfRule>
    <cfRule type="expression" dxfId="1876" priority="1720">
      <formula>IF(RIGHT(TEXT(AU514,"0.#"),1)=".",TRUE,FALSE)</formula>
    </cfRule>
  </conditionalFormatting>
  <conditionalFormatting sqref="AQ513">
    <cfRule type="expression" dxfId="1875" priority="1711">
      <formula>IF(RIGHT(TEXT(AQ513,"0.#"),1)=".",FALSE,TRUE)</formula>
    </cfRule>
    <cfRule type="expression" dxfId="1874" priority="1712">
      <formula>IF(RIGHT(TEXT(AQ513,"0.#"),1)=".",TRUE,FALSE)</formula>
    </cfRule>
  </conditionalFormatting>
  <conditionalFormatting sqref="AQ514">
    <cfRule type="expression" dxfId="1873" priority="1709">
      <formula>IF(RIGHT(TEXT(AQ514,"0.#"),1)=".",FALSE,TRUE)</formula>
    </cfRule>
    <cfRule type="expression" dxfId="1872" priority="1710">
      <formula>IF(RIGHT(TEXT(AQ514,"0.#"),1)=".",TRUE,FALSE)</formula>
    </cfRule>
  </conditionalFormatting>
  <conditionalFormatting sqref="AQ512">
    <cfRule type="expression" dxfId="1871" priority="1707">
      <formula>IF(RIGHT(TEXT(AQ512,"0.#"),1)=".",FALSE,TRUE)</formula>
    </cfRule>
    <cfRule type="expression" dxfId="1870" priority="1708">
      <formula>IF(RIGHT(TEXT(AQ512,"0.#"),1)=".",TRUE,FALSE)</formula>
    </cfRule>
  </conditionalFormatting>
  <conditionalFormatting sqref="AE517">
    <cfRule type="expression" dxfId="1869" priority="1585">
      <formula>IF(RIGHT(TEXT(AE517,"0.#"),1)=".",FALSE,TRUE)</formula>
    </cfRule>
    <cfRule type="expression" dxfId="1868" priority="1586">
      <formula>IF(RIGHT(TEXT(AE517,"0.#"),1)=".",TRUE,FALSE)</formula>
    </cfRule>
  </conditionalFormatting>
  <conditionalFormatting sqref="AE518">
    <cfRule type="expression" dxfId="1867" priority="1583">
      <formula>IF(RIGHT(TEXT(AE518,"0.#"),1)=".",FALSE,TRUE)</formula>
    </cfRule>
    <cfRule type="expression" dxfId="1866" priority="1584">
      <formula>IF(RIGHT(TEXT(AE518,"0.#"),1)=".",TRUE,FALSE)</formula>
    </cfRule>
  </conditionalFormatting>
  <conditionalFormatting sqref="AE519">
    <cfRule type="expression" dxfId="1865" priority="1581">
      <formula>IF(RIGHT(TEXT(AE519,"0.#"),1)=".",FALSE,TRUE)</formula>
    </cfRule>
    <cfRule type="expression" dxfId="1864" priority="1582">
      <formula>IF(RIGHT(TEXT(AE519,"0.#"),1)=".",TRUE,FALSE)</formula>
    </cfRule>
  </conditionalFormatting>
  <conditionalFormatting sqref="AU517">
    <cfRule type="expression" dxfId="1863" priority="1573">
      <formula>IF(RIGHT(TEXT(AU517,"0.#"),1)=".",FALSE,TRUE)</formula>
    </cfRule>
    <cfRule type="expression" dxfId="1862" priority="1574">
      <formula>IF(RIGHT(TEXT(AU517,"0.#"),1)=".",TRUE,FALSE)</formula>
    </cfRule>
  </conditionalFormatting>
  <conditionalFormatting sqref="AU519">
    <cfRule type="expression" dxfId="1861" priority="1569">
      <formula>IF(RIGHT(TEXT(AU519,"0.#"),1)=".",FALSE,TRUE)</formula>
    </cfRule>
    <cfRule type="expression" dxfId="1860" priority="1570">
      <formula>IF(RIGHT(TEXT(AU519,"0.#"),1)=".",TRUE,FALSE)</formula>
    </cfRule>
  </conditionalFormatting>
  <conditionalFormatting sqref="AQ518">
    <cfRule type="expression" dxfId="1859" priority="1561">
      <formula>IF(RIGHT(TEXT(AQ518,"0.#"),1)=".",FALSE,TRUE)</formula>
    </cfRule>
    <cfRule type="expression" dxfId="1858" priority="1562">
      <formula>IF(RIGHT(TEXT(AQ518,"0.#"),1)=".",TRUE,FALSE)</formula>
    </cfRule>
  </conditionalFormatting>
  <conditionalFormatting sqref="AQ519">
    <cfRule type="expression" dxfId="1857" priority="1559">
      <formula>IF(RIGHT(TEXT(AQ519,"0.#"),1)=".",FALSE,TRUE)</formula>
    </cfRule>
    <cfRule type="expression" dxfId="1856" priority="1560">
      <formula>IF(RIGHT(TEXT(AQ519,"0.#"),1)=".",TRUE,FALSE)</formula>
    </cfRule>
  </conditionalFormatting>
  <conditionalFormatting sqref="AQ517">
    <cfRule type="expression" dxfId="1855" priority="1557">
      <formula>IF(RIGHT(TEXT(AQ517,"0.#"),1)=".",FALSE,TRUE)</formula>
    </cfRule>
    <cfRule type="expression" dxfId="1854" priority="1558">
      <formula>IF(RIGHT(TEXT(AQ517,"0.#"),1)=".",TRUE,FALSE)</formula>
    </cfRule>
  </conditionalFormatting>
  <conditionalFormatting sqref="AE522">
    <cfRule type="expression" dxfId="1853" priority="1555">
      <formula>IF(RIGHT(TEXT(AE522,"0.#"),1)=".",FALSE,TRUE)</formula>
    </cfRule>
    <cfRule type="expression" dxfId="1852" priority="1556">
      <formula>IF(RIGHT(TEXT(AE522,"0.#"),1)=".",TRUE,FALSE)</formula>
    </cfRule>
  </conditionalFormatting>
  <conditionalFormatting sqref="AE523">
    <cfRule type="expression" dxfId="1851" priority="1553">
      <formula>IF(RIGHT(TEXT(AE523,"0.#"),1)=".",FALSE,TRUE)</formula>
    </cfRule>
    <cfRule type="expression" dxfId="1850" priority="1554">
      <formula>IF(RIGHT(TEXT(AE523,"0.#"),1)=".",TRUE,FALSE)</formula>
    </cfRule>
  </conditionalFormatting>
  <conditionalFormatting sqref="AE524">
    <cfRule type="expression" dxfId="1849" priority="1551">
      <formula>IF(RIGHT(TEXT(AE524,"0.#"),1)=".",FALSE,TRUE)</formula>
    </cfRule>
    <cfRule type="expression" dxfId="1848" priority="1552">
      <formula>IF(RIGHT(TEXT(AE524,"0.#"),1)=".",TRUE,FALSE)</formula>
    </cfRule>
  </conditionalFormatting>
  <conditionalFormatting sqref="AU522">
    <cfRule type="expression" dxfId="1847" priority="1543">
      <formula>IF(RIGHT(TEXT(AU522,"0.#"),1)=".",FALSE,TRUE)</formula>
    </cfRule>
    <cfRule type="expression" dxfId="1846" priority="1544">
      <formula>IF(RIGHT(TEXT(AU522,"0.#"),1)=".",TRUE,FALSE)</formula>
    </cfRule>
  </conditionalFormatting>
  <conditionalFormatting sqref="AU523">
    <cfRule type="expression" dxfId="1845" priority="1541">
      <formula>IF(RIGHT(TEXT(AU523,"0.#"),1)=".",FALSE,TRUE)</formula>
    </cfRule>
    <cfRule type="expression" dxfId="1844" priority="1542">
      <formula>IF(RIGHT(TEXT(AU523,"0.#"),1)=".",TRUE,FALSE)</formula>
    </cfRule>
  </conditionalFormatting>
  <conditionalFormatting sqref="AU524">
    <cfRule type="expression" dxfId="1843" priority="1539">
      <formula>IF(RIGHT(TEXT(AU524,"0.#"),1)=".",FALSE,TRUE)</formula>
    </cfRule>
    <cfRule type="expression" dxfId="1842" priority="1540">
      <formula>IF(RIGHT(TEXT(AU524,"0.#"),1)=".",TRUE,FALSE)</formula>
    </cfRule>
  </conditionalFormatting>
  <conditionalFormatting sqref="AQ523">
    <cfRule type="expression" dxfId="1841" priority="1531">
      <formula>IF(RIGHT(TEXT(AQ523,"0.#"),1)=".",FALSE,TRUE)</formula>
    </cfRule>
    <cfRule type="expression" dxfId="1840" priority="1532">
      <formula>IF(RIGHT(TEXT(AQ523,"0.#"),1)=".",TRUE,FALSE)</formula>
    </cfRule>
  </conditionalFormatting>
  <conditionalFormatting sqref="AQ524">
    <cfRule type="expression" dxfId="1839" priority="1529">
      <formula>IF(RIGHT(TEXT(AQ524,"0.#"),1)=".",FALSE,TRUE)</formula>
    </cfRule>
    <cfRule type="expression" dxfId="1838" priority="1530">
      <formula>IF(RIGHT(TEXT(AQ524,"0.#"),1)=".",TRUE,FALSE)</formula>
    </cfRule>
  </conditionalFormatting>
  <conditionalFormatting sqref="AQ522">
    <cfRule type="expression" dxfId="1837" priority="1527">
      <formula>IF(RIGHT(TEXT(AQ522,"0.#"),1)=".",FALSE,TRUE)</formula>
    </cfRule>
    <cfRule type="expression" dxfId="1836" priority="1528">
      <formula>IF(RIGHT(TEXT(AQ522,"0.#"),1)=".",TRUE,FALSE)</formula>
    </cfRule>
  </conditionalFormatting>
  <conditionalFormatting sqref="AE527">
    <cfRule type="expression" dxfId="1835" priority="1525">
      <formula>IF(RIGHT(TEXT(AE527,"0.#"),1)=".",FALSE,TRUE)</formula>
    </cfRule>
    <cfRule type="expression" dxfId="1834" priority="1526">
      <formula>IF(RIGHT(TEXT(AE527,"0.#"),1)=".",TRUE,FALSE)</formula>
    </cfRule>
  </conditionalFormatting>
  <conditionalFormatting sqref="AE528">
    <cfRule type="expression" dxfId="1833" priority="1523">
      <formula>IF(RIGHT(TEXT(AE528,"0.#"),1)=".",FALSE,TRUE)</formula>
    </cfRule>
    <cfRule type="expression" dxfId="1832" priority="1524">
      <formula>IF(RIGHT(TEXT(AE528,"0.#"),1)=".",TRUE,FALSE)</formula>
    </cfRule>
  </conditionalFormatting>
  <conditionalFormatting sqref="AE529">
    <cfRule type="expression" dxfId="1831" priority="1521">
      <formula>IF(RIGHT(TEXT(AE529,"0.#"),1)=".",FALSE,TRUE)</formula>
    </cfRule>
    <cfRule type="expression" dxfId="1830" priority="1522">
      <formula>IF(RIGHT(TEXT(AE529,"0.#"),1)=".",TRUE,FALSE)</formula>
    </cfRule>
  </conditionalFormatting>
  <conditionalFormatting sqref="AU527">
    <cfRule type="expression" dxfId="1829" priority="1513">
      <formula>IF(RIGHT(TEXT(AU527,"0.#"),1)=".",FALSE,TRUE)</formula>
    </cfRule>
    <cfRule type="expression" dxfId="1828" priority="1514">
      <formula>IF(RIGHT(TEXT(AU527,"0.#"),1)=".",TRUE,FALSE)</formula>
    </cfRule>
  </conditionalFormatting>
  <conditionalFormatting sqref="AU528">
    <cfRule type="expression" dxfId="1827" priority="1511">
      <formula>IF(RIGHT(TEXT(AU528,"0.#"),1)=".",FALSE,TRUE)</formula>
    </cfRule>
    <cfRule type="expression" dxfId="1826" priority="1512">
      <formula>IF(RIGHT(TEXT(AU528,"0.#"),1)=".",TRUE,FALSE)</formula>
    </cfRule>
  </conditionalFormatting>
  <conditionalFormatting sqref="AU529">
    <cfRule type="expression" dxfId="1825" priority="1509">
      <formula>IF(RIGHT(TEXT(AU529,"0.#"),1)=".",FALSE,TRUE)</formula>
    </cfRule>
    <cfRule type="expression" dxfId="1824" priority="1510">
      <formula>IF(RIGHT(TEXT(AU529,"0.#"),1)=".",TRUE,FALSE)</formula>
    </cfRule>
  </conditionalFormatting>
  <conditionalFormatting sqref="AQ528">
    <cfRule type="expression" dxfId="1823" priority="1501">
      <formula>IF(RIGHT(TEXT(AQ528,"0.#"),1)=".",FALSE,TRUE)</formula>
    </cfRule>
    <cfRule type="expression" dxfId="1822" priority="1502">
      <formula>IF(RIGHT(TEXT(AQ528,"0.#"),1)=".",TRUE,FALSE)</formula>
    </cfRule>
  </conditionalFormatting>
  <conditionalFormatting sqref="AQ529">
    <cfRule type="expression" dxfId="1821" priority="1499">
      <formula>IF(RIGHT(TEXT(AQ529,"0.#"),1)=".",FALSE,TRUE)</formula>
    </cfRule>
    <cfRule type="expression" dxfId="1820" priority="1500">
      <formula>IF(RIGHT(TEXT(AQ529,"0.#"),1)=".",TRUE,FALSE)</formula>
    </cfRule>
  </conditionalFormatting>
  <conditionalFormatting sqref="AQ527">
    <cfRule type="expression" dxfId="1819" priority="1497">
      <formula>IF(RIGHT(TEXT(AQ527,"0.#"),1)=".",FALSE,TRUE)</formula>
    </cfRule>
    <cfRule type="expression" dxfId="1818" priority="1498">
      <formula>IF(RIGHT(TEXT(AQ527,"0.#"),1)=".",TRUE,FALSE)</formula>
    </cfRule>
  </conditionalFormatting>
  <conditionalFormatting sqref="AE532">
    <cfRule type="expression" dxfId="1817" priority="1495">
      <formula>IF(RIGHT(TEXT(AE532,"0.#"),1)=".",FALSE,TRUE)</formula>
    </cfRule>
    <cfRule type="expression" dxfId="1816" priority="1496">
      <formula>IF(RIGHT(TEXT(AE532,"0.#"),1)=".",TRUE,FALSE)</formula>
    </cfRule>
  </conditionalFormatting>
  <conditionalFormatting sqref="AM534">
    <cfRule type="expression" dxfId="1815" priority="1485">
      <formula>IF(RIGHT(TEXT(AM534,"0.#"),1)=".",FALSE,TRUE)</formula>
    </cfRule>
    <cfRule type="expression" dxfId="1814" priority="1486">
      <formula>IF(RIGHT(TEXT(AM534,"0.#"),1)=".",TRUE,FALSE)</formula>
    </cfRule>
  </conditionalFormatting>
  <conditionalFormatting sqref="AE533">
    <cfRule type="expression" dxfId="1813" priority="1493">
      <formula>IF(RIGHT(TEXT(AE533,"0.#"),1)=".",FALSE,TRUE)</formula>
    </cfRule>
    <cfRule type="expression" dxfId="1812" priority="1494">
      <formula>IF(RIGHT(TEXT(AE533,"0.#"),1)=".",TRUE,FALSE)</formula>
    </cfRule>
  </conditionalFormatting>
  <conditionalFormatting sqref="AE534">
    <cfRule type="expression" dxfId="1811" priority="1491">
      <formula>IF(RIGHT(TEXT(AE534,"0.#"),1)=".",FALSE,TRUE)</formula>
    </cfRule>
    <cfRule type="expression" dxfId="1810" priority="1492">
      <formula>IF(RIGHT(TEXT(AE534,"0.#"),1)=".",TRUE,FALSE)</formula>
    </cfRule>
  </conditionalFormatting>
  <conditionalFormatting sqref="AM532">
    <cfRule type="expression" dxfId="1809" priority="1489">
      <formula>IF(RIGHT(TEXT(AM532,"0.#"),1)=".",FALSE,TRUE)</formula>
    </cfRule>
    <cfRule type="expression" dxfId="1808" priority="1490">
      <formula>IF(RIGHT(TEXT(AM532,"0.#"),1)=".",TRUE,FALSE)</formula>
    </cfRule>
  </conditionalFormatting>
  <conditionalFormatting sqref="AM533">
    <cfRule type="expression" dxfId="1807" priority="1487">
      <formula>IF(RIGHT(TEXT(AM533,"0.#"),1)=".",FALSE,TRUE)</formula>
    </cfRule>
    <cfRule type="expression" dxfId="1806" priority="1488">
      <formula>IF(RIGHT(TEXT(AM533,"0.#"),1)=".",TRUE,FALSE)</formula>
    </cfRule>
  </conditionalFormatting>
  <conditionalFormatting sqref="AU532">
    <cfRule type="expression" dxfId="1805" priority="1483">
      <formula>IF(RIGHT(TEXT(AU532,"0.#"),1)=".",FALSE,TRUE)</formula>
    </cfRule>
    <cfRule type="expression" dxfId="1804" priority="1484">
      <formula>IF(RIGHT(TEXT(AU532,"0.#"),1)=".",TRUE,FALSE)</formula>
    </cfRule>
  </conditionalFormatting>
  <conditionalFormatting sqref="AU533">
    <cfRule type="expression" dxfId="1803" priority="1481">
      <formula>IF(RIGHT(TEXT(AU533,"0.#"),1)=".",FALSE,TRUE)</formula>
    </cfRule>
    <cfRule type="expression" dxfId="1802" priority="1482">
      <formula>IF(RIGHT(TEXT(AU533,"0.#"),1)=".",TRUE,FALSE)</formula>
    </cfRule>
  </conditionalFormatting>
  <conditionalFormatting sqref="AU534">
    <cfRule type="expression" dxfId="1801" priority="1479">
      <formula>IF(RIGHT(TEXT(AU534,"0.#"),1)=".",FALSE,TRUE)</formula>
    </cfRule>
    <cfRule type="expression" dxfId="1800" priority="1480">
      <formula>IF(RIGHT(TEXT(AU534,"0.#"),1)=".",TRUE,FALSE)</formula>
    </cfRule>
  </conditionalFormatting>
  <conditionalFormatting sqref="AI534">
    <cfRule type="expression" dxfId="1799" priority="1473">
      <formula>IF(RIGHT(TEXT(AI534,"0.#"),1)=".",FALSE,TRUE)</formula>
    </cfRule>
    <cfRule type="expression" dxfId="1798" priority="1474">
      <formula>IF(RIGHT(TEXT(AI534,"0.#"),1)=".",TRUE,FALSE)</formula>
    </cfRule>
  </conditionalFormatting>
  <conditionalFormatting sqref="AI532">
    <cfRule type="expression" dxfId="1797" priority="1477">
      <formula>IF(RIGHT(TEXT(AI532,"0.#"),1)=".",FALSE,TRUE)</formula>
    </cfRule>
    <cfRule type="expression" dxfId="1796" priority="1478">
      <formula>IF(RIGHT(TEXT(AI532,"0.#"),1)=".",TRUE,FALSE)</formula>
    </cfRule>
  </conditionalFormatting>
  <conditionalFormatting sqref="AI533">
    <cfRule type="expression" dxfId="1795" priority="1475">
      <formula>IF(RIGHT(TEXT(AI533,"0.#"),1)=".",FALSE,TRUE)</formula>
    </cfRule>
    <cfRule type="expression" dxfId="1794" priority="1476">
      <formula>IF(RIGHT(TEXT(AI533,"0.#"),1)=".",TRUE,FALSE)</formula>
    </cfRule>
  </conditionalFormatting>
  <conditionalFormatting sqref="AQ533">
    <cfRule type="expression" dxfId="1793" priority="1471">
      <formula>IF(RIGHT(TEXT(AQ533,"0.#"),1)=".",FALSE,TRUE)</formula>
    </cfRule>
    <cfRule type="expression" dxfId="1792" priority="1472">
      <formula>IF(RIGHT(TEXT(AQ533,"0.#"),1)=".",TRUE,FALSE)</formula>
    </cfRule>
  </conditionalFormatting>
  <conditionalFormatting sqref="AQ534">
    <cfRule type="expression" dxfId="1791" priority="1469">
      <formula>IF(RIGHT(TEXT(AQ534,"0.#"),1)=".",FALSE,TRUE)</formula>
    </cfRule>
    <cfRule type="expression" dxfId="1790" priority="1470">
      <formula>IF(RIGHT(TEXT(AQ534,"0.#"),1)=".",TRUE,FALSE)</formula>
    </cfRule>
  </conditionalFormatting>
  <conditionalFormatting sqref="AQ532">
    <cfRule type="expression" dxfId="1789" priority="1467">
      <formula>IF(RIGHT(TEXT(AQ532,"0.#"),1)=".",FALSE,TRUE)</formula>
    </cfRule>
    <cfRule type="expression" dxfId="1788" priority="1468">
      <formula>IF(RIGHT(TEXT(AQ532,"0.#"),1)=".",TRUE,FALSE)</formula>
    </cfRule>
  </conditionalFormatting>
  <conditionalFormatting sqref="AE541">
    <cfRule type="expression" dxfId="1787" priority="1465">
      <formula>IF(RIGHT(TEXT(AE541,"0.#"),1)=".",FALSE,TRUE)</formula>
    </cfRule>
    <cfRule type="expression" dxfId="1786" priority="1466">
      <formula>IF(RIGHT(TEXT(AE541,"0.#"),1)=".",TRUE,FALSE)</formula>
    </cfRule>
  </conditionalFormatting>
  <conditionalFormatting sqref="AE542">
    <cfRule type="expression" dxfId="1785" priority="1463">
      <formula>IF(RIGHT(TEXT(AE542,"0.#"),1)=".",FALSE,TRUE)</formula>
    </cfRule>
    <cfRule type="expression" dxfId="1784" priority="1464">
      <formula>IF(RIGHT(TEXT(AE542,"0.#"),1)=".",TRUE,FALSE)</formula>
    </cfRule>
  </conditionalFormatting>
  <conditionalFormatting sqref="AE543">
    <cfRule type="expression" dxfId="1783" priority="1461">
      <formula>IF(RIGHT(TEXT(AE543,"0.#"),1)=".",FALSE,TRUE)</formula>
    </cfRule>
    <cfRule type="expression" dxfId="1782" priority="1462">
      <formula>IF(RIGHT(TEXT(AE543,"0.#"),1)=".",TRUE,FALSE)</formula>
    </cfRule>
  </conditionalFormatting>
  <conditionalFormatting sqref="AU541">
    <cfRule type="expression" dxfId="1781" priority="1453">
      <formula>IF(RIGHT(TEXT(AU541,"0.#"),1)=".",FALSE,TRUE)</formula>
    </cfRule>
    <cfRule type="expression" dxfId="1780" priority="1454">
      <formula>IF(RIGHT(TEXT(AU541,"0.#"),1)=".",TRUE,FALSE)</formula>
    </cfRule>
  </conditionalFormatting>
  <conditionalFormatting sqref="AU542">
    <cfRule type="expression" dxfId="1779" priority="1451">
      <formula>IF(RIGHT(TEXT(AU542,"0.#"),1)=".",FALSE,TRUE)</formula>
    </cfRule>
    <cfRule type="expression" dxfId="1778" priority="1452">
      <formula>IF(RIGHT(TEXT(AU542,"0.#"),1)=".",TRUE,FALSE)</formula>
    </cfRule>
  </conditionalFormatting>
  <conditionalFormatting sqref="AU543">
    <cfRule type="expression" dxfId="1777" priority="1449">
      <formula>IF(RIGHT(TEXT(AU543,"0.#"),1)=".",FALSE,TRUE)</formula>
    </cfRule>
    <cfRule type="expression" dxfId="1776" priority="1450">
      <formula>IF(RIGHT(TEXT(AU543,"0.#"),1)=".",TRUE,FALSE)</formula>
    </cfRule>
  </conditionalFormatting>
  <conditionalFormatting sqref="AQ542">
    <cfRule type="expression" dxfId="1775" priority="1441">
      <formula>IF(RIGHT(TEXT(AQ542,"0.#"),1)=".",FALSE,TRUE)</formula>
    </cfRule>
    <cfRule type="expression" dxfId="1774" priority="1442">
      <formula>IF(RIGHT(TEXT(AQ542,"0.#"),1)=".",TRUE,FALSE)</formula>
    </cfRule>
  </conditionalFormatting>
  <conditionalFormatting sqref="AQ543">
    <cfRule type="expression" dxfId="1773" priority="1439">
      <formula>IF(RIGHT(TEXT(AQ543,"0.#"),1)=".",FALSE,TRUE)</formula>
    </cfRule>
    <cfRule type="expression" dxfId="1772" priority="1440">
      <formula>IF(RIGHT(TEXT(AQ543,"0.#"),1)=".",TRUE,FALSE)</formula>
    </cfRule>
  </conditionalFormatting>
  <conditionalFormatting sqref="AQ541">
    <cfRule type="expression" dxfId="1771" priority="1437">
      <formula>IF(RIGHT(TEXT(AQ541,"0.#"),1)=".",FALSE,TRUE)</formula>
    </cfRule>
    <cfRule type="expression" dxfId="1770" priority="1438">
      <formula>IF(RIGHT(TEXT(AQ541,"0.#"),1)=".",TRUE,FALSE)</formula>
    </cfRule>
  </conditionalFormatting>
  <conditionalFormatting sqref="AE566">
    <cfRule type="expression" dxfId="1769" priority="1435">
      <formula>IF(RIGHT(TEXT(AE566,"0.#"),1)=".",FALSE,TRUE)</formula>
    </cfRule>
    <cfRule type="expression" dxfId="1768" priority="1436">
      <formula>IF(RIGHT(TEXT(AE566,"0.#"),1)=".",TRUE,FALSE)</formula>
    </cfRule>
  </conditionalFormatting>
  <conditionalFormatting sqref="AE567">
    <cfRule type="expression" dxfId="1767" priority="1433">
      <formula>IF(RIGHT(TEXT(AE567,"0.#"),1)=".",FALSE,TRUE)</formula>
    </cfRule>
    <cfRule type="expression" dxfId="1766" priority="1434">
      <formula>IF(RIGHT(TEXT(AE567,"0.#"),1)=".",TRUE,FALSE)</formula>
    </cfRule>
  </conditionalFormatting>
  <conditionalFormatting sqref="AE568">
    <cfRule type="expression" dxfId="1765" priority="1431">
      <formula>IF(RIGHT(TEXT(AE568,"0.#"),1)=".",FALSE,TRUE)</formula>
    </cfRule>
    <cfRule type="expression" dxfId="1764" priority="1432">
      <formula>IF(RIGHT(TEXT(AE568,"0.#"),1)=".",TRUE,FALSE)</formula>
    </cfRule>
  </conditionalFormatting>
  <conditionalFormatting sqref="AU566">
    <cfRule type="expression" dxfId="1763" priority="1423">
      <formula>IF(RIGHT(TEXT(AU566,"0.#"),1)=".",FALSE,TRUE)</formula>
    </cfRule>
    <cfRule type="expression" dxfId="1762" priority="1424">
      <formula>IF(RIGHT(TEXT(AU566,"0.#"),1)=".",TRUE,FALSE)</formula>
    </cfRule>
  </conditionalFormatting>
  <conditionalFormatting sqref="AU567">
    <cfRule type="expression" dxfId="1761" priority="1421">
      <formula>IF(RIGHT(TEXT(AU567,"0.#"),1)=".",FALSE,TRUE)</formula>
    </cfRule>
    <cfRule type="expression" dxfId="1760" priority="1422">
      <formula>IF(RIGHT(TEXT(AU567,"0.#"),1)=".",TRUE,FALSE)</formula>
    </cfRule>
  </conditionalFormatting>
  <conditionalFormatting sqref="AU568">
    <cfRule type="expression" dxfId="1759" priority="1419">
      <formula>IF(RIGHT(TEXT(AU568,"0.#"),1)=".",FALSE,TRUE)</formula>
    </cfRule>
    <cfRule type="expression" dxfId="1758" priority="1420">
      <formula>IF(RIGHT(TEXT(AU568,"0.#"),1)=".",TRUE,FALSE)</formula>
    </cfRule>
  </conditionalFormatting>
  <conditionalFormatting sqref="AQ567">
    <cfRule type="expression" dxfId="1757" priority="1411">
      <formula>IF(RIGHT(TEXT(AQ567,"0.#"),1)=".",FALSE,TRUE)</formula>
    </cfRule>
    <cfRule type="expression" dxfId="1756" priority="1412">
      <formula>IF(RIGHT(TEXT(AQ567,"0.#"),1)=".",TRUE,FALSE)</formula>
    </cfRule>
  </conditionalFormatting>
  <conditionalFormatting sqref="AQ568">
    <cfRule type="expression" dxfId="1755" priority="1409">
      <formula>IF(RIGHT(TEXT(AQ568,"0.#"),1)=".",FALSE,TRUE)</formula>
    </cfRule>
    <cfRule type="expression" dxfId="1754" priority="1410">
      <formula>IF(RIGHT(TEXT(AQ568,"0.#"),1)=".",TRUE,FALSE)</formula>
    </cfRule>
  </conditionalFormatting>
  <conditionalFormatting sqref="AQ566">
    <cfRule type="expression" dxfId="1753" priority="1407">
      <formula>IF(RIGHT(TEXT(AQ566,"0.#"),1)=".",FALSE,TRUE)</formula>
    </cfRule>
    <cfRule type="expression" dxfId="1752" priority="1408">
      <formula>IF(RIGHT(TEXT(AQ566,"0.#"),1)=".",TRUE,FALSE)</formula>
    </cfRule>
  </conditionalFormatting>
  <conditionalFormatting sqref="AE546">
    <cfRule type="expression" dxfId="1751" priority="1405">
      <formula>IF(RIGHT(TEXT(AE546,"0.#"),1)=".",FALSE,TRUE)</formula>
    </cfRule>
    <cfRule type="expression" dxfId="1750" priority="1406">
      <formula>IF(RIGHT(TEXT(AE546,"0.#"),1)=".",TRUE,FALSE)</formula>
    </cfRule>
  </conditionalFormatting>
  <conditionalFormatting sqref="AE547">
    <cfRule type="expression" dxfId="1749" priority="1403">
      <formula>IF(RIGHT(TEXT(AE547,"0.#"),1)=".",FALSE,TRUE)</formula>
    </cfRule>
    <cfRule type="expression" dxfId="1748" priority="1404">
      <formula>IF(RIGHT(TEXT(AE547,"0.#"),1)=".",TRUE,FALSE)</formula>
    </cfRule>
  </conditionalFormatting>
  <conditionalFormatting sqref="AE548">
    <cfRule type="expression" dxfId="1747" priority="1401">
      <formula>IF(RIGHT(TEXT(AE548,"0.#"),1)=".",FALSE,TRUE)</formula>
    </cfRule>
    <cfRule type="expression" dxfId="1746" priority="1402">
      <formula>IF(RIGHT(TEXT(AE548,"0.#"),1)=".",TRUE,FALSE)</formula>
    </cfRule>
  </conditionalFormatting>
  <conditionalFormatting sqref="AU546">
    <cfRule type="expression" dxfId="1745" priority="1393">
      <formula>IF(RIGHT(TEXT(AU546,"0.#"),1)=".",FALSE,TRUE)</formula>
    </cfRule>
    <cfRule type="expression" dxfId="1744" priority="1394">
      <formula>IF(RIGHT(TEXT(AU546,"0.#"),1)=".",TRUE,FALSE)</formula>
    </cfRule>
  </conditionalFormatting>
  <conditionalFormatting sqref="AU547">
    <cfRule type="expression" dxfId="1743" priority="1391">
      <formula>IF(RIGHT(TEXT(AU547,"0.#"),1)=".",FALSE,TRUE)</formula>
    </cfRule>
    <cfRule type="expression" dxfId="1742" priority="1392">
      <formula>IF(RIGHT(TEXT(AU547,"0.#"),1)=".",TRUE,FALSE)</formula>
    </cfRule>
  </conditionalFormatting>
  <conditionalFormatting sqref="AU548">
    <cfRule type="expression" dxfId="1741" priority="1389">
      <formula>IF(RIGHT(TEXT(AU548,"0.#"),1)=".",FALSE,TRUE)</formula>
    </cfRule>
    <cfRule type="expression" dxfId="1740" priority="1390">
      <formula>IF(RIGHT(TEXT(AU548,"0.#"),1)=".",TRUE,FALSE)</formula>
    </cfRule>
  </conditionalFormatting>
  <conditionalFormatting sqref="AQ547">
    <cfRule type="expression" dxfId="1739" priority="1381">
      <formula>IF(RIGHT(TEXT(AQ547,"0.#"),1)=".",FALSE,TRUE)</formula>
    </cfRule>
    <cfRule type="expression" dxfId="1738" priority="1382">
      <formula>IF(RIGHT(TEXT(AQ547,"0.#"),1)=".",TRUE,FALSE)</formula>
    </cfRule>
  </conditionalFormatting>
  <conditionalFormatting sqref="AQ546">
    <cfRule type="expression" dxfId="1737" priority="1377">
      <formula>IF(RIGHT(TEXT(AQ546,"0.#"),1)=".",FALSE,TRUE)</formula>
    </cfRule>
    <cfRule type="expression" dxfId="1736" priority="1378">
      <formula>IF(RIGHT(TEXT(AQ546,"0.#"),1)=".",TRUE,FALSE)</formula>
    </cfRule>
  </conditionalFormatting>
  <conditionalFormatting sqref="AE551">
    <cfRule type="expression" dxfId="1735" priority="1375">
      <formula>IF(RIGHT(TEXT(AE551,"0.#"),1)=".",FALSE,TRUE)</formula>
    </cfRule>
    <cfRule type="expression" dxfId="1734" priority="1376">
      <formula>IF(RIGHT(TEXT(AE551,"0.#"),1)=".",TRUE,FALSE)</formula>
    </cfRule>
  </conditionalFormatting>
  <conditionalFormatting sqref="AE553">
    <cfRule type="expression" dxfId="1733" priority="1371">
      <formula>IF(RIGHT(TEXT(AE553,"0.#"),1)=".",FALSE,TRUE)</formula>
    </cfRule>
    <cfRule type="expression" dxfId="1732" priority="1372">
      <formula>IF(RIGHT(TEXT(AE553,"0.#"),1)=".",TRUE,FALSE)</formula>
    </cfRule>
  </conditionalFormatting>
  <conditionalFormatting sqref="AU551">
    <cfRule type="expression" dxfId="1731" priority="1363">
      <formula>IF(RIGHT(TEXT(AU551,"0.#"),1)=".",FALSE,TRUE)</formula>
    </cfRule>
    <cfRule type="expression" dxfId="1730" priority="1364">
      <formula>IF(RIGHT(TEXT(AU551,"0.#"),1)=".",TRUE,FALSE)</formula>
    </cfRule>
  </conditionalFormatting>
  <conditionalFormatting sqref="AU553">
    <cfRule type="expression" dxfId="1729" priority="1359">
      <formula>IF(RIGHT(TEXT(AU553,"0.#"),1)=".",FALSE,TRUE)</formula>
    </cfRule>
    <cfRule type="expression" dxfId="1728" priority="1360">
      <formula>IF(RIGHT(TEXT(AU553,"0.#"),1)=".",TRUE,FALSE)</formula>
    </cfRule>
  </conditionalFormatting>
  <conditionalFormatting sqref="AQ552">
    <cfRule type="expression" dxfId="1727" priority="1351">
      <formula>IF(RIGHT(TEXT(AQ552,"0.#"),1)=".",FALSE,TRUE)</formula>
    </cfRule>
    <cfRule type="expression" dxfId="1726" priority="1352">
      <formula>IF(RIGHT(TEXT(AQ552,"0.#"),1)=".",TRUE,FALSE)</formula>
    </cfRule>
  </conditionalFormatting>
  <conditionalFormatting sqref="AU561">
    <cfRule type="expression" dxfId="1725" priority="1303">
      <formula>IF(RIGHT(TEXT(AU561,"0.#"),1)=".",FALSE,TRUE)</formula>
    </cfRule>
    <cfRule type="expression" dxfId="1724" priority="1304">
      <formula>IF(RIGHT(TEXT(AU561,"0.#"),1)=".",TRUE,FALSE)</formula>
    </cfRule>
  </conditionalFormatting>
  <conditionalFormatting sqref="AU562">
    <cfRule type="expression" dxfId="1723" priority="1301">
      <formula>IF(RIGHT(TEXT(AU562,"0.#"),1)=".",FALSE,TRUE)</formula>
    </cfRule>
    <cfRule type="expression" dxfId="1722" priority="1302">
      <formula>IF(RIGHT(TEXT(AU562,"0.#"),1)=".",TRUE,FALSE)</formula>
    </cfRule>
  </conditionalFormatting>
  <conditionalFormatting sqref="AU563">
    <cfRule type="expression" dxfId="1721" priority="1299">
      <formula>IF(RIGHT(TEXT(AU563,"0.#"),1)=".",FALSE,TRUE)</formula>
    </cfRule>
    <cfRule type="expression" dxfId="1720" priority="1300">
      <formula>IF(RIGHT(TEXT(AU563,"0.#"),1)=".",TRUE,FALSE)</formula>
    </cfRule>
  </conditionalFormatting>
  <conditionalFormatting sqref="AQ562">
    <cfRule type="expression" dxfId="1719" priority="1291">
      <formula>IF(RIGHT(TEXT(AQ562,"0.#"),1)=".",FALSE,TRUE)</formula>
    </cfRule>
    <cfRule type="expression" dxfId="1718" priority="1292">
      <formula>IF(RIGHT(TEXT(AQ562,"0.#"),1)=".",TRUE,FALSE)</formula>
    </cfRule>
  </conditionalFormatting>
  <conditionalFormatting sqref="AQ563">
    <cfRule type="expression" dxfId="1717" priority="1289">
      <formula>IF(RIGHT(TEXT(AQ563,"0.#"),1)=".",FALSE,TRUE)</formula>
    </cfRule>
    <cfRule type="expression" dxfId="1716" priority="1290">
      <formula>IF(RIGHT(TEXT(AQ563,"0.#"),1)=".",TRUE,FALSE)</formula>
    </cfRule>
  </conditionalFormatting>
  <conditionalFormatting sqref="AQ561">
    <cfRule type="expression" dxfId="1715" priority="1287">
      <formula>IF(RIGHT(TEXT(AQ561,"0.#"),1)=".",FALSE,TRUE)</formula>
    </cfRule>
    <cfRule type="expression" dxfId="1714" priority="1288">
      <formula>IF(RIGHT(TEXT(AQ561,"0.#"),1)=".",TRUE,FALSE)</formula>
    </cfRule>
  </conditionalFormatting>
  <conditionalFormatting sqref="AE571">
    <cfRule type="expression" dxfId="1713" priority="1285">
      <formula>IF(RIGHT(TEXT(AE571,"0.#"),1)=".",FALSE,TRUE)</formula>
    </cfRule>
    <cfRule type="expression" dxfId="1712" priority="1286">
      <formula>IF(RIGHT(TEXT(AE571,"0.#"),1)=".",TRUE,FALSE)</formula>
    </cfRule>
  </conditionalFormatting>
  <conditionalFormatting sqref="AE572">
    <cfRule type="expression" dxfId="1711" priority="1283">
      <formula>IF(RIGHT(TEXT(AE572,"0.#"),1)=".",FALSE,TRUE)</formula>
    </cfRule>
    <cfRule type="expression" dxfId="1710" priority="1284">
      <formula>IF(RIGHT(TEXT(AE572,"0.#"),1)=".",TRUE,FALSE)</formula>
    </cfRule>
  </conditionalFormatting>
  <conditionalFormatting sqref="AE573">
    <cfRule type="expression" dxfId="1709" priority="1281">
      <formula>IF(RIGHT(TEXT(AE573,"0.#"),1)=".",FALSE,TRUE)</formula>
    </cfRule>
    <cfRule type="expression" dxfId="1708" priority="1282">
      <formula>IF(RIGHT(TEXT(AE573,"0.#"),1)=".",TRUE,FALSE)</formula>
    </cfRule>
  </conditionalFormatting>
  <conditionalFormatting sqref="AU571">
    <cfRule type="expression" dxfId="1707" priority="1273">
      <formula>IF(RIGHT(TEXT(AU571,"0.#"),1)=".",FALSE,TRUE)</formula>
    </cfRule>
    <cfRule type="expression" dxfId="1706" priority="1274">
      <formula>IF(RIGHT(TEXT(AU571,"0.#"),1)=".",TRUE,FALSE)</formula>
    </cfRule>
  </conditionalFormatting>
  <conditionalFormatting sqref="AU572">
    <cfRule type="expression" dxfId="1705" priority="1271">
      <formula>IF(RIGHT(TEXT(AU572,"0.#"),1)=".",FALSE,TRUE)</formula>
    </cfRule>
    <cfRule type="expression" dxfId="1704" priority="1272">
      <formula>IF(RIGHT(TEXT(AU572,"0.#"),1)=".",TRUE,FALSE)</formula>
    </cfRule>
  </conditionalFormatting>
  <conditionalFormatting sqref="AU573">
    <cfRule type="expression" dxfId="1703" priority="1269">
      <formula>IF(RIGHT(TEXT(AU573,"0.#"),1)=".",FALSE,TRUE)</formula>
    </cfRule>
    <cfRule type="expression" dxfId="1702" priority="1270">
      <formula>IF(RIGHT(TEXT(AU573,"0.#"),1)=".",TRUE,FALSE)</formula>
    </cfRule>
  </conditionalFormatting>
  <conditionalFormatting sqref="AQ572">
    <cfRule type="expression" dxfId="1701" priority="1261">
      <formula>IF(RIGHT(TEXT(AQ572,"0.#"),1)=".",FALSE,TRUE)</formula>
    </cfRule>
    <cfRule type="expression" dxfId="1700" priority="1262">
      <formula>IF(RIGHT(TEXT(AQ572,"0.#"),1)=".",TRUE,FALSE)</formula>
    </cfRule>
  </conditionalFormatting>
  <conditionalFormatting sqref="AQ573">
    <cfRule type="expression" dxfId="1699" priority="1259">
      <formula>IF(RIGHT(TEXT(AQ573,"0.#"),1)=".",FALSE,TRUE)</formula>
    </cfRule>
    <cfRule type="expression" dxfId="1698" priority="1260">
      <formula>IF(RIGHT(TEXT(AQ573,"0.#"),1)=".",TRUE,FALSE)</formula>
    </cfRule>
  </conditionalFormatting>
  <conditionalFormatting sqref="AQ571">
    <cfRule type="expression" dxfId="1697" priority="1257">
      <formula>IF(RIGHT(TEXT(AQ571,"0.#"),1)=".",FALSE,TRUE)</formula>
    </cfRule>
    <cfRule type="expression" dxfId="1696" priority="1258">
      <formula>IF(RIGHT(TEXT(AQ571,"0.#"),1)=".",TRUE,FALSE)</formula>
    </cfRule>
  </conditionalFormatting>
  <conditionalFormatting sqref="AE576">
    <cfRule type="expression" dxfId="1695" priority="1255">
      <formula>IF(RIGHT(TEXT(AE576,"0.#"),1)=".",FALSE,TRUE)</formula>
    </cfRule>
    <cfRule type="expression" dxfId="1694" priority="1256">
      <formula>IF(RIGHT(TEXT(AE576,"0.#"),1)=".",TRUE,FALSE)</formula>
    </cfRule>
  </conditionalFormatting>
  <conditionalFormatting sqref="AE577">
    <cfRule type="expression" dxfId="1693" priority="1253">
      <formula>IF(RIGHT(TEXT(AE577,"0.#"),1)=".",FALSE,TRUE)</formula>
    </cfRule>
    <cfRule type="expression" dxfId="1692" priority="1254">
      <formula>IF(RIGHT(TEXT(AE577,"0.#"),1)=".",TRUE,FALSE)</formula>
    </cfRule>
  </conditionalFormatting>
  <conditionalFormatting sqref="AE578">
    <cfRule type="expression" dxfId="1691" priority="1251">
      <formula>IF(RIGHT(TEXT(AE578,"0.#"),1)=".",FALSE,TRUE)</formula>
    </cfRule>
    <cfRule type="expression" dxfId="1690" priority="1252">
      <formula>IF(RIGHT(TEXT(AE578,"0.#"),1)=".",TRUE,FALSE)</formula>
    </cfRule>
  </conditionalFormatting>
  <conditionalFormatting sqref="AU576">
    <cfRule type="expression" dxfId="1689" priority="1243">
      <formula>IF(RIGHT(TEXT(AU576,"0.#"),1)=".",FALSE,TRUE)</formula>
    </cfRule>
    <cfRule type="expression" dxfId="1688" priority="1244">
      <formula>IF(RIGHT(TEXT(AU576,"0.#"),1)=".",TRUE,FALSE)</formula>
    </cfRule>
  </conditionalFormatting>
  <conditionalFormatting sqref="AU577">
    <cfRule type="expression" dxfId="1687" priority="1241">
      <formula>IF(RIGHT(TEXT(AU577,"0.#"),1)=".",FALSE,TRUE)</formula>
    </cfRule>
    <cfRule type="expression" dxfId="1686" priority="1242">
      <formula>IF(RIGHT(TEXT(AU577,"0.#"),1)=".",TRUE,FALSE)</formula>
    </cfRule>
  </conditionalFormatting>
  <conditionalFormatting sqref="AU578">
    <cfRule type="expression" dxfId="1685" priority="1239">
      <formula>IF(RIGHT(TEXT(AU578,"0.#"),1)=".",FALSE,TRUE)</formula>
    </cfRule>
    <cfRule type="expression" dxfId="1684" priority="1240">
      <formula>IF(RIGHT(TEXT(AU578,"0.#"),1)=".",TRUE,FALSE)</formula>
    </cfRule>
  </conditionalFormatting>
  <conditionalFormatting sqref="AQ577">
    <cfRule type="expression" dxfId="1683" priority="1231">
      <formula>IF(RIGHT(TEXT(AQ577,"0.#"),1)=".",FALSE,TRUE)</formula>
    </cfRule>
    <cfRule type="expression" dxfId="1682" priority="1232">
      <formula>IF(RIGHT(TEXT(AQ577,"0.#"),1)=".",TRUE,FALSE)</formula>
    </cfRule>
  </conditionalFormatting>
  <conditionalFormatting sqref="AQ578">
    <cfRule type="expression" dxfId="1681" priority="1229">
      <formula>IF(RIGHT(TEXT(AQ578,"0.#"),1)=".",FALSE,TRUE)</formula>
    </cfRule>
    <cfRule type="expression" dxfId="1680" priority="1230">
      <formula>IF(RIGHT(TEXT(AQ578,"0.#"),1)=".",TRUE,FALSE)</formula>
    </cfRule>
  </conditionalFormatting>
  <conditionalFormatting sqref="AQ576">
    <cfRule type="expression" dxfId="1679" priority="1227">
      <formula>IF(RIGHT(TEXT(AQ576,"0.#"),1)=".",FALSE,TRUE)</formula>
    </cfRule>
    <cfRule type="expression" dxfId="1678" priority="1228">
      <formula>IF(RIGHT(TEXT(AQ576,"0.#"),1)=".",TRUE,FALSE)</formula>
    </cfRule>
  </conditionalFormatting>
  <conditionalFormatting sqref="AE581">
    <cfRule type="expression" dxfId="1677" priority="1225">
      <formula>IF(RIGHT(TEXT(AE581,"0.#"),1)=".",FALSE,TRUE)</formula>
    </cfRule>
    <cfRule type="expression" dxfId="1676" priority="1226">
      <formula>IF(RIGHT(TEXT(AE581,"0.#"),1)=".",TRUE,FALSE)</formula>
    </cfRule>
  </conditionalFormatting>
  <conditionalFormatting sqref="AE582">
    <cfRule type="expression" dxfId="1675" priority="1223">
      <formula>IF(RIGHT(TEXT(AE582,"0.#"),1)=".",FALSE,TRUE)</formula>
    </cfRule>
    <cfRule type="expression" dxfId="1674" priority="1224">
      <formula>IF(RIGHT(TEXT(AE582,"0.#"),1)=".",TRUE,FALSE)</formula>
    </cfRule>
  </conditionalFormatting>
  <conditionalFormatting sqref="AE583">
    <cfRule type="expression" dxfId="1673" priority="1221">
      <formula>IF(RIGHT(TEXT(AE583,"0.#"),1)=".",FALSE,TRUE)</formula>
    </cfRule>
    <cfRule type="expression" dxfId="1672" priority="1222">
      <formula>IF(RIGHT(TEXT(AE583,"0.#"),1)=".",TRUE,FALSE)</formula>
    </cfRule>
  </conditionalFormatting>
  <conditionalFormatting sqref="AU581">
    <cfRule type="expression" dxfId="1671" priority="1213">
      <formula>IF(RIGHT(TEXT(AU581,"0.#"),1)=".",FALSE,TRUE)</formula>
    </cfRule>
    <cfRule type="expression" dxfId="1670" priority="1214">
      <formula>IF(RIGHT(TEXT(AU581,"0.#"),1)=".",TRUE,FALSE)</formula>
    </cfRule>
  </conditionalFormatting>
  <conditionalFormatting sqref="AQ582">
    <cfRule type="expression" dxfId="1669" priority="1201">
      <formula>IF(RIGHT(TEXT(AQ582,"0.#"),1)=".",FALSE,TRUE)</formula>
    </cfRule>
    <cfRule type="expression" dxfId="1668" priority="1202">
      <formula>IF(RIGHT(TEXT(AQ582,"0.#"),1)=".",TRUE,FALSE)</formula>
    </cfRule>
  </conditionalFormatting>
  <conditionalFormatting sqref="AQ583">
    <cfRule type="expression" dxfId="1667" priority="1199">
      <formula>IF(RIGHT(TEXT(AQ583,"0.#"),1)=".",FALSE,TRUE)</formula>
    </cfRule>
    <cfRule type="expression" dxfId="1666" priority="1200">
      <formula>IF(RIGHT(TEXT(AQ583,"0.#"),1)=".",TRUE,FALSE)</formula>
    </cfRule>
  </conditionalFormatting>
  <conditionalFormatting sqref="AQ581">
    <cfRule type="expression" dxfId="1665" priority="1197">
      <formula>IF(RIGHT(TEXT(AQ581,"0.#"),1)=".",FALSE,TRUE)</formula>
    </cfRule>
    <cfRule type="expression" dxfId="1664" priority="1198">
      <formula>IF(RIGHT(TEXT(AQ581,"0.#"),1)=".",TRUE,FALSE)</formula>
    </cfRule>
  </conditionalFormatting>
  <conditionalFormatting sqref="AE586">
    <cfRule type="expression" dxfId="1663" priority="1195">
      <formula>IF(RIGHT(TEXT(AE586,"0.#"),1)=".",FALSE,TRUE)</formula>
    </cfRule>
    <cfRule type="expression" dxfId="1662" priority="1196">
      <formula>IF(RIGHT(TEXT(AE586,"0.#"),1)=".",TRUE,FALSE)</formula>
    </cfRule>
  </conditionalFormatting>
  <conditionalFormatting sqref="AM588">
    <cfRule type="expression" dxfId="1661" priority="1185">
      <formula>IF(RIGHT(TEXT(AM588,"0.#"),1)=".",FALSE,TRUE)</formula>
    </cfRule>
    <cfRule type="expression" dxfId="1660" priority="1186">
      <formula>IF(RIGHT(TEXT(AM588,"0.#"),1)=".",TRUE,FALSE)</formula>
    </cfRule>
  </conditionalFormatting>
  <conditionalFormatting sqref="AE587">
    <cfRule type="expression" dxfId="1659" priority="1193">
      <formula>IF(RIGHT(TEXT(AE587,"0.#"),1)=".",FALSE,TRUE)</formula>
    </cfRule>
    <cfRule type="expression" dxfId="1658" priority="1194">
      <formula>IF(RIGHT(TEXT(AE587,"0.#"),1)=".",TRUE,FALSE)</formula>
    </cfRule>
  </conditionalFormatting>
  <conditionalFormatting sqref="AE588">
    <cfRule type="expression" dxfId="1657" priority="1191">
      <formula>IF(RIGHT(TEXT(AE588,"0.#"),1)=".",FALSE,TRUE)</formula>
    </cfRule>
    <cfRule type="expression" dxfId="1656" priority="1192">
      <formula>IF(RIGHT(TEXT(AE588,"0.#"),1)=".",TRUE,FALSE)</formula>
    </cfRule>
  </conditionalFormatting>
  <conditionalFormatting sqref="AM586">
    <cfRule type="expression" dxfId="1655" priority="1189">
      <formula>IF(RIGHT(TEXT(AM586,"0.#"),1)=".",FALSE,TRUE)</formula>
    </cfRule>
    <cfRule type="expression" dxfId="1654" priority="1190">
      <formula>IF(RIGHT(TEXT(AM586,"0.#"),1)=".",TRUE,FALSE)</formula>
    </cfRule>
  </conditionalFormatting>
  <conditionalFormatting sqref="AM587">
    <cfRule type="expression" dxfId="1653" priority="1187">
      <formula>IF(RIGHT(TEXT(AM587,"0.#"),1)=".",FALSE,TRUE)</formula>
    </cfRule>
    <cfRule type="expression" dxfId="1652" priority="1188">
      <formula>IF(RIGHT(TEXT(AM587,"0.#"),1)=".",TRUE,FALSE)</formula>
    </cfRule>
  </conditionalFormatting>
  <conditionalFormatting sqref="AU586">
    <cfRule type="expression" dxfId="1651" priority="1183">
      <formula>IF(RIGHT(TEXT(AU586,"0.#"),1)=".",FALSE,TRUE)</formula>
    </cfRule>
    <cfRule type="expression" dxfId="1650" priority="1184">
      <formula>IF(RIGHT(TEXT(AU586,"0.#"),1)=".",TRUE,FALSE)</formula>
    </cfRule>
  </conditionalFormatting>
  <conditionalFormatting sqref="AU587">
    <cfRule type="expression" dxfId="1649" priority="1181">
      <formula>IF(RIGHT(TEXT(AU587,"0.#"),1)=".",FALSE,TRUE)</formula>
    </cfRule>
    <cfRule type="expression" dxfId="1648" priority="1182">
      <formula>IF(RIGHT(TEXT(AU587,"0.#"),1)=".",TRUE,FALSE)</formula>
    </cfRule>
  </conditionalFormatting>
  <conditionalFormatting sqref="AU588">
    <cfRule type="expression" dxfId="1647" priority="1179">
      <formula>IF(RIGHT(TEXT(AU588,"0.#"),1)=".",FALSE,TRUE)</formula>
    </cfRule>
    <cfRule type="expression" dxfId="1646" priority="1180">
      <formula>IF(RIGHT(TEXT(AU588,"0.#"),1)=".",TRUE,FALSE)</formula>
    </cfRule>
  </conditionalFormatting>
  <conditionalFormatting sqref="AI588">
    <cfRule type="expression" dxfId="1645" priority="1173">
      <formula>IF(RIGHT(TEXT(AI588,"0.#"),1)=".",FALSE,TRUE)</formula>
    </cfRule>
    <cfRule type="expression" dxfId="1644" priority="1174">
      <formula>IF(RIGHT(TEXT(AI588,"0.#"),1)=".",TRUE,FALSE)</formula>
    </cfRule>
  </conditionalFormatting>
  <conditionalFormatting sqref="AI586">
    <cfRule type="expression" dxfId="1643" priority="1177">
      <formula>IF(RIGHT(TEXT(AI586,"0.#"),1)=".",FALSE,TRUE)</formula>
    </cfRule>
    <cfRule type="expression" dxfId="1642" priority="1178">
      <formula>IF(RIGHT(TEXT(AI586,"0.#"),1)=".",TRUE,FALSE)</formula>
    </cfRule>
  </conditionalFormatting>
  <conditionalFormatting sqref="AI587">
    <cfRule type="expression" dxfId="1641" priority="1175">
      <formula>IF(RIGHT(TEXT(AI587,"0.#"),1)=".",FALSE,TRUE)</formula>
    </cfRule>
    <cfRule type="expression" dxfId="1640" priority="1176">
      <formula>IF(RIGHT(TEXT(AI587,"0.#"),1)=".",TRUE,FALSE)</formula>
    </cfRule>
  </conditionalFormatting>
  <conditionalFormatting sqref="AQ587">
    <cfRule type="expression" dxfId="1639" priority="1171">
      <formula>IF(RIGHT(TEXT(AQ587,"0.#"),1)=".",FALSE,TRUE)</formula>
    </cfRule>
    <cfRule type="expression" dxfId="1638" priority="1172">
      <formula>IF(RIGHT(TEXT(AQ587,"0.#"),1)=".",TRUE,FALSE)</formula>
    </cfRule>
  </conditionalFormatting>
  <conditionalFormatting sqref="AQ588">
    <cfRule type="expression" dxfId="1637" priority="1169">
      <formula>IF(RIGHT(TEXT(AQ588,"0.#"),1)=".",FALSE,TRUE)</formula>
    </cfRule>
    <cfRule type="expression" dxfId="1636" priority="1170">
      <formula>IF(RIGHT(TEXT(AQ588,"0.#"),1)=".",TRUE,FALSE)</formula>
    </cfRule>
  </conditionalFormatting>
  <conditionalFormatting sqref="AQ586">
    <cfRule type="expression" dxfId="1635" priority="1167">
      <formula>IF(RIGHT(TEXT(AQ586,"0.#"),1)=".",FALSE,TRUE)</formula>
    </cfRule>
    <cfRule type="expression" dxfId="1634" priority="1168">
      <formula>IF(RIGHT(TEXT(AQ586,"0.#"),1)=".",TRUE,FALSE)</formula>
    </cfRule>
  </conditionalFormatting>
  <conditionalFormatting sqref="AE595">
    <cfRule type="expression" dxfId="1633" priority="1165">
      <formula>IF(RIGHT(TEXT(AE595,"0.#"),1)=".",FALSE,TRUE)</formula>
    </cfRule>
    <cfRule type="expression" dxfId="1632" priority="1166">
      <formula>IF(RIGHT(TEXT(AE595,"0.#"),1)=".",TRUE,FALSE)</formula>
    </cfRule>
  </conditionalFormatting>
  <conditionalFormatting sqref="AE596">
    <cfRule type="expression" dxfId="1631" priority="1163">
      <formula>IF(RIGHT(TEXT(AE596,"0.#"),1)=".",FALSE,TRUE)</formula>
    </cfRule>
    <cfRule type="expression" dxfId="1630" priority="1164">
      <formula>IF(RIGHT(TEXT(AE596,"0.#"),1)=".",TRUE,FALSE)</formula>
    </cfRule>
  </conditionalFormatting>
  <conditionalFormatting sqref="AE597">
    <cfRule type="expression" dxfId="1629" priority="1161">
      <formula>IF(RIGHT(TEXT(AE597,"0.#"),1)=".",FALSE,TRUE)</formula>
    </cfRule>
    <cfRule type="expression" dxfId="1628" priority="1162">
      <formula>IF(RIGHT(TEXT(AE597,"0.#"),1)=".",TRUE,FALSE)</formula>
    </cfRule>
  </conditionalFormatting>
  <conditionalFormatting sqref="AU595">
    <cfRule type="expression" dxfId="1627" priority="1153">
      <formula>IF(RIGHT(TEXT(AU595,"0.#"),1)=".",FALSE,TRUE)</formula>
    </cfRule>
    <cfRule type="expression" dxfId="1626" priority="1154">
      <formula>IF(RIGHT(TEXT(AU595,"0.#"),1)=".",TRUE,FALSE)</formula>
    </cfRule>
  </conditionalFormatting>
  <conditionalFormatting sqref="AU596">
    <cfRule type="expression" dxfId="1625" priority="1151">
      <formula>IF(RIGHT(TEXT(AU596,"0.#"),1)=".",FALSE,TRUE)</formula>
    </cfRule>
    <cfRule type="expression" dxfId="1624" priority="1152">
      <formula>IF(RIGHT(TEXT(AU596,"0.#"),1)=".",TRUE,FALSE)</formula>
    </cfRule>
  </conditionalFormatting>
  <conditionalFormatting sqref="AU597">
    <cfRule type="expression" dxfId="1623" priority="1149">
      <formula>IF(RIGHT(TEXT(AU597,"0.#"),1)=".",FALSE,TRUE)</formula>
    </cfRule>
    <cfRule type="expression" dxfId="1622" priority="1150">
      <formula>IF(RIGHT(TEXT(AU597,"0.#"),1)=".",TRUE,FALSE)</formula>
    </cfRule>
  </conditionalFormatting>
  <conditionalFormatting sqref="AQ596">
    <cfRule type="expression" dxfId="1621" priority="1141">
      <formula>IF(RIGHT(TEXT(AQ596,"0.#"),1)=".",FALSE,TRUE)</formula>
    </cfRule>
    <cfRule type="expression" dxfId="1620" priority="1142">
      <formula>IF(RIGHT(TEXT(AQ596,"0.#"),1)=".",TRUE,FALSE)</formula>
    </cfRule>
  </conditionalFormatting>
  <conditionalFormatting sqref="AQ597">
    <cfRule type="expression" dxfId="1619" priority="1139">
      <formula>IF(RIGHT(TEXT(AQ597,"0.#"),1)=".",FALSE,TRUE)</formula>
    </cfRule>
    <cfRule type="expression" dxfId="1618" priority="1140">
      <formula>IF(RIGHT(TEXT(AQ597,"0.#"),1)=".",TRUE,FALSE)</formula>
    </cfRule>
  </conditionalFormatting>
  <conditionalFormatting sqref="AQ595">
    <cfRule type="expression" dxfId="1617" priority="1137">
      <formula>IF(RIGHT(TEXT(AQ595,"0.#"),1)=".",FALSE,TRUE)</formula>
    </cfRule>
    <cfRule type="expression" dxfId="1616" priority="1138">
      <formula>IF(RIGHT(TEXT(AQ595,"0.#"),1)=".",TRUE,FALSE)</formula>
    </cfRule>
  </conditionalFormatting>
  <conditionalFormatting sqref="AE620">
    <cfRule type="expression" dxfId="1615" priority="1135">
      <formula>IF(RIGHT(TEXT(AE620,"0.#"),1)=".",FALSE,TRUE)</formula>
    </cfRule>
    <cfRule type="expression" dxfId="1614" priority="1136">
      <formula>IF(RIGHT(TEXT(AE620,"0.#"),1)=".",TRUE,FALSE)</formula>
    </cfRule>
  </conditionalFormatting>
  <conditionalFormatting sqref="AE621">
    <cfRule type="expression" dxfId="1613" priority="1133">
      <formula>IF(RIGHT(TEXT(AE621,"0.#"),1)=".",FALSE,TRUE)</formula>
    </cfRule>
    <cfRule type="expression" dxfId="1612" priority="1134">
      <formula>IF(RIGHT(TEXT(AE621,"0.#"),1)=".",TRUE,FALSE)</formula>
    </cfRule>
  </conditionalFormatting>
  <conditionalFormatting sqref="AE622">
    <cfRule type="expression" dxfId="1611" priority="1131">
      <formula>IF(RIGHT(TEXT(AE622,"0.#"),1)=".",FALSE,TRUE)</formula>
    </cfRule>
    <cfRule type="expression" dxfId="1610" priority="1132">
      <formula>IF(RIGHT(TEXT(AE622,"0.#"),1)=".",TRUE,FALSE)</formula>
    </cfRule>
  </conditionalFormatting>
  <conditionalFormatting sqref="AU620">
    <cfRule type="expression" dxfId="1609" priority="1123">
      <formula>IF(RIGHT(TEXT(AU620,"0.#"),1)=".",FALSE,TRUE)</formula>
    </cfRule>
    <cfRule type="expression" dxfId="1608" priority="1124">
      <formula>IF(RIGHT(TEXT(AU620,"0.#"),1)=".",TRUE,FALSE)</formula>
    </cfRule>
  </conditionalFormatting>
  <conditionalFormatting sqref="AU621">
    <cfRule type="expression" dxfId="1607" priority="1121">
      <formula>IF(RIGHT(TEXT(AU621,"0.#"),1)=".",FALSE,TRUE)</formula>
    </cfRule>
    <cfRule type="expression" dxfId="1606" priority="1122">
      <formula>IF(RIGHT(TEXT(AU621,"0.#"),1)=".",TRUE,FALSE)</formula>
    </cfRule>
  </conditionalFormatting>
  <conditionalFormatting sqref="AU622">
    <cfRule type="expression" dxfId="1605" priority="1119">
      <formula>IF(RIGHT(TEXT(AU622,"0.#"),1)=".",FALSE,TRUE)</formula>
    </cfRule>
    <cfRule type="expression" dxfId="1604" priority="1120">
      <formula>IF(RIGHT(TEXT(AU622,"0.#"),1)=".",TRUE,FALSE)</formula>
    </cfRule>
  </conditionalFormatting>
  <conditionalFormatting sqref="AQ621">
    <cfRule type="expression" dxfId="1603" priority="1111">
      <formula>IF(RIGHT(TEXT(AQ621,"0.#"),1)=".",FALSE,TRUE)</formula>
    </cfRule>
    <cfRule type="expression" dxfId="1602" priority="1112">
      <formula>IF(RIGHT(TEXT(AQ621,"0.#"),1)=".",TRUE,FALSE)</formula>
    </cfRule>
  </conditionalFormatting>
  <conditionalFormatting sqref="AQ622">
    <cfRule type="expression" dxfId="1601" priority="1109">
      <formula>IF(RIGHT(TEXT(AQ622,"0.#"),1)=".",FALSE,TRUE)</formula>
    </cfRule>
    <cfRule type="expression" dxfId="1600" priority="1110">
      <formula>IF(RIGHT(TEXT(AQ622,"0.#"),1)=".",TRUE,FALSE)</formula>
    </cfRule>
  </conditionalFormatting>
  <conditionalFormatting sqref="AQ620">
    <cfRule type="expression" dxfId="1599" priority="1107">
      <formula>IF(RIGHT(TEXT(AQ620,"0.#"),1)=".",FALSE,TRUE)</formula>
    </cfRule>
    <cfRule type="expression" dxfId="1598" priority="1108">
      <formula>IF(RIGHT(TEXT(AQ620,"0.#"),1)=".",TRUE,FALSE)</formula>
    </cfRule>
  </conditionalFormatting>
  <conditionalFormatting sqref="AE600">
    <cfRule type="expression" dxfId="1597" priority="1105">
      <formula>IF(RIGHT(TEXT(AE600,"0.#"),1)=".",FALSE,TRUE)</formula>
    </cfRule>
    <cfRule type="expression" dxfId="1596" priority="1106">
      <formula>IF(RIGHT(TEXT(AE600,"0.#"),1)=".",TRUE,FALSE)</formula>
    </cfRule>
  </conditionalFormatting>
  <conditionalFormatting sqref="AE601">
    <cfRule type="expression" dxfId="1595" priority="1103">
      <formula>IF(RIGHT(TEXT(AE601,"0.#"),1)=".",FALSE,TRUE)</formula>
    </cfRule>
    <cfRule type="expression" dxfId="1594" priority="1104">
      <formula>IF(RIGHT(TEXT(AE601,"0.#"),1)=".",TRUE,FALSE)</formula>
    </cfRule>
  </conditionalFormatting>
  <conditionalFormatting sqref="AE602">
    <cfRule type="expression" dxfId="1593" priority="1101">
      <formula>IF(RIGHT(TEXT(AE602,"0.#"),1)=".",FALSE,TRUE)</formula>
    </cfRule>
    <cfRule type="expression" dxfId="1592" priority="1102">
      <formula>IF(RIGHT(TEXT(AE602,"0.#"),1)=".",TRUE,FALSE)</formula>
    </cfRule>
  </conditionalFormatting>
  <conditionalFormatting sqref="AU600">
    <cfRule type="expression" dxfId="1591" priority="1093">
      <formula>IF(RIGHT(TEXT(AU600,"0.#"),1)=".",FALSE,TRUE)</formula>
    </cfRule>
    <cfRule type="expression" dxfId="1590" priority="1094">
      <formula>IF(RIGHT(TEXT(AU600,"0.#"),1)=".",TRUE,FALSE)</formula>
    </cfRule>
  </conditionalFormatting>
  <conditionalFormatting sqref="AU601">
    <cfRule type="expression" dxfId="1589" priority="1091">
      <formula>IF(RIGHT(TEXT(AU601,"0.#"),1)=".",FALSE,TRUE)</formula>
    </cfRule>
    <cfRule type="expression" dxfId="1588" priority="1092">
      <formula>IF(RIGHT(TEXT(AU601,"0.#"),1)=".",TRUE,FALSE)</formula>
    </cfRule>
  </conditionalFormatting>
  <conditionalFormatting sqref="AU602">
    <cfRule type="expression" dxfId="1587" priority="1089">
      <formula>IF(RIGHT(TEXT(AU602,"0.#"),1)=".",FALSE,TRUE)</formula>
    </cfRule>
    <cfRule type="expression" dxfId="1586" priority="1090">
      <formula>IF(RIGHT(TEXT(AU602,"0.#"),1)=".",TRUE,FALSE)</formula>
    </cfRule>
  </conditionalFormatting>
  <conditionalFormatting sqref="AQ601">
    <cfRule type="expression" dxfId="1585" priority="1081">
      <formula>IF(RIGHT(TEXT(AQ601,"0.#"),1)=".",FALSE,TRUE)</formula>
    </cfRule>
    <cfRule type="expression" dxfId="1584" priority="1082">
      <formula>IF(RIGHT(TEXT(AQ601,"0.#"),1)=".",TRUE,FALSE)</formula>
    </cfRule>
  </conditionalFormatting>
  <conditionalFormatting sqref="AQ602">
    <cfRule type="expression" dxfId="1583" priority="1079">
      <formula>IF(RIGHT(TEXT(AQ602,"0.#"),1)=".",FALSE,TRUE)</formula>
    </cfRule>
    <cfRule type="expression" dxfId="1582" priority="1080">
      <formula>IF(RIGHT(TEXT(AQ602,"0.#"),1)=".",TRUE,FALSE)</formula>
    </cfRule>
  </conditionalFormatting>
  <conditionalFormatting sqref="AQ600">
    <cfRule type="expression" dxfId="1581" priority="1077">
      <formula>IF(RIGHT(TEXT(AQ600,"0.#"),1)=".",FALSE,TRUE)</formula>
    </cfRule>
    <cfRule type="expression" dxfId="1580" priority="1078">
      <formula>IF(RIGHT(TEXT(AQ600,"0.#"),1)=".",TRUE,FALSE)</formula>
    </cfRule>
  </conditionalFormatting>
  <conditionalFormatting sqref="AE605">
    <cfRule type="expression" dxfId="1579" priority="1075">
      <formula>IF(RIGHT(TEXT(AE605,"0.#"),1)=".",FALSE,TRUE)</formula>
    </cfRule>
    <cfRule type="expression" dxfId="1578" priority="1076">
      <formula>IF(RIGHT(TEXT(AE605,"0.#"),1)=".",TRUE,FALSE)</formula>
    </cfRule>
  </conditionalFormatting>
  <conditionalFormatting sqref="AE606">
    <cfRule type="expression" dxfId="1577" priority="1073">
      <formula>IF(RIGHT(TEXT(AE606,"0.#"),1)=".",FALSE,TRUE)</formula>
    </cfRule>
    <cfRule type="expression" dxfId="1576" priority="1074">
      <formula>IF(RIGHT(TEXT(AE606,"0.#"),1)=".",TRUE,FALSE)</formula>
    </cfRule>
  </conditionalFormatting>
  <conditionalFormatting sqref="AE607">
    <cfRule type="expression" dxfId="1575" priority="1071">
      <formula>IF(RIGHT(TEXT(AE607,"0.#"),1)=".",FALSE,TRUE)</formula>
    </cfRule>
    <cfRule type="expression" dxfId="1574" priority="1072">
      <formula>IF(RIGHT(TEXT(AE607,"0.#"),1)=".",TRUE,FALSE)</formula>
    </cfRule>
  </conditionalFormatting>
  <conditionalFormatting sqref="AU605">
    <cfRule type="expression" dxfId="1573" priority="1063">
      <formula>IF(RIGHT(TEXT(AU605,"0.#"),1)=".",FALSE,TRUE)</formula>
    </cfRule>
    <cfRule type="expression" dxfId="1572" priority="1064">
      <formula>IF(RIGHT(TEXT(AU605,"0.#"),1)=".",TRUE,FALSE)</formula>
    </cfRule>
  </conditionalFormatting>
  <conditionalFormatting sqref="AU606">
    <cfRule type="expression" dxfId="1571" priority="1061">
      <formula>IF(RIGHT(TEXT(AU606,"0.#"),1)=".",FALSE,TRUE)</formula>
    </cfRule>
    <cfRule type="expression" dxfId="1570" priority="1062">
      <formula>IF(RIGHT(TEXT(AU606,"0.#"),1)=".",TRUE,FALSE)</formula>
    </cfRule>
  </conditionalFormatting>
  <conditionalFormatting sqref="AU607">
    <cfRule type="expression" dxfId="1569" priority="1059">
      <formula>IF(RIGHT(TEXT(AU607,"0.#"),1)=".",FALSE,TRUE)</formula>
    </cfRule>
    <cfRule type="expression" dxfId="1568" priority="1060">
      <formula>IF(RIGHT(TEXT(AU607,"0.#"),1)=".",TRUE,FALSE)</formula>
    </cfRule>
  </conditionalFormatting>
  <conditionalFormatting sqref="AQ606">
    <cfRule type="expression" dxfId="1567" priority="1051">
      <formula>IF(RIGHT(TEXT(AQ606,"0.#"),1)=".",FALSE,TRUE)</formula>
    </cfRule>
    <cfRule type="expression" dxfId="1566" priority="1052">
      <formula>IF(RIGHT(TEXT(AQ606,"0.#"),1)=".",TRUE,FALSE)</formula>
    </cfRule>
  </conditionalFormatting>
  <conditionalFormatting sqref="AQ607">
    <cfRule type="expression" dxfId="1565" priority="1049">
      <formula>IF(RIGHT(TEXT(AQ607,"0.#"),1)=".",FALSE,TRUE)</formula>
    </cfRule>
    <cfRule type="expression" dxfId="1564" priority="1050">
      <formula>IF(RIGHT(TEXT(AQ607,"0.#"),1)=".",TRUE,FALSE)</formula>
    </cfRule>
  </conditionalFormatting>
  <conditionalFormatting sqref="AQ605">
    <cfRule type="expression" dxfId="1563" priority="1047">
      <formula>IF(RIGHT(TEXT(AQ605,"0.#"),1)=".",FALSE,TRUE)</formula>
    </cfRule>
    <cfRule type="expression" dxfId="1562" priority="1048">
      <formula>IF(RIGHT(TEXT(AQ605,"0.#"),1)=".",TRUE,FALSE)</formula>
    </cfRule>
  </conditionalFormatting>
  <conditionalFormatting sqref="AE610">
    <cfRule type="expression" dxfId="1561" priority="1045">
      <formula>IF(RIGHT(TEXT(AE610,"0.#"),1)=".",FALSE,TRUE)</formula>
    </cfRule>
    <cfRule type="expression" dxfId="1560" priority="1046">
      <formula>IF(RIGHT(TEXT(AE610,"0.#"),1)=".",TRUE,FALSE)</formula>
    </cfRule>
  </conditionalFormatting>
  <conditionalFormatting sqref="AE611">
    <cfRule type="expression" dxfId="1559" priority="1043">
      <formula>IF(RIGHT(TEXT(AE611,"0.#"),1)=".",FALSE,TRUE)</formula>
    </cfRule>
    <cfRule type="expression" dxfId="1558" priority="1044">
      <formula>IF(RIGHT(TEXT(AE611,"0.#"),1)=".",TRUE,FALSE)</formula>
    </cfRule>
  </conditionalFormatting>
  <conditionalFormatting sqref="AE612">
    <cfRule type="expression" dxfId="1557" priority="1041">
      <formula>IF(RIGHT(TEXT(AE612,"0.#"),1)=".",FALSE,TRUE)</formula>
    </cfRule>
    <cfRule type="expression" dxfId="1556" priority="1042">
      <formula>IF(RIGHT(TEXT(AE612,"0.#"),1)=".",TRUE,FALSE)</formula>
    </cfRule>
  </conditionalFormatting>
  <conditionalFormatting sqref="AU610">
    <cfRule type="expression" dxfId="1555" priority="1033">
      <formula>IF(RIGHT(TEXT(AU610,"0.#"),1)=".",FALSE,TRUE)</formula>
    </cfRule>
    <cfRule type="expression" dxfId="1554" priority="1034">
      <formula>IF(RIGHT(TEXT(AU610,"0.#"),1)=".",TRUE,FALSE)</formula>
    </cfRule>
  </conditionalFormatting>
  <conditionalFormatting sqref="AU611">
    <cfRule type="expression" dxfId="1553" priority="1031">
      <formula>IF(RIGHT(TEXT(AU611,"0.#"),1)=".",FALSE,TRUE)</formula>
    </cfRule>
    <cfRule type="expression" dxfId="1552" priority="1032">
      <formula>IF(RIGHT(TEXT(AU611,"0.#"),1)=".",TRUE,FALSE)</formula>
    </cfRule>
  </conditionalFormatting>
  <conditionalFormatting sqref="AU612">
    <cfRule type="expression" dxfId="1551" priority="1029">
      <formula>IF(RIGHT(TEXT(AU612,"0.#"),1)=".",FALSE,TRUE)</formula>
    </cfRule>
    <cfRule type="expression" dxfId="1550" priority="1030">
      <formula>IF(RIGHT(TEXT(AU612,"0.#"),1)=".",TRUE,FALSE)</formula>
    </cfRule>
  </conditionalFormatting>
  <conditionalFormatting sqref="AQ611">
    <cfRule type="expression" dxfId="1549" priority="1021">
      <formula>IF(RIGHT(TEXT(AQ611,"0.#"),1)=".",FALSE,TRUE)</formula>
    </cfRule>
    <cfRule type="expression" dxfId="1548" priority="1022">
      <formula>IF(RIGHT(TEXT(AQ611,"0.#"),1)=".",TRUE,FALSE)</formula>
    </cfRule>
  </conditionalFormatting>
  <conditionalFormatting sqref="AQ612">
    <cfRule type="expression" dxfId="1547" priority="1019">
      <formula>IF(RIGHT(TEXT(AQ612,"0.#"),1)=".",FALSE,TRUE)</formula>
    </cfRule>
    <cfRule type="expression" dxfId="1546" priority="1020">
      <formula>IF(RIGHT(TEXT(AQ612,"0.#"),1)=".",TRUE,FALSE)</formula>
    </cfRule>
  </conditionalFormatting>
  <conditionalFormatting sqref="AQ610">
    <cfRule type="expression" dxfId="1545" priority="1017">
      <formula>IF(RIGHT(TEXT(AQ610,"0.#"),1)=".",FALSE,TRUE)</formula>
    </cfRule>
    <cfRule type="expression" dxfId="1544" priority="1018">
      <formula>IF(RIGHT(TEXT(AQ610,"0.#"),1)=".",TRUE,FALSE)</formula>
    </cfRule>
  </conditionalFormatting>
  <conditionalFormatting sqref="AE615">
    <cfRule type="expression" dxfId="1543" priority="1015">
      <formula>IF(RIGHT(TEXT(AE615,"0.#"),1)=".",FALSE,TRUE)</formula>
    </cfRule>
    <cfRule type="expression" dxfId="1542" priority="1016">
      <formula>IF(RIGHT(TEXT(AE615,"0.#"),1)=".",TRUE,FALSE)</formula>
    </cfRule>
  </conditionalFormatting>
  <conditionalFormatting sqref="AE616">
    <cfRule type="expression" dxfId="1541" priority="1013">
      <formula>IF(RIGHT(TEXT(AE616,"0.#"),1)=".",FALSE,TRUE)</formula>
    </cfRule>
    <cfRule type="expression" dxfId="1540" priority="1014">
      <formula>IF(RIGHT(TEXT(AE616,"0.#"),1)=".",TRUE,FALSE)</formula>
    </cfRule>
  </conditionalFormatting>
  <conditionalFormatting sqref="AE617">
    <cfRule type="expression" dxfId="1539" priority="1011">
      <formula>IF(RIGHT(TEXT(AE617,"0.#"),1)=".",FALSE,TRUE)</formula>
    </cfRule>
    <cfRule type="expression" dxfId="1538" priority="1012">
      <formula>IF(RIGHT(TEXT(AE617,"0.#"),1)=".",TRUE,FALSE)</formula>
    </cfRule>
  </conditionalFormatting>
  <conditionalFormatting sqref="AU615">
    <cfRule type="expression" dxfId="1537" priority="1003">
      <formula>IF(RIGHT(TEXT(AU615,"0.#"),1)=".",FALSE,TRUE)</formula>
    </cfRule>
    <cfRule type="expression" dxfId="1536" priority="1004">
      <formula>IF(RIGHT(TEXT(AU615,"0.#"),1)=".",TRUE,FALSE)</formula>
    </cfRule>
  </conditionalFormatting>
  <conditionalFormatting sqref="AU616">
    <cfRule type="expression" dxfId="1535" priority="1001">
      <formula>IF(RIGHT(TEXT(AU616,"0.#"),1)=".",FALSE,TRUE)</formula>
    </cfRule>
    <cfRule type="expression" dxfId="1534" priority="1002">
      <formula>IF(RIGHT(TEXT(AU616,"0.#"),1)=".",TRUE,FALSE)</formula>
    </cfRule>
  </conditionalFormatting>
  <conditionalFormatting sqref="AU617">
    <cfRule type="expression" dxfId="1533" priority="999">
      <formula>IF(RIGHT(TEXT(AU617,"0.#"),1)=".",FALSE,TRUE)</formula>
    </cfRule>
    <cfRule type="expression" dxfId="1532" priority="1000">
      <formula>IF(RIGHT(TEXT(AU617,"0.#"),1)=".",TRUE,FALSE)</formula>
    </cfRule>
  </conditionalFormatting>
  <conditionalFormatting sqref="AQ616">
    <cfRule type="expression" dxfId="1531" priority="991">
      <formula>IF(RIGHT(TEXT(AQ616,"0.#"),1)=".",FALSE,TRUE)</formula>
    </cfRule>
    <cfRule type="expression" dxfId="1530" priority="992">
      <formula>IF(RIGHT(TEXT(AQ616,"0.#"),1)=".",TRUE,FALSE)</formula>
    </cfRule>
  </conditionalFormatting>
  <conditionalFormatting sqref="AQ617">
    <cfRule type="expression" dxfId="1529" priority="989">
      <formula>IF(RIGHT(TEXT(AQ617,"0.#"),1)=".",FALSE,TRUE)</formula>
    </cfRule>
    <cfRule type="expression" dxfId="1528" priority="990">
      <formula>IF(RIGHT(TEXT(AQ617,"0.#"),1)=".",TRUE,FALSE)</formula>
    </cfRule>
  </conditionalFormatting>
  <conditionalFormatting sqref="AQ615">
    <cfRule type="expression" dxfId="1527" priority="987">
      <formula>IF(RIGHT(TEXT(AQ615,"0.#"),1)=".",FALSE,TRUE)</formula>
    </cfRule>
    <cfRule type="expression" dxfId="1526" priority="988">
      <formula>IF(RIGHT(TEXT(AQ615,"0.#"),1)=".",TRUE,FALSE)</formula>
    </cfRule>
  </conditionalFormatting>
  <conditionalFormatting sqref="AE625">
    <cfRule type="expression" dxfId="1525" priority="985">
      <formula>IF(RIGHT(TEXT(AE625,"0.#"),1)=".",FALSE,TRUE)</formula>
    </cfRule>
    <cfRule type="expression" dxfId="1524" priority="986">
      <formula>IF(RIGHT(TEXT(AE625,"0.#"),1)=".",TRUE,FALSE)</formula>
    </cfRule>
  </conditionalFormatting>
  <conditionalFormatting sqref="AE626">
    <cfRule type="expression" dxfId="1523" priority="983">
      <formula>IF(RIGHT(TEXT(AE626,"0.#"),1)=".",FALSE,TRUE)</formula>
    </cfRule>
    <cfRule type="expression" dxfId="1522" priority="984">
      <formula>IF(RIGHT(TEXT(AE626,"0.#"),1)=".",TRUE,FALSE)</formula>
    </cfRule>
  </conditionalFormatting>
  <conditionalFormatting sqref="AE627">
    <cfRule type="expression" dxfId="1521" priority="981">
      <formula>IF(RIGHT(TEXT(AE627,"0.#"),1)=".",FALSE,TRUE)</formula>
    </cfRule>
    <cfRule type="expression" dxfId="1520" priority="982">
      <formula>IF(RIGHT(TEXT(AE627,"0.#"),1)=".",TRUE,FALSE)</formula>
    </cfRule>
  </conditionalFormatting>
  <conditionalFormatting sqref="AU625">
    <cfRule type="expression" dxfId="1519" priority="973">
      <formula>IF(RIGHT(TEXT(AU625,"0.#"),1)=".",FALSE,TRUE)</formula>
    </cfRule>
    <cfRule type="expression" dxfId="1518" priority="974">
      <formula>IF(RIGHT(TEXT(AU625,"0.#"),1)=".",TRUE,FALSE)</formula>
    </cfRule>
  </conditionalFormatting>
  <conditionalFormatting sqref="AU626">
    <cfRule type="expression" dxfId="1517" priority="971">
      <formula>IF(RIGHT(TEXT(AU626,"0.#"),1)=".",FALSE,TRUE)</formula>
    </cfRule>
    <cfRule type="expression" dxfId="1516" priority="972">
      <formula>IF(RIGHT(TEXT(AU626,"0.#"),1)=".",TRUE,FALSE)</formula>
    </cfRule>
  </conditionalFormatting>
  <conditionalFormatting sqref="AU627">
    <cfRule type="expression" dxfId="1515" priority="969">
      <formula>IF(RIGHT(TEXT(AU627,"0.#"),1)=".",FALSE,TRUE)</formula>
    </cfRule>
    <cfRule type="expression" dxfId="1514" priority="970">
      <formula>IF(RIGHT(TEXT(AU627,"0.#"),1)=".",TRUE,FALSE)</formula>
    </cfRule>
  </conditionalFormatting>
  <conditionalFormatting sqref="AQ626">
    <cfRule type="expression" dxfId="1513" priority="961">
      <formula>IF(RIGHT(TEXT(AQ626,"0.#"),1)=".",FALSE,TRUE)</formula>
    </cfRule>
    <cfRule type="expression" dxfId="1512" priority="962">
      <formula>IF(RIGHT(TEXT(AQ626,"0.#"),1)=".",TRUE,FALSE)</formula>
    </cfRule>
  </conditionalFormatting>
  <conditionalFormatting sqref="AQ627">
    <cfRule type="expression" dxfId="1511" priority="959">
      <formula>IF(RIGHT(TEXT(AQ627,"0.#"),1)=".",FALSE,TRUE)</formula>
    </cfRule>
    <cfRule type="expression" dxfId="1510" priority="960">
      <formula>IF(RIGHT(TEXT(AQ627,"0.#"),1)=".",TRUE,FALSE)</formula>
    </cfRule>
  </conditionalFormatting>
  <conditionalFormatting sqref="AQ625">
    <cfRule type="expression" dxfId="1509" priority="957">
      <formula>IF(RIGHT(TEXT(AQ625,"0.#"),1)=".",FALSE,TRUE)</formula>
    </cfRule>
    <cfRule type="expression" dxfId="1508" priority="958">
      <formula>IF(RIGHT(TEXT(AQ625,"0.#"),1)=".",TRUE,FALSE)</formula>
    </cfRule>
  </conditionalFormatting>
  <conditionalFormatting sqref="AE630">
    <cfRule type="expression" dxfId="1507" priority="955">
      <formula>IF(RIGHT(TEXT(AE630,"0.#"),1)=".",FALSE,TRUE)</formula>
    </cfRule>
    <cfRule type="expression" dxfId="1506" priority="956">
      <formula>IF(RIGHT(TEXT(AE630,"0.#"),1)=".",TRUE,FALSE)</formula>
    </cfRule>
  </conditionalFormatting>
  <conditionalFormatting sqref="AE631">
    <cfRule type="expression" dxfId="1505" priority="953">
      <formula>IF(RIGHT(TEXT(AE631,"0.#"),1)=".",FALSE,TRUE)</formula>
    </cfRule>
    <cfRule type="expression" dxfId="1504" priority="954">
      <formula>IF(RIGHT(TEXT(AE631,"0.#"),1)=".",TRUE,FALSE)</formula>
    </cfRule>
  </conditionalFormatting>
  <conditionalFormatting sqref="AE632">
    <cfRule type="expression" dxfId="1503" priority="951">
      <formula>IF(RIGHT(TEXT(AE632,"0.#"),1)=".",FALSE,TRUE)</formula>
    </cfRule>
    <cfRule type="expression" dxfId="1502" priority="952">
      <formula>IF(RIGHT(TEXT(AE632,"0.#"),1)=".",TRUE,FALSE)</formula>
    </cfRule>
  </conditionalFormatting>
  <conditionalFormatting sqref="AU630">
    <cfRule type="expression" dxfId="1501" priority="943">
      <formula>IF(RIGHT(TEXT(AU630,"0.#"),1)=".",FALSE,TRUE)</formula>
    </cfRule>
    <cfRule type="expression" dxfId="1500" priority="944">
      <formula>IF(RIGHT(TEXT(AU630,"0.#"),1)=".",TRUE,FALSE)</formula>
    </cfRule>
  </conditionalFormatting>
  <conditionalFormatting sqref="AU631">
    <cfRule type="expression" dxfId="1499" priority="941">
      <formula>IF(RIGHT(TEXT(AU631,"0.#"),1)=".",FALSE,TRUE)</formula>
    </cfRule>
    <cfRule type="expression" dxfId="1498" priority="942">
      <formula>IF(RIGHT(TEXT(AU631,"0.#"),1)=".",TRUE,FALSE)</formula>
    </cfRule>
  </conditionalFormatting>
  <conditionalFormatting sqref="AU632">
    <cfRule type="expression" dxfId="1497" priority="939">
      <formula>IF(RIGHT(TEXT(AU632,"0.#"),1)=".",FALSE,TRUE)</formula>
    </cfRule>
    <cfRule type="expression" dxfId="1496" priority="940">
      <formula>IF(RIGHT(TEXT(AU632,"0.#"),1)=".",TRUE,FALSE)</formula>
    </cfRule>
  </conditionalFormatting>
  <conditionalFormatting sqref="AQ631">
    <cfRule type="expression" dxfId="1495" priority="931">
      <formula>IF(RIGHT(TEXT(AQ631,"0.#"),1)=".",FALSE,TRUE)</formula>
    </cfRule>
    <cfRule type="expression" dxfId="1494" priority="932">
      <formula>IF(RIGHT(TEXT(AQ631,"0.#"),1)=".",TRUE,FALSE)</formula>
    </cfRule>
  </conditionalFormatting>
  <conditionalFormatting sqref="AQ632">
    <cfRule type="expression" dxfId="1493" priority="929">
      <formula>IF(RIGHT(TEXT(AQ632,"0.#"),1)=".",FALSE,TRUE)</formula>
    </cfRule>
    <cfRule type="expression" dxfId="1492" priority="930">
      <formula>IF(RIGHT(TEXT(AQ632,"0.#"),1)=".",TRUE,FALSE)</formula>
    </cfRule>
  </conditionalFormatting>
  <conditionalFormatting sqref="AQ630">
    <cfRule type="expression" dxfId="1491" priority="927">
      <formula>IF(RIGHT(TEXT(AQ630,"0.#"),1)=".",FALSE,TRUE)</formula>
    </cfRule>
    <cfRule type="expression" dxfId="1490" priority="928">
      <formula>IF(RIGHT(TEXT(AQ630,"0.#"),1)=".",TRUE,FALSE)</formula>
    </cfRule>
  </conditionalFormatting>
  <conditionalFormatting sqref="AE635">
    <cfRule type="expression" dxfId="1489" priority="925">
      <formula>IF(RIGHT(TEXT(AE635,"0.#"),1)=".",FALSE,TRUE)</formula>
    </cfRule>
    <cfRule type="expression" dxfId="1488" priority="926">
      <formula>IF(RIGHT(TEXT(AE635,"0.#"),1)=".",TRUE,FALSE)</formula>
    </cfRule>
  </conditionalFormatting>
  <conditionalFormatting sqref="AE636">
    <cfRule type="expression" dxfId="1487" priority="923">
      <formula>IF(RIGHT(TEXT(AE636,"0.#"),1)=".",FALSE,TRUE)</formula>
    </cfRule>
    <cfRule type="expression" dxfId="1486" priority="924">
      <formula>IF(RIGHT(TEXT(AE636,"0.#"),1)=".",TRUE,FALSE)</formula>
    </cfRule>
  </conditionalFormatting>
  <conditionalFormatting sqref="AE637">
    <cfRule type="expression" dxfId="1485" priority="921">
      <formula>IF(RIGHT(TEXT(AE637,"0.#"),1)=".",FALSE,TRUE)</formula>
    </cfRule>
    <cfRule type="expression" dxfId="1484" priority="922">
      <formula>IF(RIGHT(TEXT(AE637,"0.#"),1)=".",TRUE,FALSE)</formula>
    </cfRule>
  </conditionalFormatting>
  <conditionalFormatting sqref="AU635">
    <cfRule type="expression" dxfId="1483" priority="913">
      <formula>IF(RIGHT(TEXT(AU635,"0.#"),1)=".",FALSE,TRUE)</formula>
    </cfRule>
    <cfRule type="expression" dxfId="1482" priority="914">
      <formula>IF(RIGHT(TEXT(AU635,"0.#"),1)=".",TRUE,FALSE)</formula>
    </cfRule>
  </conditionalFormatting>
  <conditionalFormatting sqref="AU636">
    <cfRule type="expression" dxfId="1481" priority="911">
      <formula>IF(RIGHT(TEXT(AU636,"0.#"),1)=".",FALSE,TRUE)</formula>
    </cfRule>
    <cfRule type="expression" dxfId="1480" priority="912">
      <formula>IF(RIGHT(TEXT(AU636,"0.#"),1)=".",TRUE,FALSE)</formula>
    </cfRule>
  </conditionalFormatting>
  <conditionalFormatting sqref="AU637">
    <cfRule type="expression" dxfId="1479" priority="909">
      <formula>IF(RIGHT(TEXT(AU637,"0.#"),1)=".",FALSE,TRUE)</formula>
    </cfRule>
    <cfRule type="expression" dxfId="1478" priority="910">
      <formula>IF(RIGHT(TEXT(AU637,"0.#"),1)=".",TRUE,FALSE)</formula>
    </cfRule>
  </conditionalFormatting>
  <conditionalFormatting sqref="AQ636">
    <cfRule type="expression" dxfId="1477" priority="901">
      <formula>IF(RIGHT(TEXT(AQ636,"0.#"),1)=".",FALSE,TRUE)</formula>
    </cfRule>
    <cfRule type="expression" dxfId="1476" priority="902">
      <formula>IF(RIGHT(TEXT(AQ636,"0.#"),1)=".",TRUE,FALSE)</formula>
    </cfRule>
  </conditionalFormatting>
  <conditionalFormatting sqref="AQ637">
    <cfRule type="expression" dxfId="1475" priority="899">
      <formula>IF(RIGHT(TEXT(AQ637,"0.#"),1)=".",FALSE,TRUE)</formula>
    </cfRule>
    <cfRule type="expression" dxfId="1474" priority="900">
      <formula>IF(RIGHT(TEXT(AQ637,"0.#"),1)=".",TRUE,FALSE)</formula>
    </cfRule>
  </conditionalFormatting>
  <conditionalFormatting sqref="AQ635">
    <cfRule type="expression" dxfId="1473" priority="897">
      <formula>IF(RIGHT(TEXT(AQ635,"0.#"),1)=".",FALSE,TRUE)</formula>
    </cfRule>
    <cfRule type="expression" dxfId="1472" priority="898">
      <formula>IF(RIGHT(TEXT(AQ635,"0.#"),1)=".",TRUE,FALSE)</formula>
    </cfRule>
  </conditionalFormatting>
  <conditionalFormatting sqref="AE640">
    <cfRule type="expression" dxfId="1471" priority="895">
      <formula>IF(RIGHT(TEXT(AE640,"0.#"),1)=".",FALSE,TRUE)</formula>
    </cfRule>
    <cfRule type="expression" dxfId="1470" priority="896">
      <formula>IF(RIGHT(TEXT(AE640,"0.#"),1)=".",TRUE,FALSE)</formula>
    </cfRule>
  </conditionalFormatting>
  <conditionalFormatting sqref="AM642">
    <cfRule type="expression" dxfId="1469" priority="885">
      <formula>IF(RIGHT(TEXT(AM642,"0.#"),1)=".",FALSE,TRUE)</formula>
    </cfRule>
    <cfRule type="expression" dxfId="1468" priority="886">
      <formula>IF(RIGHT(TEXT(AM642,"0.#"),1)=".",TRUE,FALSE)</formula>
    </cfRule>
  </conditionalFormatting>
  <conditionalFormatting sqref="AE641">
    <cfRule type="expression" dxfId="1467" priority="893">
      <formula>IF(RIGHT(TEXT(AE641,"0.#"),1)=".",FALSE,TRUE)</formula>
    </cfRule>
    <cfRule type="expression" dxfId="1466" priority="894">
      <formula>IF(RIGHT(TEXT(AE641,"0.#"),1)=".",TRUE,FALSE)</formula>
    </cfRule>
  </conditionalFormatting>
  <conditionalFormatting sqref="AE642">
    <cfRule type="expression" dxfId="1465" priority="891">
      <formula>IF(RIGHT(TEXT(AE642,"0.#"),1)=".",FALSE,TRUE)</formula>
    </cfRule>
    <cfRule type="expression" dxfId="1464" priority="892">
      <formula>IF(RIGHT(TEXT(AE642,"0.#"),1)=".",TRUE,FALSE)</formula>
    </cfRule>
  </conditionalFormatting>
  <conditionalFormatting sqref="AM640">
    <cfRule type="expression" dxfId="1463" priority="889">
      <formula>IF(RIGHT(TEXT(AM640,"0.#"),1)=".",FALSE,TRUE)</formula>
    </cfRule>
    <cfRule type="expression" dxfId="1462" priority="890">
      <formula>IF(RIGHT(TEXT(AM640,"0.#"),1)=".",TRUE,FALSE)</formula>
    </cfRule>
  </conditionalFormatting>
  <conditionalFormatting sqref="AM641">
    <cfRule type="expression" dxfId="1461" priority="887">
      <formula>IF(RIGHT(TEXT(AM641,"0.#"),1)=".",FALSE,TRUE)</formula>
    </cfRule>
    <cfRule type="expression" dxfId="1460" priority="888">
      <formula>IF(RIGHT(TEXT(AM641,"0.#"),1)=".",TRUE,FALSE)</formula>
    </cfRule>
  </conditionalFormatting>
  <conditionalFormatting sqref="AU640">
    <cfRule type="expression" dxfId="1459" priority="883">
      <formula>IF(RIGHT(TEXT(AU640,"0.#"),1)=".",FALSE,TRUE)</formula>
    </cfRule>
    <cfRule type="expression" dxfId="1458" priority="884">
      <formula>IF(RIGHT(TEXT(AU640,"0.#"),1)=".",TRUE,FALSE)</formula>
    </cfRule>
  </conditionalFormatting>
  <conditionalFormatting sqref="AU641">
    <cfRule type="expression" dxfId="1457" priority="881">
      <formula>IF(RIGHT(TEXT(AU641,"0.#"),1)=".",FALSE,TRUE)</formula>
    </cfRule>
    <cfRule type="expression" dxfId="1456" priority="882">
      <formula>IF(RIGHT(TEXT(AU641,"0.#"),1)=".",TRUE,FALSE)</formula>
    </cfRule>
  </conditionalFormatting>
  <conditionalFormatting sqref="AU642">
    <cfRule type="expression" dxfId="1455" priority="879">
      <formula>IF(RIGHT(TEXT(AU642,"0.#"),1)=".",FALSE,TRUE)</formula>
    </cfRule>
    <cfRule type="expression" dxfId="1454" priority="880">
      <formula>IF(RIGHT(TEXT(AU642,"0.#"),1)=".",TRUE,FALSE)</formula>
    </cfRule>
  </conditionalFormatting>
  <conditionalFormatting sqref="AI642">
    <cfRule type="expression" dxfId="1453" priority="873">
      <formula>IF(RIGHT(TEXT(AI642,"0.#"),1)=".",FALSE,TRUE)</formula>
    </cfRule>
    <cfRule type="expression" dxfId="1452" priority="874">
      <formula>IF(RIGHT(TEXT(AI642,"0.#"),1)=".",TRUE,FALSE)</formula>
    </cfRule>
  </conditionalFormatting>
  <conditionalFormatting sqref="AI640">
    <cfRule type="expression" dxfId="1451" priority="877">
      <formula>IF(RIGHT(TEXT(AI640,"0.#"),1)=".",FALSE,TRUE)</formula>
    </cfRule>
    <cfRule type="expression" dxfId="1450" priority="878">
      <formula>IF(RIGHT(TEXT(AI640,"0.#"),1)=".",TRUE,FALSE)</formula>
    </cfRule>
  </conditionalFormatting>
  <conditionalFormatting sqref="AI641">
    <cfRule type="expression" dxfId="1449" priority="875">
      <formula>IF(RIGHT(TEXT(AI641,"0.#"),1)=".",FALSE,TRUE)</formula>
    </cfRule>
    <cfRule type="expression" dxfId="1448" priority="876">
      <formula>IF(RIGHT(TEXT(AI641,"0.#"),1)=".",TRUE,FALSE)</formula>
    </cfRule>
  </conditionalFormatting>
  <conditionalFormatting sqref="AQ641">
    <cfRule type="expression" dxfId="1447" priority="871">
      <formula>IF(RIGHT(TEXT(AQ641,"0.#"),1)=".",FALSE,TRUE)</formula>
    </cfRule>
    <cfRule type="expression" dxfId="1446" priority="872">
      <formula>IF(RIGHT(TEXT(AQ641,"0.#"),1)=".",TRUE,FALSE)</formula>
    </cfRule>
  </conditionalFormatting>
  <conditionalFormatting sqref="AQ642">
    <cfRule type="expression" dxfId="1445" priority="869">
      <formula>IF(RIGHT(TEXT(AQ642,"0.#"),1)=".",FALSE,TRUE)</formula>
    </cfRule>
    <cfRule type="expression" dxfId="1444" priority="870">
      <formula>IF(RIGHT(TEXT(AQ642,"0.#"),1)=".",TRUE,FALSE)</formula>
    </cfRule>
  </conditionalFormatting>
  <conditionalFormatting sqref="AQ640">
    <cfRule type="expression" dxfId="1443" priority="867">
      <formula>IF(RIGHT(TEXT(AQ640,"0.#"),1)=".",FALSE,TRUE)</formula>
    </cfRule>
    <cfRule type="expression" dxfId="1442" priority="868">
      <formula>IF(RIGHT(TEXT(AQ640,"0.#"),1)=".",TRUE,FALSE)</formula>
    </cfRule>
  </conditionalFormatting>
  <conditionalFormatting sqref="AE649">
    <cfRule type="expression" dxfId="1441" priority="865">
      <formula>IF(RIGHT(TEXT(AE649,"0.#"),1)=".",FALSE,TRUE)</formula>
    </cfRule>
    <cfRule type="expression" dxfId="1440" priority="866">
      <formula>IF(RIGHT(TEXT(AE649,"0.#"),1)=".",TRUE,FALSE)</formula>
    </cfRule>
  </conditionalFormatting>
  <conditionalFormatting sqref="AE650">
    <cfRule type="expression" dxfId="1439" priority="863">
      <formula>IF(RIGHT(TEXT(AE650,"0.#"),1)=".",FALSE,TRUE)</formula>
    </cfRule>
    <cfRule type="expression" dxfId="1438" priority="864">
      <formula>IF(RIGHT(TEXT(AE650,"0.#"),1)=".",TRUE,FALSE)</formula>
    </cfRule>
  </conditionalFormatting>
  <conditionalFormatting sqref="AE651">
    <cfRule type="expression" dxfId="1437" priority="861">
      <formula>IF(RIGHT(TEXT(AE651,"0.#"),1)=".",FALSE,TRUE)</formula>
    </cfRule>
    <cfRule type="expression" dxfId="1436" priority="862">
      <formula>IF(RIGHT(TEXT(AE651,"0.#"),1)=".",TRUE,FALSE)</formula>
    </cfRule>
  </conditionalFormatting>
  <conditionalFormatting sqref="AU649">
    <cfRule type="expression" dxfId="1435" priority="853">
      <formula>IF(RIGHT(TEXT(AU649,"0.#"),1)=".",FALSE,TRUE)</formula>
    </cfRule>
    <cfRule type="expression" dxfId="1434" priority="854">
      <formula>IF(RIGHT(TEXT(AU649,"0.#"),1)=".",TRUE,FALSE)</formula>
    </cfRule>
  </conditionalFormatting>
  <conditionalFormatting sqref="AU650">
    <cfRule type="expression" dxfId="1433" priority="851">
      <formula>IF(RIGHT(TEXT(AU650,"0.#"),1)=".",FALSE,TRUE)</formula>
    </cfRule>
    <cfRule type="expression" dxfId="1432" priority="852">
      <formula>IF(RIGHT(TEXT(AU650,"0.#"),1)=".",TRUE,FALSE)</formula>
    </cfRule>
  </conditionalFormatting>
  <conditionalFormatting sqref="AU651">
    <cfRule type="expression" dxfId="1431" priority="849">
      <formula>IF(RIGHT(TEXT(AU651,"0.#"),1)=".",FALSE,TRUE)</formula>
    </cfRule>
    <cfRule type="expression" dxfId="1430" priority="850">
      <formula>IF(RIGHT(TEXT(AU651,"0.#"),1)=".",TRUE,FALSE)</formula>
    </cfRule>
  </conditionalFormatting>
  <conditionalFormatting sqref="AQ650">
    <cfRule type="expression" dxfId="1429" priority="841">
      <formula>IF(RIGHT(TEXT(AQ650,"0.#"),1)=".",FALSE,TRUE)</formula>
    </cfRule>
    <cfRule type="expression" dxfId="1428" priority="842">
      <formula>IF(RIGHT(TEXT(AQ650,"0.#"),1)=".",TRUE,FALSE)</formula>
    </cfRule>
  </conditionalFormatting>
  <conditionalFormatting sqref="AQ651">
    <cfRule type="expression" dxfId="1427" priority="839">
      <formula>IF(RIGHT(TEXT(AQ651,"0.#"),1)=".",FALSE,TRUE)</formula>
    </cfRule>
    <cfRule type="expression" dxfId="1426" priority="840">
      <formula>IF(RIGHT(TEXT(AQ651,"0.#"),1)=".",TRUE,FALSE)</formula>
    </cfRule>
  </conditionalFormatting>
  <conditionalFormatting sqref="AQ649">
    <cfRule type="expression" dxfId="1425" priority="837">
      <formula>IF(RIGHT(TEXT(AQ649,"0.#"),1)=".",FALSE,TRUE)</formula>
    </cfRule>
    <cfRule type="expression" dxfId="1424" priority="838">
      <formula>IF(RIGHT(TEXT(AQ649,"0.#"),1)=".",TRUE,FALSE)</formula>
    </cfRule>
  </conditionalFormatting>
  <conditionalFormatting sqref="AE674">
    <cfRule type="expression" dxfId="1423" priority="835">
      <formula>IF(RIGHT(TEXT(AE674,"0.#"),1)=".",FALSE,TRUE)</formula>
    </cfRule>
    <cfRule type="expression" dxfId="1422" priority="836">
      <formula>IF(RIGHT(TEXT(AE674,"0.#"),1)=".",TRUE,FALSE)</formula>
    </cfRule>
  </conditionalFormatting>
  <conditionalFormatting sqref="AE675">
    <cfRule type="expression" dxfId="1421" priority="833">
      <formula>IF(RIGHT(TEXT(AE675,"0.#"),1)=".",FALSE,TRUE)</formula>
    </cfRule>
    <cfRule type="expression" dxfId="1420" priority="834">
      <formula>IF(RIGHT(TEXT(AE675,"0.#"),1)=".",TRUE,FALSE)</formula>
    </cfRule>
  </conditionalFormatting>
  <conditionalFormatting sqref="AE676">
    <cfRule type="expression" dxfId="1419" priority="831">
      <formula>IF(RIGHT(TEXT(AE676,"0.#"),1)=".",FALSE,TRUE)</formula>
    </cfRule>
    <cfRule type="expression" dxfId="1418" priority="832">
      <formula>IF(RIGHT(TEXT(AE676,"0.#"),1)=".",TRUE,FALSE)</formula>
    </cfRule>
  </conditionalFormatting>
  <conditionalFormatting sqref="AU674">
    <cfRule type="expression" dxfId="1417" priority="823">
      <formula>IF(RIGHT(TEXT(AU674,"0.#"),1)=".",FALSE,TRUE)</formula>
    </cfRule>
    <cfRule type="expression" dxfId="1416" priority="824">
      <formula>IF(RIGHT(TEXT(AU674,"0.#"),1)=".",TRUE,FALSE)</formula>
    </cfRule>
  </conditionalFormatting>
  <conditionalFormatting sqref="AU675">
    <cfRule type="expression" dxfId="1415" priority="821">
      <formula>IF(RIGHT(TEXT(AU675,"0.#"),1)=".",FALSE,TRUE)</formula>
    </cfRule>
    <cfRule type="expression" dxfId="1414" priority="822">
      <formula>IF(RIGHT(TEXT(AU675,"0.#"),1)=".",TRUE,FALSE)</formula>
    </cfRule>
  </conditionalFormatting>
  <conditionalFormatting sqref="AU676">
    <cfRule type="expression" dxfId="1413" priority="819">
      <formula>IF(RIGHT(TEXT(AU676,"0.#"),1)=".",FALSE,TRUE)</formula>
    </cfRule>
    <cfRule type="expression" dxfId="1412" priority="820">
      <formula>IF(RIGHT(TEXT(AU676,"0.#"),1)=".",TRUE,FALSE)</formula>
    </cfRule>
  </conditionalFormatting>
  <conditionalFormatting sqref="AQ675">
    <cfRule type="expression" dxfId="1411" priority="811">
      <formula>IF(RIGHT(TEXT(AQ675,"0.#"),1)=".",FALSE,TRUE)</formula>
    </cfRule>
    <cfRule type="expression" dxfId="1410" priority="812">
      <formula>IF(RIGHT(TEXT(AQ675,"0.#"),1)=".",TRUE,FALSE)</formula>
    </cfRule>
  </conditionalFormatting>
  <conditionalFormatting sqref="AQ676">
    <cfRule type="expression" dxfId="1409" priority="809">
      <formula>IF(RIGHT(TEXT(AQ676,"0.#"),1)=".",FALSE,TRUE)</formula>
    </cfRule>
    <cfRule type="expression" dxfId="1408" priority="810">
      <formula>IF(RIGHT(TEXT(AQ676,"0.#"),1)=".",TRUE,FALSE)</formula>
    </cfRule>
  </conditionalFormatting>
  <conditionalFormatting sqref="AQ674">
    <cfRule type="expression" dxfId="1407" priority="807">
      <formula>IF(RIGHT(TEXT(AQ674,"0.#"),1)=".",FALSE,TRUE)</formula>
    </cfRule>
    <cfRule type="expression" dxfId="1406" priority="808">
      <formula>IF(RIGHT(TEXT(AQ674,"0.#"),1)=".",TRUE,FALSE)</formula>
    </cfRule>
  </conditionalFormatting>
  <conditionalFormatting sqref="AE654">
    <cfRule type="expression" dxfId="1405" priority="805">
      <formula>IF(RIGHT(TEXT(AE654,"0.#"),1)=".",FALSE,TRUE)</formula>
    </cfRule>
    <cfRule type="expression" dxfId="1404" priority="806">
      <formula>IF(RIGHT(TEXT(AE654,"0.#"),1)=".",TRUE,FALSE)</formula>
    </cfRule>
  </conditionalFormatting>
  <conditionalFormatting sqref="AE655">
    <cfRule type="expression" dxfId="1403" priority="803">
      <formula>IF(RIGHT(TEXT(AE655,"0.#"),1)=".",FALSE,TRUE)</formula>
    </cfRule>
    <cfRule type="expression" dxfId="1402" priority="804">
      <formula>IF(RIGHT(TEXT(AE655,"0.#"),1)=".",TRUE,FALSE)</formula>
    </cfRule>
  </conditionalFormatting>
  <conditionalFormatting sqref="AE656">
    <cfRule type="expression" dxfId="1401" priority="801">
      <formula>IF(RIGHT(TEXT(AE656,"0.#"),1)=".",FALSE,TRUE)</formula>
    </cfRule>
    <cfRule type="expression" dxfId="1400" priority="802">
      <formula>IF(RIGHT(TEXT(AE656,"0.#"),1)=".",TRUE,FALSE)</formula>
    </cfRule>
  </conditionalFormatting>
  <conditionalFormatting sqref="AU654">
    <cfRule type="expression" dxfId="1399" priority="793">
      <formula>IF(RIGHT(TEXT(AU654,"0.#"),1)=".",FALSE,TRUE)</formula>
    </cfRule>
    <cfRule type="expression" dxfId="1398" priority="794">
      <formula>IF(RIGHT(TEXT(AU654,"0.#"),1)=".",TRUE,FALSE)</formula>
    </cfRule>
  </conditionalFormatting>
  <conditionalFormatting sqref="AU655">
    <cfRule type="expression" dxfId="1397" priority="791">
      <formula>IF(RIGHT(TEXT(AU655,"0.#"),1)=".",FALSE,TRUE)</formula>
    </cfRule>
    <cfRule type="expression" dxfId="1396" priority="792">
      <formula>IF(RIGHT(TEXT(AU655,"0.#"),1)=".",TRUE,FALSE)</formula>
    </cfRule>
  </conditionalFormatting>
  <conditionalFormatting sqref="AQ656">
    <cfRule type="expression" dxfId="1395" priority="779">
      <formula>IF(RIGHT(TEXT(AQ656,"0.#"),1)=".",FALSE,TRUE)</formula>
    </cfRule>
    <cfRule type="expression" dxfId="1394" priority="780">
      <formula>IF(RIGHT(TEXT(AQ656,"0.#"),1)=".",TRUE,FALSE)</formula>
    </cfRule>
  </conditionalFormatting>
  <conditionalFormatting sqref="AQ654">
    <cfRule type="expression" dxfId="1393" priority="777">
      <formula>IF(RIGHT(TEXT(AQ654,"0.#"),1)=".",FALSE,TRUE)</formula>
    </cfRule>
    <cfRule type="expression" dxfId="1392" priority="778">
      <formula>IF(RIGHT(TEXT(AQ654,"0.#"),1)=".",TRUE,FALSE)</formula>
    </cfRule>
  </conditionalFormatting>
  <conditionalFormatting sqref="AE659">
    <cfRule type="expression" dxfId="1391" priority="775">
      <formula>IF(RIGHT(TEXT(AE659,"0.#"),1)=".",FALSE,TRUE)</formula>
    </cfRule>
    <cfRule type="expression" dxfId="1390" priority="776">
      <formula>IF(RIGHT(TEXT(AE659,"0.#"),1)=".",TRUE,FALSE)</formula>
    </cfRule>
  </conditionalFormatting>
  <conditionalFormatting sqref="AE660">
    <cfRule type="expression" dxfId="1389" priority="773">
      <formula>IF(RIGHT(TEXT(AE660,"0.#"),1)=".",FALSE,TRUE)</formula>
    </cfRule>
    <cfRule type="expression" dxfId="1388" priority="774">
      <formula>IF(RIGHT(TEXT(AE660,"0.#"),1)=".",TRUE,FALSE)</formula>
    </cfRule>
  </conditionalFormatting>
  <conditionalFormatting sqref="AE661">
    <cfRule type="expression" dxfId="1387" priority="771">
      <formula>IF(RIGHT(TEXT(AE661,"0.#"),1)=".",FALSE,TRUE)</formula>
    </cfRule>
    <cfRule type="expression" dxfId="1386" priority="772">
      <formula>IF(RIGHT(TEXT(AE661,"0.#"),1)=".",TRUE,FALSE)</formula>
    </cfRule>
  </conditionalFormatting>
  <conditionalFormatting sqref="AU659">
    <cfRule type="expression" dxfId="1385" priority="763">
      <formula>IF(RIGHT(TEXT(AU659,"0.#"),1)=".",FALSE,TRUE)</formula>
    </cfRule>
    <cfRule type="expression" dxfId="1384" priority="764">
      <formula>IF(RIGHT(TEXT(AU659,"0.#"),1)=".",TRUE,FALSE)</formula>
    </cfRule>
  </conditionalFormatting>
  <conditionalFormatting sqref="AU660">
    <cfRule type="expression" dxfId="1383" priority="761">
      <formula>IF(RIGHT(TEXT(AU660,"0.#"),1)=".",FALSE,TRUE)</formula>
    </cfRule>
    <cfRule type="expression" dxfId="1382" priority="762">
      <formula>IF(RIGHT(TEXT(AU660,"0.#"),1)=".",TRUE,FALSE)</formula>
    </cfRule>
  </conditionalFormatting>
  <conditionalFormatting sqref="AU661">
    <cfRule type="expression" dxfId="1381" priority="759">
      <formula>IF(RIGHT(TEXT(AU661,"0.#"),1)=".",FALSE,TRUE)</formula>
    </cfRule>
    <cfRule type="expression" dxfId="1380" priority="760">
      <formula>IF(RIGHT(TEXT(AU661,"0.#"),1)=".",TRUE,FALSE)</formula>
    </cfRule>
  </conditionalFormatting>
  <conditionalFormatting sqref="AQ660">
    <cfRule type="expression" dxfId="1379" priority="751">
      <formula>IF(RIGHT(TEXT(AQ660,"0.#"),1)=".",FALSE,TRUE)</formula>
    </cfRule>
    <cfRule type="expression" dxfId="1378" priority="752">
      <formula>IF(RIGHT(TEXT(AQ660,"0.#"),1)=".",TRUE,FALSE)</formula>
    </cfRule>
  </conditionalFormatting>
  <conditionalFormatting sqref="AQ661">
    <cfRule type="expression" dxfId="1377" priority="749">
      <formula>IF(RIGHT(TEXT(AQ661,"0.#"),1)=".",FALSE,TRUE)</formula>
    </cfRule>
    <cfRule type="expression" dxfId="1376" priority="750">
      <formula>IF(RIGHT(TEXT(AQ661,"0.#"),1)=".",TRUE,FALSE)</formula>
    </cfRule>
  </conditionalFormatting>
  <conditionalFormatting sqref="AQ659">
    <cfRule type="expression" dxfId="1375" priority="747">
      <formula>IF(RIGHT(TEXT(AQ659,"0.#"),1)=".",FALSE,TRUE)</formula>
    </cfRule>
    <cfRule type="expression" dxfId="1374" priority="748">
      <formula>IF(RIGHT(TEXT(AQ659,"0.#"),1)=".",TRUE,FALSE)</formula>
    </cfRule>
  </conditionalFormatting>
  <conditionalFormatting sqref="AE664">
    <cfRule type="expression" dxfId="1373" priority="745">
      <formula>IF(RIGHT(TEXT(AE664,"0.#"),1)=".",FALSE,TRUE)</formula>
    </cfRule>
    <cfRule type="expression" dxfId="1372" priority="746">
      <formula>IF(RIGHT(TEXT(AE664,"0.#"),1)=".",TRUE,FALSE)</formula>
    </cfRule>
  </conditionalFormatting>
  <conditionalFormatting sqref="AE665">
    <cfRule type="expression" dxfId="1371" priority="743">
      <formula>IF(RIGHT(TEXT(AE665,"0.#"),1)=".",FALSE,TRUE)</formula>
    </cfRule>
    <cfRule type="expression" dxfId="1370" priority="744">
      <formula>IF(RIGHT(TEXT(AE665,"0.#"),1)=".",TRUE,FALSE)</formula>
    </cfRule>
  </conditionalFormatting>
  <conditionalFormatting sqref="AE666">
    <cfRule type="expression" dxfId="1369" priority="741">
      <formula>IF(RIGHT(TEXT(AE666,"0.#"),1)=".",FALSE,TRUE)</formula>
    </cfRule>
    <cfRule type="expression" dxfId="1368" priority="742">
      <formula>IF(RIGHT(TEXT(AE666,"0.#"),1)=".",TRUE,FALSE)</formula>
    </cfRule>
  </conditionalFormatting>
  <conditionalFormatting sqref="AU664">
    <cfRule type="expression" dxfId="1367" priority="733">
      <formula>IF(RIGHT(TEXT(AU664,"0.#"),1)=".",FALSE,TRUE)</formula>
    </cfRule>
    <cfRule type="expression" dxfId="1366" priority="734">
      <formula>IF(RIGHT(TEXT(AU664,"0.#"),1)=".",TRUE,FALSE)</formula>
    </cfRule>
  </conditionalFormatting>
  <conditionalFormatting sqref="AU665">
    <cfRule type="expression" dxfId="1365" priority="731">
      <formula>IF(RIGHT(TEXT(AU665,"0.#"),1)=".",FALSE,TRUE)</formula>
    </cfRule>
    <cfRule type="expression" dxfId="1364" priority="732">
      <formula>IF(RIGHT(TEXT(AU665,"0.#"),1)=".",TRUE,FALSE)</formula>
    </cfRule>
  </conditionalFormatting>
  <conditionalFormatting sqref="AU666">
    <cfRule type="expression" dxfId="1363" priority="729">
      <formula>IF(RIGHT(TEXT(AU666,"0.#"),1)=".",FALSE,TRUE)</formula>
    </cfRule>
    <cfRule type="expression" dxfId="1362" priority="730">
      <formula>IF(RIGHT(TEXT(AU666,"0.#"),1)=".",TRUE,FALSE)</formula>
    </cfRule>
  </conditionalFormatting>
  <conditionalFormatting sqref="AQ665">
    <cfRule type="expression" dxfId="1361" priority="721">
      <formula>IF(RIGHT(TEXT(AQ665,"0.#"),1)=".",FALSE,TRUE)</formula>
    </cfRule>
    <cfRule type="expression" dxfId="1360" priority="722">
      <formula>IF(RIGHT(TEXT(AQ665,"0.#"),1)=".",TRUE,FALSE)</formula>
    </cfRule>
  </conditionalFormatting>
  <conditionalFormatting sqref="AQ666">
    <cfRule type="expression" dxfId="1359" priority="719">
      <formula>IF(RIGHT(TEXT(AQ666,"0.#"),1)=".",FALSE,TRUE)</formula>
    </cfRule>
    <cfRule type="expression" dxfId="1358" priority="720">
      <formula>IF(RIGHT(TEXT(AQ666,"0.#"),1)=".",TRUE,FALSE)</formula>
    </cfRule>
  </conditionalFormatting>
  <conditionalFormatting sqref="AQ664">
    <cfRule type="expression" dxfId="1357" priority="717">
      <formula>IF(RIGHT(TEXT(AQ664,"0.#"),1)=".",FALSE,TRUE)</formula>
    </cfRule>
    <cfRule type="expression" dxfId="1356" priority="718">
      <formula>IF(RIGHT(TEXT(AQ664,"0.#"),1)=".",TRUE,FALSE)</formula>
    </cfRule>
  </conditionalFormatting>
  <conditionalFormatting sqref="AE669">
    <cfRule type="expression" dxfId="1355" priority="715">
      <formula>IF(RIGHT(TEXT(AE669,"0.#"),1)=".",FALSE,TRUE)</formula>
    </cfRule>
    <cfRule type="expression" dxfId="1354" priority="716">
      <formula>IF(RIGHT(TEXT(AE669,"0.#"),1)=".",TRUE,FALSE)</formula>
    </cfRule>
  </conditionalFormatting>
  <conditionalFormatting sqref="AE670">
    <cfRule type="expression" dxfId="1353" priority="713">
      <formula>IF(RIGHT(TEXT(AE670,"0.#"),1)=".",FALSE,TRUE)</formula>
    </cfRule>
    <cfRule type="expression" dxfId="1352" priority="714">
      <formula>IF(RIGHT(TEXT(AE670,"0.#"),1)=".",TRUE,FALSE)</formula>
    </cfRule>
  </conditionalFormatting>
  <conditionalFormatting sqref="AE671">
    <cfRule type="expression" dxfId="1351" priority="711">
      <formula>IF(RIGHT(TEXT(AE671,"0.#"),1)=".",FALSE,TRUE)</formula>
    </cfRule>
    <cfRule type="expression" dxfId="1350" priority="712">
      <formula>IF(RIGHT(TEXT(AE671,"0.#"),1)=".",TRUE,FALSE)</formula>
    </cfRule>
  </conditionalFormatting>
  <conditionalFormatting sqref="AU669">
    <cfRule type="expression" dxfId="1349" priority="703">
      <formula>IF(RIGHT(TEXT(AU669,"0.#"),1)=".",FALSE,TRUE)</formula>
    </cfRule>
    <cfRule type="expression" dxfId="1348" priority="704">
      <formula>IF(RIGHT(TEXT(AU669,"0.#"),1)=".",TRUE,FALSE)</formula>
    </cfRule>
  </conditionalFormatting>
  <conditionalFormatting sqref="AU670">
    <cfRule type="expression" dxfId="1347" priority="701">
      <formula>IF(RIGHT(TEXT(AU670,"0.#"),1)=".",FALSE,TRUE)</formula>
    </cfRule>
    <cfRule type="expression" dxfId="1346" priority="702">
      <formula>IF(RIGHT(TEXT(AU670,"0.#"),1)=".",TRUE,FALSE)</formula>
    </cfRule>
  </conditionalFormatting>
  <conditionalFormatting sqref="AU671">
    <cfRule type="expression" dxfId="1345" priority="699">
      <formula>IF(RIGHT(TEXT(AU671,"0.#"),1)=".",FALSE,TRUE)</formula>
    </cfRule>
    <cfRule type="expression" dxfId="1344" priority="700">
      <formula>IF(RIGHT(TEXT(AU671,"0.#"),1)=".",TRUE,FALSE)</formula>
    </cfRule>
  </conditionalFormatting>
  <conditionalFormatting sqref="AQ670">
    <cfRule type="expression" dxfId="1343" priority="691">
      <formula>IF(RIGHT(TEXT(AQ670,"0.#"),1)=".",FALSE,TRUE)</formula>
    </cfRule>
    <cfRule type="expression" dxfId="1342" priority="692">
      <formula>IF(RIGHT(TEXT(AQ670,"0.#"),1)=".",TRUE,FALSE)</formula>
    </cfRule>
  </conditionalFormatting>
  <conditionalFormatting sqref="AQ671">
    <cfRule type="expression" dxfId="1341" priority="689">
      <formula>IF(RIGHT(TEXT(AQ671,"0.#"),1)=".",FALSE,TRUE)</formula>
    </cfRule>
    <cfRule type="expression" dxfId="1340" priority="690">
      <formula>IF(RIGHT(TEXT(AQ671,"0.#"),1)=".",TRUE,FALSE)</formula>
    </cfRule>
  </conditionalFormatting>
  <conditionalFormatting sqref="AQ669">
    <cfRule type="expression" dxfId="1339" priority="687">
      <formula>IF(RIGHT(TEXT(AQ669,"0.#"),1)=".",FALSE,TRUE)</formula>
    </cfRule>
    <cfRule type="expression" dxfId="1338" priority="688">
      <formula>IF(RIGHT(TEXT(AQ669,"0.#"),1)=".",TRUE,FALSE)</formula>
    </cfRule>
  </conditionalFormatting>
  <conditionalFormatting sqref="AE679">
    <cfRule type="expression" dxfId="1337" priority="685">
      <formula>IF(RIGHT(TEXT(AE679,"0.#"),1)=".",FALSE,TRUE)</formula>
    </cfRule>
    <cfRule type="expression" dxfId="1336" priority="686">
      <formula>IF(RIGHT(TEXT(AE679,"0.#"),1)=".",TRUE,FALSE)</formula>
    </cfRule>
  </conditionalFormatting>
  <conditionalFormatting sqref="AE680">
    <cfRule type="expression" dxfId="1335" priority="683">
      <formula>IF(RIGHT(TEXT(AE680,"0.#"),1)=".",FALSE,TRUE)</formula>
    </cfRule>
    <cfRule type="expression" dxfId="1334" priority="684">
      <formula>IF(RIGHT(TEXT(AE680,"0.#"),1)=".",TRUE,FALSE)</formula>
    </cfRule>
  </conditionalFormatting>
  <conditionalFormatting sqref="AE681">
    <cfRule type="expression" dxfId="1333" priority="681">
      <formula>IF(RIGHT(TEXT(AE681,"0.#"),1)=".",FALSE,TRUE)</formula>
    </cfRule>
    <cfRule type="expression" dxfId="1332" priority="682">
      <formula>IF(RIGHT(TEXT(AE681,"0.#"),1)=".",TRUE,FALSE)</formula>
    </cfRule>
  </conditionalFormatting>
  <conditionalFormatting sqref="AU679">
    <cfRule type="expression" dxfId="1331" priority="673">
      <formula>IF(RIGHT(TEXT(AU679,"0.#"),1)=".",FALSE,TRUE)</formula>
    </cfRule>
    <cfRule type="expression" dxfId="1330" priority="674">
      <formula>IF(RIGHT(TEXT(AU679,"0.#"),1)=".",TRUE,FALSE)</formula>
    </cfRule>
  </conditionalFormatting>
  <conditionalFormatting sqref="AU680">
    <cfRule type="expression" dxfId="1329" priority="671">
      <formula>IF(RIGHT(TEXT(AU680,"0.#"),1)=".",FALSE,TRUE)</formula>
    </cfRule>
    <cfRule type="expression" dxfId="1328" priority="672">
      <formula>IF(RIGHT(TEXT(AU680,"0.#"),1)=".",TRUE,FALSE)</formula>
    </cfRule>
  </conditionalFormatting>
  <conditionalFormatting sqref="AU681">
    <cfRule type="expression" dxfId="1327" priority="669">
      <formula>IF(RIGHT(TEXT(AU681,"0.#"),1)=".",FALSE,TRUE)</formula>
    </cfRule>
    <cfRule type="expression" dxfId="1326" priority="670">
      <formula>IF(RIGHT(TEXT(AU681,"0.#"),1)=".",TRUE,FALSE)</formula>
    </cfRule>
  </conditionalFormatting>
  <conditionalFormatting sqref="AQ680">
    <cfRule type="expression" dxfId="1325" priority="661">
      <formula>IF(RIGHT(TEXT(AQ680,"0.#"),1)=".",FALSE,TRUE)</formula>
    </cfRule>
    <cfRule type="expression" dxfId="1324" priority="662">
      <formula>IF(RIGHT(TEXT(AQ680,"0.#"),1)=".",TRUE,FALSE)</formula>
    </cfRule>
  </conditionalFormatting>
  <conditionalFormatting sqref="AQ681">
    <cfRule type="expression" dxfId="1323" priority="659">
      <formula>IF(RIGHT(TEXT(AQ681,"0.#"),1)=".",FALSE,TRUE)</formula>
    </cfRule>
    <cfRule type="expression" dxfId="1322" priority="660">
      <formula>IF(RIGHT(TEXT(AQ681,"0.#"),1)=".",TRUE,FALSE)</formula>
    </cfRule>
  </conditionalFormatting>
  <conditionalFormatting sqref="AQ679">
    <cfRule type="expression" dxfId="1321" priority="657">
      <formula>IF(RIGHT(TEXT(AQ679,"0.#"),1)=".",FALSE,TRUE)</formula>
    </cfRule>
    <cfRule type="expression" dxfId="1320" priority="658">
      <formula>IF(RIGHT(TEXT(AQ679,"0.#"),1)=".",TRUE,FALSE)</formula>
    </cfRule>
  </conditionalFormatting>
  <conditionalFormatting sqref="AE684">
    <cfRule type="expression" dxfId="1319" priority="655">
      <formula>IF(RIGHT(TEXT(AE684,"0.#"),1)=".",FALSE,TRUE)</formula>
    </cfRule>
    <cfRule type="expression" dxfId="1318" priority="656">
      <formula>IF(RIGHT(TEXT(AE684,"0.#"),1)=".",TRUE,FALSE)</formula>
    </cfRule>
  </conditionalFormatting>
  <conditionalFormatting sqref="AE685">
    <cfRule type="expression" dxfId="1317" priority="653">
      <formula>IF(RIGHT(TEXT(AE685,"0.#"),1)=".",FALSE,TRUE)</formula>
    </cfRule>
    <cfRule type="expression" dxfId="1316" priority="654">
      <formula>IF(RIGHT(TEXT(AE685,"0.#"),1)=".",TRUE,FALSE)</formula>
    </cfRule>
  </conditionalFormatting>
  <conditionalFormatting sqref="AE686">
    <cfRule type="expression" dxfId="1315" priority="651">
      <formula>IF(RIGHT(TEXT(AE686,"0.#"),1)=".",FALSE,TRUE)</formula>
    </cfRule>
    <cfRule type="expression" dxfId="1314" priority="652">
      <formula>IF(RIGHT(TEXT(AE686,"0.#"),1)=".",TRUE,FALSE)</formula>
    </cfRule>
  </conditionalFormatting>
  <conditionalFormatting sqref="AU684">
    <cfRule type="expression" dxfId="1313" priority="643">
      <formula>IF(RIGHT(TEXT(AU684,"0.#"),1)=".",FALSE,TRUE)</formula>
    </cfRule>
    <cfRule type="expression" dxfId="1312" priority="644">
      <formula>IF(RIGHT(TEXT(AU684,"0.#"),1)=".",TRUE,FALSE)</formula>
    </cfRule>
  </conditionalFormatting>
  <conditionalFormatting sqref="AU685">
    <cfRule type="expression" dxfId="1311" priority="641">
      <formula>IF(RIGHT(TEXT(AU685,"0.#"),1)=".",FALSE,TRUE)</formula>
    </cfRule>
    <cfRule type="expression" dxfId="1310" priority="642">
      <formula>IF(RIGHT(TEXT(AU685,"0.#"),1)=".",TRUE,FALSE)</formula>
    </cfRule>
  </conditionalFormatting>
  <conditionalFormatting sqref="AU686">
    <cfRule type="expression" dxfId="1309" priority="639">
      <formula>IF(RIGHT(TEXT(AU686,"0.#"),1)=".",FALSE,TRUE)</formula>
    </cfRule>
    <cfRule type="expression" dxfId="1308" priority="640">
      <formula>IF(RIGHT(TEXT(AU686,"0.#"),1)=".",TRUE,FALSE)</formula>
    </cfRule>
  </conditionalFormatting>
  <conditionalFormatting sqref="AQ685">
    <cfRule type="expression" dxfId="1307" priority="631">
      <formula>IF(RIGHT(TEXT(AQ685,"0.#"),1)=".",FALSE,TRUE)</formula>
    </cfRule>
    <cfRule type="expression" dxfId="1306" priority="632">
      <formula>IF(RIGHT(TEXT(AQ685,"0.#"),1)=".",TRUE,FALSE)</formula>
    </cfRule>
  </conditionalFormatting>
  <conditionalFormatting sqref="AQ686">
    <cfRule type="expression" dxfId="1305" priority="629">
      <formula>IF(RIGHT(TEXT(AQ686,"0.#"),1)=".",FALSE,TRUE)</formula>
    </cfRule>
    <cfRule type="expression" dxfId="1304" priority="630">
      <formula>IF(RIGHT(TEXT(AQ686,"0.#"),1)=".",TRUE,FALSE)</formula>
    </cfRule>
  </conditionalFormatting>
  <conditionalFormatting sqref="AQ684">
    <cfRule type="expression" dxfId="1303" priority="627">
      <formula>IF(RIGHT(TEXT(AQ684,"0.#"),1)=".",FALSE,TRUE)</formula>
    </cfRule>
    <cfRule type="expression" dxfId="1302" priority="628">
      <formula>IF(RIGHT(TEXT(AQ684,"0.#"),1)=".",TRUE,FALSE)</formula>
    </cfRule>
  </conditionalFormatting>
  <conditionalFormatting sqref="AE689">
    <cfRule type="expression" dxfId="1301" priority="625">
      <formula>IF(RIGHT(TEXT(AE689,"0.#"),1)=".",FALSE,TRUE)</formula>
    </cfRule>
    <cfRule type="expression" dxfId="1300" priority="626">
      <formula>IF(RIGHT(TEXT(AE689,"0.#"),1)=".",TRUE,FALSE)</formula>
    </cfRule>
  </conditionalFormatting>
  <conditionalFormatting sqref="AE690">
    <cfRule type="expression" dxfId="1299" priority="623">
      <formula>IF(RIGHT(TEXT(AE690,"0.#"),1)=".",FALSE,TRUE)</formula>
    </cfRule>
    <cfRule type="expression" dxfId="1298" priority="624">
      <formula>IF(RIGHT(TEXT(AE690,"0.#"),1)=".",TRUE,FALSE)</formula>
    </cfRule>
  </conditionalFormatting>
  <conditionalFormatting sqref="AE691">
    <cfRule type="expression" dxfId="1297" priority="621">
      <formula>IF(RIGHT(TEXT(AE691,"0.#"),1)=".",FALSE,TRUE)</formula>
    </cfRule>
    <cfRule type="expression" dxfId="1296" priority="622">
      <formula>IF(RIGHT(TEXT(AE691,"0.#"),1)=".",TRUE,FALSE)</formula>
    </cfRule>
  </conditionalFormatting>
  <conditionalFormatting sqref="AU689">
    <cfRule type="expression" dxfId="1295" priority="613">
      <formula>IF(RIGHT(TEXT(AU689,"0.#"),1)=".",FALSE,TRUE)</formula>
    </cfRule>
    <cfRule type="expression" dxfId="1294" priority="614">
      <formula>IF(RIGHT(TEXT(AU689,"0.#"),1)=".",TRUE,FALSE)</formula>
    </cfRule>
  </conditionalFormatting>
  <conditionalFormatting sqref="AU690">
    <cfRule type="expression" dxfId="1293" priority="611">
      <formula>IF(RIGHT(TEXT(AU690,"0.#"),1)=".",FALSE,TRUE)</formula>
    </cfRule>
    <cfRule type="expression" dxfId="1292" priority="612">
      <formula>IF(RIGHT(TEXT(AU690,"0.#"),1)=".",TRUE,FALSE)</formula>
    </cfRule>
  </conditionalFormatting>
  <conditionalFormatting sqref="AU691">
    <cfRule type="expression" dxfId="1291" priority="609">
      <formula>IF(RIGHT(TEXT(AU691,"0.#"),1)=".",FALSE,TRUE)</formula>
    </cfRule>
    <cfRule type="expression" dxfId="1290" priority="610">
      <formula>IF(RIGHT(TEXT(AU691,"0.#"),1)=".",TRUE,FALSE)</formula>
    </cfRule>
  </conditionalFormatting>
  <conditionalFormatting sqref="AQ690">
    <cfRule type="expression" dxfId="1289" priority="601">
      <formula>IF(RIGHT(TEXT(AQ690,"0.#"),1)=".",FALSE,TRUE)</formula>
    </cfRule>
    <cfRule type="expression" dxfId="1288" priority="602">
      <formula>IF(RIGHT(TEXT(AQ690,"0.#"),1)=".",TRUE,FALSE)</formula>
    </cfRule>
  </conditionalFormatting>
  <conditionalFormatting sqref="AQ691">
    <cfRule type="expression" dxfId="1287" priority="599">
      <formula>IF(RIGHT(TEXT(AQ691,"0.#"),1)=".",FALSE,TRUE)</formula>
    </cfRule>
    <cfRule type="expression" dxfId="1286" priority="600">
      <formula>IF(RIGHT(TEXT(AQ691,"0.#"),1)=".",TRUE,FALSE)</formula>
    </cfRule>
  </conditionalFormatting>
  <conditionalFormatting sqref="AQ689">
    <cfRule type="expression" dxfId="1285" priority="597">
      <formula>IF(RIGHT(TEXT(AQ689,"0.#"),1)=".",FALSE,TRUE)</formula>
    </cfRule>
    <cfRule type="expression" dxfId="1284" priority="598">
      <formula>IF(RIGHT(TEXT(AQ689,"0.#"),1)=".",TRUE,FALSE)</formula>
    </cfRule>
  </conditionalFormatting>
  <conditionalFormatting sqref="AE694">
    <cfRule type="expression" dxfId="1283" priority="595">
      <formula>IF(RIGHT(TEXT(AE694,"0.#"),1)=".",FALSE,TRUE)</formula>
    </cfRule>
    <cfRule type="expression" dxfId="1282" priority="596">
      <formula>IF(RIGHT(TEXT(AE694,"0.#"),1)=".",TRUE,FALSE)</formula>
    </cfRule>
  </conditionalFormatting>
  <conditionalFormatting sqref="AM696">
    <cfRule type="expression" dxfId="1281" priority="585">
      <formula>IF(RIGHT(TEXT(AM696,"0.#"),1)=".",FALSE,TRUE)</formula>
    </cfRule>
    <cfRule type="expression" dxfId="1280" priority="586">
      <formula>IF(RIGHT(TEXT(AM696,"0.#"),1)=".",TRUE,FALSE)</formula>
    </cfRule>
  </conditionalFormatting>
  <conditionalFormatting sqref="AE695">
    <cfRule type="expression" dxfId="1279" priority="593">
      <formula>IF(RIGHT(TEXT(AE695,"0.#"),1)=".",FALSE,TRUE)</formula>
    </cfRule>
    <cfRule type="expression" dxfId="1278" priority="594">
      <formula>IF(RIGHT(TEXT(AE695,"0.#"),1)=".",TRUE,FALSE)</formula>
    </cfRule>
  </conditionalFormatting>
  <conditionalFormatting sqref="AE696">
    <cfRule type="expression" dxfId="1277" priority="591">
      <formula>IF(RIGHT(TEXT(AE696,"0.#"),1)=".",FALSE,TRUE)</formula>
    </cfRule>
    <cfRule type="expression" dxfId="1276" priority="592">
      <formula>IF(RIGHT(TEXT(AE696,"0.#"),1)=".",TRUE,FALSE)</formula>
    </cfRule>
  </conditionalFormatting>
  <conditionalFormatting sqref="AM694">
    <cfRule type="expression" dxfId="1275" priority="589">
      <formula>IF(RIGHT(TEXT(AM694,"0.#"),1)=".",FALSE,TRUE)</formula>
    </cfRule>
    <cfRule type="expression" dxfId="1274" priority="590">
      <formula>IF(RIGHT(TEXT(AM694,"0.#"),1)=".",TRUE,FALSE)</formula>
    </cfRule>
  </conditionalFormatting>
  <conditionalFormatting sqref="AM695">
    <cfRule type="expression" dxfId="1273" priority="587">
      <formula>IF(RIGHT(TEXT(AM695,"0.#"),1)=".",FALSE,TRUE)</formula>
    </cfRule>
    <cfRule type="expression" dxfId="1272" priority="588">
      <formula>IF(RIGHT(TEXT(AM695,"0.#"),1)=".",TRUE,FALSE)</formula>
    </cfRule>
  </conditionalFormatting>
  <conditionalFormatting sqref="AU694">
    <cfRule type="expression" dxfId="1271" priority="583">
      <formula>IF(RIGHT(TEXT(AU694,"0.#"),1)=".",FALSE,TRUE)</formula>
    </cfRule>
    <cfRule type="expression" dxfId="1270" priority="584">
      <formula>IF(RIGHT(TEXT(AU694,"0.#"),1)=".",TRUE,FALSE)</formula>
    </cfRule>
  </conditionalFormatting>
  <conditionalFormatting sqref="AU695">
    <cfRule type="expression" dxfId="1269" priority="581">
      <formula>IF(RIGHT(TEXT(AU695,"0.#"),1)=".",FALSE,TRUE)</formula>
    </cfRule>
    <cfRule type="expression" dxfId="1268" priority="582">
      <formula>IF(RIGHT(TEXT(AU695,"0.#"),1)=".",TRUE,FALSE)</formula>
    </cfRule>
  </conditionalFormatting>
  <conditionalFormatting sqref="AU696">
    <cfRule type="expression" dxfId="1267" priority="579">
      <formula>IF(RIGHT(TEXT(AU696,"0.#"),1)=".",FALSE,TRUE)</formula>
    </cfRule>
    <cfRule type="expression" dxfId="1266" priority="580">
      <formula>IF(RIGHT(TEXT(AU696,"0.#"),1)=".",TRUE,FALSE)</formula>
    </cfRule>
  </conditionalFormatting>
  <conditionalFormatting sqref="AI694">
    <cfRule type="expression" dxfId="1265" priority="577">
      <formula>IF(RIGHT(TEXT(AI694,"0.#"),1)=".",FALSE,TRUE)</formula>
    </cfRule>
    <cfRule type="expression" dxfId="1264" priority="578">
      <formula>IF(RIGHT(TEXT(AI694,"0.#"),1)=".",TRUE,FALSE)</formula>
    </cfRule>
  </conditionalFormatting>
  <conditionalFormatting sqref="AI695">
    <cfRule type="expression" dxfId="1263" priority="575">
      <formula>IF(RIGHT(TEXT(AI695,"0.#"),1)=".",FALSE,TRUE)</formula>
    </cfRule>
    <cfRule type="expression" dxfId="1262" priority="576">
      <formula>IF(RIGHT(TEXT(AI695,"0.#"),1)=".",TRUE,FALSE)</formula>
    </cfRule>
  </conditionalFormatting>
  <conditionalFormatting sqref="AQ695">
    <cfRule type="expression" dxfId="1261" priority="571">
      <formula>IF(RIGHT(TEXT(AQ695,"0.#"),1)=".",FALSE,TRUE)</formula>
    </cfRule>
    <cfRule type="expression" dxfId="1260" priority="572">
      <formula>IF(RIGHT(TEXT(AQ695,"0.#"),1)=".",TRUE,FALSE)</formula>
    </cfRule>
  </conditionalFormatting>
  <conditionalFormatting sqref="AQ696">
    <cfRule type="expression" dxfId="1259" priority="569">
      <formula>IF(RIGHT(TEXT(AQ696,"0.#"),1)=".",FALSE,TRUE)</formula>
    </cfRule>
    <cfRule type="expression" dxfId="1258" priority="570">
      <formula>IF(RIGHT(TEXT(AQ696,"0.#"),1)=".",TRUE,FALSE)</formula>
    </cfRule>
  </conditionalFormatting>
  <conditionalFormatting sqref="AU101">
    <cfRule type="expression" dxfId="1257" priority="565">
      <formula>IF(RIGHT(TEXT(AU101,"0.#"),1)=".",FALSE,TRUE)</formula>
    </cfRule>
    <cfRule type="expression" dxfId="1256" priority="566">
      <formula>IF(RIGHT(TEXT(AU101,"0.#"),1)=".",TRUE,FALSE)</formula>
    </cfRule>
  </conditionalFormatting>
  <conditionalFormatting sqref="AU102">
    <cfRule type="expression" dxfId="1255" priority="563">
      <formula>IF(RIGHT(TEXT(AU102,"0.#"),1)=".",FALSE,TRUE)</formula>
    </cfRule>
    <cfRule type="expression" dxfId="1254" priority="564">
      <formula>IF(RIGHT(TEXT(AU102,"0.#"),1)=".",TRUE,FALSE)</formula>
    </cfRule>
  </conditionalFormatting>
  <conditionalFormatting sqref="AU104">
    <cfRule type="expression" dxfId="1253" priority="559">
      <formula>IF(RIGHT(TEXT(AU104,"0.#"),1)=".",FALSE,TRUE)</formula>
    </cfRule>
    <cfRule type="expression" dxfId="1252" priority="560">
      <formula>IF(RIGHT(TEXT(AU104,"0.#"),1)=".",TRUE,FALSE)</formula>
    </cfRule>
  </conditionalFormatting>
  <conditionalFormatting sqref="AU105">
    <cfRule type="expression" dxfId="1251" priority="557">
      <formula>IF(RIGHT(TEXT(AU105,"0.#"),1)=".",FALSE,TRUE)</formula>
    </cfRule>
    <cfRule type="expression" dxfId="1250" priority="558">
      <formula>IF(RIGHT(TEXT(AU105,"0.#"),1)=".",TRUE,FALSE)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P29:AC29">
    <cfRule type="expression" dxfId="805" priority="109">
      <formula>IF(RIGHT(TEXT(P29,"0.#"),1)=".",FALSE,TRUE)</formula>
    </cfRule>
    <cfRule type="expression" dxfId="804" priority="110">
      <formula>IF(RIGHT(TEXT(P29,"0.#"),1)=".",TRUE,FALSE)</formula>
    </cfRule>
  </conditionalFormatting>
  <conditionalFormatting sqref="AE110">
    <cfRule type="expression" dxfId="803" priority="107">
      <formula>IF(RIGHT(TEXT(AE110,"0.#"),1)=".",FALSE,TRUE)</formula>
    </cfRule>
    <cfRule type="expression" dxfId="802" priority="108">
      <formula>IF(RIGHT(TEXT(AE110,"0.#"),1)=".",TRUE,FALSE)</formula>
    </cfRule>
  </conditionalFormatting>
  <conditionalFormatting sqref="AE111">
    <cfRule type="expression" dxfId="801" priority="105">
      <formula>IF(RIGHT(TEXT(AE111,"0.#"),1)=".",FALSE,TRUE)</formula>
    </cfRule>
    <cfRule type="expression" dxfId="800" priority="106">
      <formula>IF(RIGHT(TEXT(AE111,"0.#"),1)=".",TRUE,FALSE)</formula>
    </cfRule>
  </conditionalFormatting>
  <conditionalFormatting sqref="AQ142">
    <cfRule type="expression" dxfId="799" priority="103">
      <formula>IF(RIGHT(TEXT(AQ142,"0.#"),1)=".",FALSE,TRUE)</formula>
    </cfRule>
    <cfRule type="expression" dxfId="798" priority="104">
      <formula>IF(RIGHT(TEXT(AQ142,"0.#"),1)=".",TRUE,FALSE)</formula>
    </cfRule>
  </conditionalFormatting>
  <conditionalFormatting sqref="AM139">
    <cfRule type="expression" dxfId="797" priority="101">
      <formula>IF(RIGHT(TEXT(AM139,"0.#"),1)=".",FALSE,TRUE)</formula>
    </cfRule>
    <cfRule type="expression" dxfId="796" priority="102">
      <formula>IF(RIGHT(TEXT(AM139,"0.#"),1)=".",TRUE,FALSE)</formula>
    </cfRule>
  </conditionalFormatting>
  <conditionalFormatting sqref="AM135">
    <cfRule type="expression" dxfId="795" priority="99">
      <formula>IF(RIGHT(TEXT(AM135,"0.#"),1)=".",FALSE,TRUE)</formula>
    </cfRule>
    <cfRule type="expression" dxfId="794" priority="100">
      <formula>IF(RIGHT(TEXT(AM135,"0.#"),1)=".",TRUE,FALSE)</formula>
    </cfRule>
  </conditionalFormatting>
  <conditionalFormatting sqref="Y1037:Y1038">
    <cfRule type="expression" dxfId="793" priority="97">
      <formula>IF(RIGHT(TEXT(Y1037,"0.#"),1)=".",FALSE,TRUE)</formula>
    </cfRule>
    <cfRule type="expression" dxfId="792" priority="98">
      <formula>IF(RIGHT(TEXT(Y1037,"0.#"),1)=".",TRUE,FALSE)</formula>
    </cfRule>
  </conditionalFormatting>
  <conditionalFormatting sqref="Y1035:Y1036">
    <cfRule type="expression" dxfId="791" priority="95">
      <formula>IF(RIGHT(TEXT(Y1035,"0.#"),1)=".",FALSE,TRUE)</formula>
    </cfRule>
    <cfRule type="expression" dxfId="790" priority="96">
      <formula>IF(RIGHT(TEXT(Y1035,"0.#"),1)=".",TRUE,FALSE)</formula>
    </cfRule>
  </conditionalFormatting>
  <conditionalFormatting sqref="AL1037:AO1038">
    <cfRule type="expression" dxfId="789" priority="91">
      <formula>IF(AND(AL1037&gt;=0, RIGHT(TEXT(AL1037,"0.#"),1)&lt;&gt;"."),TRUE,FALSE)</formula>
    </cfRule>
    <cfRule type="expression" dxfId="788" priority="92">
      <formula>IF(AND(AL1037&gt;=0, RIGHT(TEXT(AL1037,"0.#"),1)="."),TRUE,FALSE)</formula>
    </cfRule>
    <cfRule type="expression" dxfId="787" priority="93">
      <formula>IF(AND(AL1037&lt;0, RIGHT(TEXT(AL1037,"0.#"),1)&lt;&gt;"."),TRUE,FALSE)</formula>
    </cfRule>
    <cfRule type="expression" dxfId="786" priority="94">
      <formula>IF(AND(AL1037&lt;0, RIGHT(TEXT(AL1037,"0.#"),1)="."),TRUE,FALSE)</formula>
    </cfRule>
  </conditionalFormatting>
  <conditionalFormatting sqref="AL1035:AO1036">
    <cfRule type="expression" dxfId="785" priority="87">
      <formula>IF(AND(AL1035&gt;=0, RIGHT(TEXT(AL1035,"0.#"),1)&lt;&gt;"."),TRUE,FALSE)</formula>
    </cfRule>
    <cfRule type="expression" dxfId="784" priority="88">
      <formula>IF(AND(AL1035&gt;=0, RIGHT(TEXT(AL1035,"0.#"),1)="."),TRUE,FALSE)</formula>
    </cfRule>
    <cfRule type="expression" dxfId="783" priority="89">
      <formula>IF(AND(AL1035&lt;0, RIGHT(TEXT(AL1035,"0.#"),1)&lt;&gt;"."),TRUE,FALSE)</formula>
    </cfRule>
    <cfRule type="expression" dxfId="782" priority="90">
      <formula>IF(AND(AL1035&lt;0, RIGHT(TEXT(AL1035,"0.#"),1)="."),TRUE,FALSE)</formula>
    </cfRule>
  </conditionalFormatting>
  <conditionalFormatting sqref="AL839:AO839">
    <cfRule type="expression" dxfId="781" priority="83">
      <formula>IF(AND(AL839&gt;=0, RIGHT(TEXT(AL839,"0.#"),1)&lt;&gt;"."),TRUE,FALSE)</formula>
    </cfRule>
    <cfRule type="expression" dxfId="780" priority="84">
      <formula>IF(AND(AL839&gt;=0, RIGHT(TEXT(AL839,"0.#"),1)="."),TRUE,FALSE)</formula>
    </cfRule>
    <cfRule type="expression" dxfId="779" priority="85">
      <formula>IF(AND(AL839&lt;0, RIGHT(TEXT(AL839,"0.#"),1)&lt;&gt;"."),TRUE,FALSE)</formula>
    </cfRule>
    <cfRule type="expression" dxfId="778" priority="86">
      <formula>IF(AND(AL839&lt;0, RIGHT(TEXT(AL839,"0.#"),1)="."),TRUE,FALSE)</formula>
    </cfRule>
  </conditionalFormatting>
  <conditionalFormatting sqref="AL840:AO840">
    <cfRule type="expression" dxfId="777" priority="79">
      <formula>IF(AND(AL840&gt;=0, RIGHT(TEXT(AL840,"0.#"),1)&lt;&gt;"."),TRUE,FALSE)</formula>
    </cfRule>
    <cfRule type="expression" dxfId="776" priority="80">
      <formula>IF(AND(AL840&gt;=0, RIGHT(TEXT(AL840,"0.#"),1)="."),TRUE,FALSE)</formula>
    </cfRule>
    <cfRule type="expression" dxfId="775" priority="81">
      <formula>IF(AND(AL840&lt;0, RIGHT(TEXT(AL840,"0.#"),1)&lt;&gt;"."),TRUE,FALSE)</formula>
    </cfRule>
    <cfRule type="expression" dxfId="774" priority="82">
      <formula>IF(AND(AL840&lt;0, RIGHT(TEXT(AL840,"0.#"),1)="."),TRUE,FALSE)</formula>
    </cfRule>
  </conditionalFormatting>
  <conditionalFormatting sqref="AL841:AO841">
    <cfRule type="expression" dxfId="773" priority="75">
      <formula>IF(AND(AL841&gt;=0, RIGHT(TEXT(AL841,"0.#"),1)&lt;&gt;"."),TRUE,FALSE)</formula>
    </cfRule>
    <cfRule type="expression" dxfId="772" priority="76">
      <formula>IF(AND(AL841&gt;=0, RIGHT(TEXT(AL841,"0.#"),1)="."),TRUE,FALSE)</formula>
    </cfRule>
    <cfRule type="expression" dxfId="771" priority="77">
      <formula>IF(AND(AL841&lt;0, RIGHT(TEXT(AL841,"0.#"),1)&lt;&gt;"."),TRUE,FALSE)</formula>
    </cfRule>
    <cfRule type="expression" dxfId="770" priority="78">
      <formula>IF(AND(AL841&lt;0, RIGHT(TEXT(AL841,"0.#"),1)="."),TRUE,FALSE)</formula>
    </cfRule>
  </conditionalFormatting>
  <conditionalFormatting sqref="AL842:AO842">
    <cfRule type="expression" dxfId="769" priority="71">
      <formula>IF(AND(AL842&gt;=0, RIGHT(TEXT(AL842,"0.#"),1)&lt;&gt;"."),TRUE,FALSE)</formula>
    </cfRule>
    <cfRule type="expression" dxfId="768" priority="72">
      <formula>IF(AND(AL842&gt;=0, RIGHT(TEXT(AL842,"0.#"),1)="."),TRUE,FALSE)</formula>
    </cfRule>
    <cfRule type="expression" dxfId="767" priority="73">
      <formula>IF(AND(AL842&lt;0, RIGHT(TEXT(AL842,"0.#"),1)&lt;&gt;"."),TRUE,FALSE)</formula>
    </cfRule>
    <cfRule type="expression" dxfId="766" priority="74">
      <formula>IF(AND(AL842&lt;0, RIGHT(TEXT(AL842,"0.#"),1)="."),TRUE,FALSE)</formula>
    </cfRule>
  </conditionalFormatting>
  <conditionalFormatting sqref="AL843:AO843">
    <cfRule type="expression" dxfId="765" priority="67">
      <formula>IF(AND(AL843&gt;=0, RIGHT(TEXT(AL843,"0.#"),1)&lt;&gt;"."),TRUE,FALSE)</formula>
    </cfRule>
    <cfRule type="expression" dxfId="764" priority="68">
      <formula>IF(AND(AL843&gt;=0, RIGHT(TEXT(AL843,"0.#"),1)="."),TRUE,FALSE)</formula>
    </cfRule>
    <cfRule type="expression" dxfId="763" priority="69">
      <formula>IF(AND(AL843&lt;0, RIGHT(TEXT(AL843,"0.#"),1)&lt;&gt;"."),TRUE,FALSE)</formula>
    </cfRule>
    <cfRule type="expression" dxfId="762" priority="70">
      <formula>IF(AND(AL843&lt;0, RIGHT(TEXT(AL843,"0.#"),1)="."),TRUE,FALSE)</formula>
    </cfRule>
  </conditionalFormatting>
  <conditionalFormatting sqref="AL844:AO844">
    <cfRule type="expression" dxfId="761" priority="63">
      <formula>IF(AND(AL844&gt;=0, RIGHT(TEXT(AL844,"0.#"),1)&lt;&gt;"."),TRUE,FALSE)</formula>
    </cfRule>
    <cfRule type="expression" dxfId="760" priority="64">
      <formula>IF(AND(AL844&gt;=0, RIGHT(TEXT(AL844,"0.#"),1)="."),TRUE,FALSE)</formula>
    </cfRule>
    <cfRule type="expression" dxfId="759" priority="65">
      <formula>IF(AND(AL844&lt;0, RIGHT(TEXT(AL844,"0.#"),1)&lt;&gt;"."),TRUE,FALSE)</formula>
    </cfRule>
    <cfRule type="expression" dxfId="758" priority="66">
      <formula>IF(AND(AL844&lt;0, RIGHT(TEXT(AL844,"0.#"),1)="."),TRUE,FALSE)</formula>
    </cfRule>
  </conditionalFormatting>
  <conditionalFormatting sqref="AL845:AO845">
    <cfRule type="expression" dxfId="757" priority="59">
      <formula>IF(AND(AL845&gt;=0, RIGHT(TEXT(AL845,"0.#"),1)&lt;&gt;"."),TRUE,FALSE)</formula>
    </cfRule>
    <cfRule type="expression" dxfId="756" priority="60">
      <formula>IF(AND(AL845&gt;=0, RIGHT(TEXT(AL845,"0.#"),1)="."),TRUE,FALSE)</formula>
    </cfRule>
    <cfRule type="expression" dxfId="755" priority="61">
      <formula>IF(AND(AL845&lt;0, RIGHT(TEXT(AL845,"0.#"),1)&lt;&gt;"."),TRUE,FALSE)</formula>
    </cfRule>
    <cfRule type="expression" dxfId="754" priority="62">
      <formula>IF(AND(AL845&lt;0, RIGHT(TEXT(AL845,"0.#"),1)="."),TRUE,FALSE)</formula>
    </cfRule>
  </conditionalFormatting>
  <conditionalFormatting sqref="AL846:AO846">
    <cfRule type="expression" dxfId="753" priority="55">
      <formula>IF(AND(AL846&gt;=0, RIGHT(TEXT(AL846,"0.#"),1)&lt;&gt;"."),TRUE,FALSE)</formula>
    </cfRule>
    <cfRule type="expression" dxfId="752" priority="56">
      <formula>IF(AND(AL846&gt;=0, RIGHT(TEXT(AL846,"0.#"),1)="."),TRUE,FALSE)</formula>
    </cfRule>
    <cfRule type="expression" dxfId="751" priority="57">
      <formula>IF(AND(AL846&lt;0, RIGHT(TEXT(AL846,"0.#"),1)&lt;&gt;"."),TRUE,FALSE)</formula>
    </cfRule>
    <cfRule type="expression" dxfId="750" priority="58">
      <formula>IF(AND(AL846&lt;0, RIGHT(TEXT(AL846,"0.#"),1)="."),TRUE,FALSE)</formula>
    </cfRule>
  </conditionalFormatting>
  <conditionalFormatting sqref="AU781">
    <cfRule type="expression" dxfId="749" priority="53">
      <formula>IF(RIGHT(TEXT(AU781,"0.#"),1)=".",FALSE,TRUE)</formula>
    </cfRule>
    <cfRule type="expression" dxfId="748" priority="54">
      <formula>IF(RIGHT(TEXT(AU781,"0.#"),1)=".",TRUE,FALSE)</formula>
    </cfRule>
  </conditionalFormatting>
  <conditionalFormatting sqref="AU783">
    <cfRule type="expression" dxfId="747" priority="51">
      <formula>IF(RIGHT(TEXT(AU783,"0.#"),1)=".",FALSE,TRUE)</formula>
    </cfRule>
    <cfRule type="expression" dxfId="746" priority="52">
      <formula>IF(RIGHT(TEXT(AU783,"0.#"),1)=".",TRUE,FALSE)</formula>
    </cfRule>
  </conditionalFormatting>
  <conditionalFormatting sqref="AU782">
    <cfRule type="expression" dxfId="745" priority="49">
      <formula>IF(RIGHT(TEXT(AU782,"0.#"),1)=".",FALSE,TRUE)</formula>
    </cfRule>
    <cfRule type="expression" dxfId="744" priority="50">
      <formula>IF(RIGHT(TEXT(AU782,"0.#"),1)=".",TRUE,FALSE)</formula>
    </cfRule>
  </conditionalFormatting>
  <conditionalFormatting sqref="AU784">
    <cfRule type="expression" dxfId="743" priority="47">
      <formula>IF(RIGHT(TEXT(AU784,"0.#"),1)=".",FALSE,TRUE)</formula>
    </cfRule>
    <cfRule type="expression" dxfId="742" priority="48">
      <formula>IF(RIGHT(TEXT(AU784,"0.#"),1)=".",TRUE,FALSE)</formula>
    </cfRule>
  </conditionalFormatting>
  <conditionalFormatting sqref="Y872:Y879">
    <cfRule type="expression" dxfId="741" priority="41">
      <formula>IF(RIGHT(TEXT(Y872,"0.#"),1)=".",FALSE,TRUE)</formula>
    </cfRule>
    <cfRule type="expression" dxfId="740" priority="42">
      <formula>IF(RIGHT(TEXT(Y872,"0.#"),1)=".",TRUE,FALSE)</formula>
    </cfRule>
  </conditionalFormatting>
  <conditionalFormatting sqref="Y870:Y871">
    <cfRule type="expression" dxfId="739" priority="35">
      <formula>IF(RIGHT(TEXT(Y870,"0.#"),1)=".",FALSE,TRUE)</formula>
    </cfRule>
    <cfRule type="expression" dxfId="738" priority="36">
      <formula>IF(RIGHT(TEXT(Y870,"0.#"),1)=".",TRUE,FALSE)</formula>
    </cfRule>
  </conditionalFormatting>
  <conditionalFormatting sqref="AL872:AO879">
    <cfRule type="expression" dxfId="737" priority="43">
      <formula>IF(AND(AL872&gt;=0, RIGHT(TEXT(AL872,"0.#"),1)&lt;&gt;"."),TRUE,FALSE)</formula>
    </cfRule>
    <cfRule type="expression" dxfId="736" priority="44">
      <formula>IF(AND(AL872&gt;=0, RIGHT(TEXT(AL872,"0.#"),1)="."),TRUE,FALSE)</formula>
    </cfRule>
    <cfRule type="expression" dxfId="735" priority="45">
      <formula>IF(AND(AL872&lt;0, RIGHT(TEXT(AL872,"0.#"),1)&lt;&gt;"."),TRUE,FALSE)</formula>
    </cfRule>
    <cfRule type="expression" dxfId="734" priority="46">
      <formula>IF(AND(AL872&lt;0, RIGHT(TEXT(AL872,"0.#"),1)="."),TRUE,FALSE)</formula>
    </cfRule>
  </conditionalFormatting>
  <conditionalFormatting sqref="AL870:AO871">
    <cfRule type="expression" dxfId="733" priority="37">
      <formula>IF(AND(AL870&gt;=0, RIGHT(TEXT(AL870,"0.#"),1)&lt;&gt;"."),TRUE,FALSE)</formula>
    </cfRule>
    <cfRule type="expression" dxfId="732" priority="38">
      <formula>IF(AND(AL870&gt;=0, RIGHT(TEXT(AL870,"0.#"),1)="."),TRUE,FALSE)</formula>
    </cfRule>
    <cfRule type="expression" dxfId="731" priority="39">
      <formula>IF(AND(AL870&lt;0, RIGHT(TEXT(AL870,"0.#"),1)&lt;&gt;"."),TRUE,FALSE)</formula>
    </cfRule>
    <cfRule type="expression" dxfId="730" priority="40">
      <formula>IF(AND(AL870&lt;0, RIGHT(TEXT(AL870,"0.#"),1)="."),TRUE,FALSE)</formula>
    </cfRule>
  </conditionalFormatting>
  <conditionalFormatting sqref="AQ119">
    <cfRule type="expression" dxfId="729" priority="33">
      <formula>IF(RIGHT(TEXT(AQ119,"0.#"),1)=".",FALSE,TRUE)</formula>
    </cfRule>
    <cfRule type="expression" dxfId="728" priority="34">
      <formula>IF(RIGHT(TEXT(AQ119,"0.#"),1)=".",TRUE,FALSE)</formula>
    </cfRule>
  </conditionalFormatting>
  <conditionalFormatting sqref="AQ120">
    <cfRule type="expression" dxfId="727" priority="31">
      <formula>IF(RIGHT(TEXT(AQ120,"0.#"),1)=".",FALSE,TRUE)</formula>
    </cfRule>
    <cfRule type="expression" dxfId="726" priority="32">
      <formula>IF(RIGHT(TEXT(AQ120,"0.#"),1)=".",TRUE,FALSE)</formula>
    </cfRule>
  </conditionalFormatting>
  <conditionalFormatting sqref="AU794">
    <cfRule type="expression" dxfId="725" priority="29">
      <formula>IF(RIGHT(TEXT(AU794,"0.#"),1)=".",FALSE,TRUE)</formula>
    </cfRule>
    <cfRule type="expression" dxfId="724" priority="30">
      <formula>IF(RIGHT(TEXT(AU794,"0.#"),1)=".",TRUE,FALSE)</formula>
    </cfRule>
  </conditionalFormatting>
  <conditionalFormatting sqref="Y938:Y945">
    <cfRule type="expression" dxfId="723" priority="23">
      <formula>IF(RIGHT(TEXT(Y938,"0.#"),1)=".",FALSE,TRUE)</formula>
    </cfRule>
    <cfRule type="expression" dxfId="722" priority="24">
      <formula>IF(RIGHT(TEXT(Y938,"0.#"),1)=".",TRUE,FALSE)</formula>
    </cfRule>
  </conditionalFormatting>
  <conditionalFormatting sqref="Y936:Y937">
    <cfRule type="expression" dxfId="721" priority="17">
      <formula>IF(RIGHT(TEXT(Y936,"0.#"),1)=".",FALSE,TRUE)</formula>
    </cfRule>
    <cfRule type="expression" dxfId="720" priority="18">
      <formula>IF(RIGHT(TEXT(Y936,"0.#"),1)=".",TRUE,FALSE)</formula>
    </cfRule>
  </conditionalFormatting>
  <conditionalFormatting sqref="AL938:AO945">
    <cfRule type="expression" dxfId="719" priority="25">
      <formula>IF(AND(AL938&gt;=0, RIGHT(TEXT(AL938,"0.#"),1)&lt;&gt;"."),TRUE,FALSE)</formula>
    </cfRule>
    <cfRule type="expression" dxfId="718" priority="26">
      <formula>IF(AND(AL938&gt;=0, RIGHT(TEXT(AL938,"0.#"),1)="."),TRUE,FALSE)</formula>
    </cfRule>
    <cfRule type="expression" dxfId="717" priority="27">
      <formula>IF(AND(AL938&lt;0, RIGHT(TEXT(AL938,"0.#"),1)&lt;&gt;"."),TRUE,FALSE)</formula>
    </cfRule>
    <cfRule type="expression" dxfId="716" priority="28">
      <formula>IF(AND(AL938&lt;0, RIGHT(TEXT(AL938,"0.#"),1)="."),TRUE,FALSE)</formula>
    </cfRule>
  </conditionalFormatting>
  <conditionalFormatting sqref="AL936:AO937">
    <cfRule type="expression" dxfId="715" priority="19">
      <formula>IF(AND(AL936&gt;=0, RIGHT(TEXT(AL936,"0.#"),1)&lt;&gt;"."),TRUE,FALSE)</formula>
    </cfRule>
    <cfRule type="expression" dxfId="714" priority="20">
      <formula>IF(AND(AL936&gt;=0, RIGHT(TEXT(AL936,"0.#"),1)="."),TRUE,FALSE)</formula>
    </cfRule>
    <cfRule type="expression" dxfId="713" priority="21">
      <formula>IF(AND(AL936&lt;0, RIGHT(TEXT(AL936,"0.#"),1)&lt;&gt;"."),TRUE,FALSE)</formula>
    </cfRule>
    <cfRule type="expression" dxfId="712" priority="22">
      <formula>IF(AND(AL936&lt;0, RIGHT(TEXT(AL936,"0.#"),1)="."),TRUE,FALSE)</formula>
    </cfRule>
  </conditionalFormatting>
  <conditionalFormatting sqref="AQ134">
    <cfRule type="expression" dxfId="711" priority="15">
      <formula>IF(RIGHT(TEXT(AQ134,"0.#"),1)=".",FALSE,TRUE)</formula>
    </cfRule>
    <cfRule type="expression" dxfId="710" priority="16">
      <formula>IF(RIGHT(TEXT(AQ134,"0.#"),1)=".",TRUE,FALSE)</formula>
    </cfRule>
  </conditionalFormatting>
  <conditionalFormatting sqref="AQ138">
    <cfRule type="expression" dxfId="709" priority="13">
      <formula>IF(RIGHT(TEXT(AQ138,"0.#"),1)=".",FALSE,TRUE)</formula>
    </cfRule>
    <cfRule type="expression" dxfId="708" priority="14">
      <formula>IF(RIGHT(TEXT(AQ138,"0.#"),1)=".",TRUE,FALSE)</formula>
    </cfRule>
  </conditionalFormatting>
  <conditionalFormatting sqref="AU826">
    <cfRule type="expression" dxfId="707" priority="7">
      <formula>IF(RIGHT(TEXT(AU826,"0.#"),1)=".",FALSE,TRUE)</formula>
    </cfRule>
    <cfRule type="expression" dxfId="706" priority="8">
      <formula>IF(RIGHT(TEXT(AU826,"0.#"),1)=".",TRUE,FALSE)</formula>
    </cfRule>
  </conditionalFormatting>
  <conditionalFormatting sqref="AU825">
    <cfRule type="expression" dxfId="705" priority="5">
      <formula>IF(RIGHT(TEXT(AU825,"0.#"),1)=".",FALSE,TRUE)</formula>
    </cfRule>
    <cfRule type="expression" dxfId="704" priority="6">
      <formula>IF(RIGHT(TEXT(AU825,"0.#"),1)=".",TRUE,FALSE)</formula>
    </cfRule>
  </conditionalFormatting>
  <conditionalFormatting sqref="AU824">
    <cfRule type="expression" dxfId="703" priority="3">
      <formula>IF(RIGHT(TEXT(AU824,"0.#"),1)=".",FALSE,TRUE)</formula>
    </cfRule>
    <cfRule type="expression" dxfId="702" priority="4">
      <formula>IF(RIGHT(TEXT(AU824,"0.#"),1)=".",TRUE,FALSE)</formula>
    </cfRule>
  </conditionalFormatting>
  <conditionalFormatting sqref="Y1069">
    <cfRule type="expression" dxfId="701" priority="1">
      <formula>IF(RIGHT(TEXT(Y1069,"0.#"),1)=".",FALSE,TRUE)</formula>
    </cfRule>
    <cfRule type="expression" dxfId="700" priority="2">
      <formula>IF(RIGHT(TEXT(Y1069,"0.#"),1)=".",TRUE,FALSE)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U820:AX824 AU827:AX8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639</v>
      </c>
      <c r="R4" s="13" t="str">
        <f t="shared" si="3"/>
        <v>補助</v>
      </c>
      <c r="S4" s="13" t="str">
        <f t="shared" si="4"/>
        <v>委託・請負、補助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t="s">
        <v>564</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観光立国</v>
      </c>
      <c r="F10" s="18" t="s">
        <v>235</v>
      </c>
      <c r="G10" s="17"/>
      <c r="H10" s="13" t="str">
        <f t="shared" si="1"/>
        <v/>
      </c>
      <c r="I10" s="13" t="str">
        <f t="shared" si="5"/>
        <v>一般会計</v>
      </c>
      <c r="K10" s="14" t="s">
        <v>448</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564</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467</v>
      </c>
      <c r="B2" s="517"/>
      <c r="C2" s="517"/>
      <c r="D2" s="517"/>
      <c r="E2" s="517"/>
      <c r="F2" s="518"/>
      <c r="G2" s="802" t="s">
        <v>265</v>
      </c>
      <c r="H2" s="783"/>
      <c r="I2" s="783"/>
      <c r="J2" s="783"/>
      <c r="K2" s="783"/>
      <c r="L2" s="783"/>
      <c r="M2" s="783"/>
      <c r="N2" s="783"/>
      <c r="O2" s="784"/>
      <c r="P2" s="782" t="s">
        <v>59</v>
      </c>
      <c r="Q2" s="783"/>
      <c r="R2" s="783"/>
      <c r="S2" s="783"/>
      <c r="T2" s="783"/>
      <c r="U2" s="783"/>
      <c r="V2" s="783"/>
      <c r="W2" s="783"/>
      <c r="X2" s="784"/>
      <c r="Y2" s="1009"/>
      <c r="Z2" s="419"/>
      <c r="AA2" s="420"/>
      <c r="AB2" s="1013" t="s">
        <v>11</v>
      </c>
      <c r="AC2" s="1014"/>
      <c r="AD2" s="1015"/>
      <c r="AE2" s="1001" t="s">
        <v>544</v>
      </c>
      <c r="AF2" s="1001"/>
      <c r="AG2" s="1001"/>
      <c r="AH2" s="1001"/>
      <c r="AI2" s="1001" t="s">
        <v>541</v>
      </c>
      <c r="AJ2" s="1001"/>
      <c r="AK2" s="1001"/>
      <c r="AL2" s="1001"/>
      <c r="AM2" s="1001" t="s">
        <v>515</v>
      </c>
      <c r="AN2" s="1001"/>
      <c r="AO2" s="1001"/>
      <c r="AP2" s="462"/>
      <c r="AQ2" s="177" t="s">
        <v>353</v>
      </c>
      <c r="AR2" s="170"/>
      <c r="AS2" s="170"/>
      <c r="AT2" s="171"/>
      <c r="AU2" s="380" t="s">
        <v>253</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0"/>
      <c r="Z3" s="1011"/>
      <c r="AA3" s="1012"/>
      <c r="AB3" s="1016"/>
      <c r="AC3" s="1017"/>
      <c r="AD3" s="1018"/>
      <c r="AE3" s="383"/>
      <c r="AF3" s="383"/>
      <c r="AG3" s="383"/>
      <c r="AH3" s="383"/>
      <c r="AI3" s="383"/>
      <c r="AJ3" s="383"/>
      <c r="AK3" s="383"/>
      <c r="AL3" s="383"/>
      <c r="AM3" s="383"/>
      <c r="AN3" s="383"/>
      <c r="AO3" s="383"/>
      <c r="AP3" s="336"/>
      <c r="AQ3" s="271"/>
      <c r="AR3" s="272"/>
      <c r="AS3" s="138" t="s">
        <v>354</v>
      </c>
      <c r="AT3" s="173"/>
      <c r="AU3" s="272"/>
      <c r="AV3" s="272"/>
      <c r="AW3" s="386" t="s">
        <v>300</v>
      </c>
      <c r="AX3" s="387"/>
    </row>
    <row r="4" spans="1:50" ht="22.5" customHeight="1" x14ac:dyDescent="0.15">
      <c r="A4" s="519"/>
      <c r="B4" s="517"/>
      <c r="C4" s="517"/>
      <c r="D4" s="517"/>
      <c r="E4" s="517"/>
      <c r="F4" s="518"/>
      <c r="G4" s="544"/>
      <c r="H4" s="1019"/>
      <c r="I4" s="1019"/>
      <c r="J4" s="1019"/>
      <c r="K4" s="1019"/>
      <c r="L4" s="1019"/>
      <c r="M4" s="1019"/>
      <c r="N4" s="1019"/>
      <c r="O4" s="1020"/>
      <c r="P4" s="162"/>
      <c r="Q4" s="1027"/>
      <c r="R4" s="1027"/>
      <c r="S4" s="1027"/>
      <c r="T4" s="1027"/>
      <c r="U4" s="1027"/>
      <c r="V4" s="1027"/>
      <c r="W4" s="1027"/>
      <c r="X4" s="1028"/>
      <c r="Y4" s="1005" t="s">
        <v>12</v>
      </c>
      <c r="Z4" s="1006"/>
      <c r="AA4" s="1007"/>
      <c r="AB4" s="555"/>
      <c r="AC4" s="1008"/>
      <c r="AD4" s="1008"/>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4" t="s">
        <v>54</v>
      </c>
      <c r="Z5" s="1002"/>
      <c r="AA5" s="1003"/>
      <c r="AB5" s="526"/>
      <c r="AC5" s="1004"/>
      <c r="AD5" s="1004"/>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02" t="s">
        <v>493</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467</v>
      </c>
      <c r="B9" s="517"/>
      <c r="C9" s="517"/>
      <c r="D9" s="517"/>
      <c r="E9" s="517"/>
      <c r="F9" s="518"/>
      <c r="G9" s="802" t="s">
        <v>265</v>
      </c>
      <c r="H9" s="783"/>
      <c r="I9" s="783"/>
      <c r="J9" s="783"/>
      <c r="K9" s="783"/>
      <c r="L9" s="783"/>
      <c r="M9" s="783"/>
      <c r="N9" s="783"/>
      <c r="O9" s="784"/>
      <c r="P9" s="782" t="s">
        <v>59</v>
      </c>
      <c r="Q9" s="783"/>
      <c r="R9" s="783"/>
      <c r="S9" s="783"/>
      <c r="T9" s="783"/>
      <c r="U9" s="783"/>
      <c r="V9" s="783"/>
      <c r="W9" s="783"/>
      <c r="X9" s="784"/>
      <c r="Y9" s="1009"/>
      <c r="Z9" s="419"/>
      <c r="AA9" s="420"/>
      <c r="AB9" s="1013" t="s">
        <v>11</v>
      </c>
      <c r="AC9" s="1014"/>
      <c r="AD9" s="1015"/>
      <c r="AE9" s="1001" t="s">
        <v>545</v>
      </c>
      <c r="AF9" s="1001"/>
      <c r="AG9" s="1001"/>
      <c r="AH9" s="1001"/>
      <c r="AI9" s="1001" t="s">
        <v>541</v>
      </c>
      <c r="AJ9" s="1001"/>
      <c r="AK9" s="1001"/>
      <c r="AL9" s="1001"/>
      <c r="AM9" s="1001" t="s">
        <v>515</v>
      </c>
      <c r="AN9" s="1001"/>
      <c r="AO9" s="1001"/>
      <c r="AP9" s="462"/>
      <c r="AQ9" s="177" t="s">
        <v>353</v>
      </c>
      <c r="AR9" s="170"/>
      <c r="AS9" s="170"/>
      <c r="AT9" s="171"/>
      <c r="AU9" s="380" t="s">
        <v>253</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0"/>
      <c r="Z10" s="1011"/>
      <c r="AA10" s="1012"/>
      <c r="AB10" s="1016"/>
      <c r="AC10" s="1017"/>
      <c r="AD10" s="1018"/>
      <c r="AE10" s="383"/>
      <c r="AF10" s="383"/>
      <c r="AG10" s="383"/>
      <c r="AH10" s="383"/>
      <c r="AI10" s="383"/>
      <c r="AJ10" s="383"/>
      <c r="AK10" s="383"/>
      <c r="AL10" s="383"/>
      <c r="AM10" s="383"/>
      <c r="AN10" s="383"/>
      <c r="AO10" s="383"/>
      <c r="AP10" s="336"/>
      <c r="AQ10" s="271"/>
      <c r="AR10" s="272"/>
      <c r="AS10" s="138" t="s">
        <v>354</v>
      </c>
      <c r="AT10" s="173"/>
      <c r="AU10" s="272"/>
      <c r="AV10" s="272"/>
      <c r="AW10" s="386" t="s">
        <v>300</v>
      </c>
      <c r="AX10" s="387"/>
    </row>
    <row r="11" spans="1:50" ht="22.5" customHeight="1" x14ac:dyDescent="0.15">
      <c r="A11" s="519"/>
      <c r="B11" s="517"/>
      <c r="C11" s="517"/>
      <c r="D11" s="517"/>
      <c r="E11" s="517"/>
      <c r="F11" s="518"/>
      <c r="G11" s="544"/>
      <c r="H11" s="1019"/>
      <c r="I11" s="1019"/>
      <c r="J11" s="1019"/>
      <c r="K11" s="1019"/>
      <c r="L11" s="1019"/>
      <c r="M11" s="1019"/>
      <c r="N11" s="1019"/>
      <c r="O11" s="1020"/>
      <c r="P11" s="162"/>
      <c r="Q11" s="1027"/>
      <c r="R11" s="1027"/>
      <c r="S11" s="1027"/>
      <c r="T11" s="1027"/>
      <c r="U11" s="1027"/>
      <c r="V11" s="1027"/>
      <c r="W11" s="1027"/>
      <c r="X11" s="1028"/>
      <c r="Y11" s="1005" t="s">
        <v>12</v>
      </c>
      <c r="Z11" s="1006"/>
      <c r="AA11" s="1007"/>
      <c r="AB11" s="555"/>
      <c r="AC11" s="1008"/>
      <c r="AD11" s="1008"/>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6"/>
      <c r="AC12" s="1004"/>
      <c r="AD12" s="1004"/>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48"/>
      <c r="B13" s="649"/>
      <c r="C13" s="649"/>
      <c r="D13" s="649"/>
      <c r="E13" s="649"/>
      <c r="F13" s="65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02" t="s">
        <v>493</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467</v>
      </c>
      <c r="B16" s="517"/>
      <c r="C16" s="517"/>
      <c r="D16" s="517"/>
      <c r="E16" s="517"/>
      <c r="F16" s="518"/>
      <c r="G16" s="802" t="s">
        <v>265</v>
      </c>
      <c r="H16" s="783"/>
      <c r="I16" s="783"/>
      <c r="J16" s="783"/>
      <c r="K16" s="783"/>
      <c r="L16" s="783"/>
      <c r="M16" s="783"/>
      <c r="N16" s="783"/>
      <c r="O16" s="784"/>
      <c r="P16" s="782" t="s">
        <v>59</v>
      </c>
      <c r="Q16" s="783"/>
      <c r="R16" s="783"/>
      <c r="S16" s="783"/>
      <c r="T16" s="783"/>
      <c r="U16" s="783"/>
      <c r="V16" s="783"/>
      <c r="W16" s="783"/>
      <c r="X16" s="784"/>
      <c r="Y16" s="1009"/>
      <c r="Z16" s="419"/>
      <c r="AA16" s="420"/>
      <c r="AB16" s="1013" t="s">
        <v>11</v>
      </c>
      <c r="AC16" s="1014"/>
      <c r="AD16" s="1015"/>
      <c r="AE16" s="1001" t="s">
        <v>544</v>
      </c>
      <c r="AF16" s="1001"/>
      <c r="AG16" s="1001"/>
      <c r="AH16" s="1001"/>
      <c r="AI16" s="1001" t="s">
        <v>542</v>
      </c>
      <c r="AJ16" s="1001"/>
      <c r="AK16" s="1001"/>
      <c r="AL16" s="1001"/>
      <c r="AM16" s="1001" t="s">
        <v>515</v>
      </c>
      <c r="AN16" s="1001"/>
      <c r="AO16" s="1001"/>
      <c r="AP16" s="462"/>
      <c r="AQ16" s="177" t="s">
        <v>353</v>
      </c>
      <c r="AR16" s="170"/>
      <c r="AS16" s="170"/>
      <c r="AT16" s="171"/>
      <c r="AU16" s="380" t="s">
        <v>253</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0"/>
      <c r="Z17" s="1011"/>
      <c r="AA17" s="1012"/>
      <c r="AB17" s="1016"/>
      <c r="AC17" s="1017"/>
      <c r="AD17" s="1018"/>
      <c r="AE17" s="383"/>
      <c r="AF17" s="383"/>
      <c r="AG17" s="383"/>
      <c r="AH17" s="383"/>
      <c r="AI17" s="383"/>
      <c r="AJ17" s="383"/>
      <c r="AK17" s="383"/>
      <c r="AL17" s="383"/>
      <c r="AM17" s="383"/>
      <c r="AN17" s="383"/>
      <c r="AO17" s="383"/>
      <c r="AP17" s="336"/>
      <c r="AQ17" s="271"/>
      <c r="AR17" s="272"/>
      <c r="AS17" s="138" t="s">
        <v>354</v>
      </c>
      <c r="AT17" s="173"/>
      <c r="AU17" s="272"/>
      <c r="AV17" s="272"/>
      <c r="AW17" s="386" t="s">
        <v>300</v>
      </c>
      <c r="AX17" s="387"/>
    </row>
    <row r="18" spans="1:50" ht="22.5" customHeight="1" x14ac:dyDescent="0.15">
      <c r="A18" s="519"/>
      <c r="B18" s="517"/>
      <c r="C18" s="517"/>
      <c r="D18" s="517"/>
      <c r="E18" s="517"/>
      <c r="F18" s="518"/>
      <c r="G18" s="544"/>
      <c r="H18" s="1019"/>
      <c r="I18" s="1019"/>
      <c r="J18" s="1019"/>
      <c r="K18" s="1019"/>
      <c r="L18" s="1019"/>
      <c r="M18" s="1019"/>
      <c r="N18" s="1019"/>
      <c r="O18" s="1020"/>
      <c r="P18" s="162"/>
      <c r="Q18" s="1027"/>
      <c r="R18" s="1027"/>
      <c r="S18" s="1027"/>
      <c r="T18" s="1027"/>
      <c r="U18" s="1027"/>
      <c r="V18" s="1027"/>
      <c r="W18" s="1027"/>
      <c r="X18" s="1028"/>
      <c r="Y18" s="1005" t="s">
        <v>12</v>
      </c>
      <c r="Z18" s="1006"/>
      <c r="AA18" s="1007"/>
      <c r="AB18" s="555"/>
      <c r="AC18" s="1008"/>
      <c r="AD18" s="1008"/>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6"/>
      <c r="AC19" s="1004"/>
      <c r="AD19" s="1004"/>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48"/>
      <c r="B20" s="649"/>
      <c r="C20" s="649"/>
      <c r="D20" s="649"/>
      <c r="E20" s="649"/>
      <c r="F20" s="65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02" t="s">
        <v>493</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467</v>
      </c>
      <c r="B23" s="517"/>
      <c r="C23" s="517"/>
      <c r="D23" s="517"/>
      <c r="E23" s="517"/>
      <c r="F23" s="518"/>
      <c r="G23" s="802" t="s">
        <v>265</v>
      </c>
      <c r="H23" s="783"/>
      <c r="I23" s="783"/>
      <c r="J23" s="783"/>
      <c r="K23" s="783"/>
      <c r="L23" s="783"/>
      <c r="M23" s="783"/>
      <c r="N23" s="783"/>
      <c r="O23" s="784"/>
      <c r="P23" s="782" t="s">
        <v>59</v>
      </c>
      <c r="Q23" s="783"/>
      <c r="R23" s="783"/>
      <c r="S23" s="783"/>
      <c r="T23" s="783"/>
      <c r="U23" s="783"/>
      <c r="V23" s="783"/>
      <c r="W23" s="783"/>
      <c r="X23" s="784"/>
      <c r="Y23" s="1009"/>
      <c r="Z23" s="419"/>
      <c r="AA23" s="420"/>
      <c r="AB23" s="1013" t="s">
        <v>11</v>
      </c>
      <c r="AC23" s="1014"/>
      <c r="AD23" s="1015"/>
      <c r="AE23" s="1001" t="s">
        <v>546</v>
      </c>
      <c r="AF23" s="1001"/>
      <c r="AG23" s="1001"/>
      <c r="AH23" s="1001"/>
      <c r="AI23" s="1001" t="s">
        <v>541</v>
      </c>
      <c r="AJ23" s="1001"/>
      <c r="AK23" s="1001"/>
      <c r="AL23" s="1001"/>
      <c r="AM23" s="1001" t="s">
        <v>515</v>
      </c>
      <c r="AN23" s="1001"/>
      <c r="AO23" s="1001"/>
      <c r="AP23" s="462"/>
      <c r="AQ23" s="177" t="s">
        <v>353</v>
      </c>
      <c r="AR23" s="170"/>
      <c r="AS23" s="170"/>
      <c r="AT23" s="171"/>
      <c r="AU23" s="380" t="s">
        <v>253</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0"/>
      <c r="Z24" s="1011"/>
      <c r="AA24" s="1012"/>
      <c r="AB24" s="1016"/>
      <c r="AC24" s="1017"/>
      <c r="AD24" s="1018"/>
      <c r="AE24" s="383"/>
      <c r="AF24" s="383"/>
      <c r="AG24" s="383"/>
      <c r="AH24" s="383"/>
      <c r="AI24" s="383"/>
      <c r="AJ24" s="383"/>
      <c r="AK24" s="383"/>
      <c r="AL24" s="383"/>
      <c r="AM24" s="383"/>
      <c r="AN24" s="383"/>
      <c r="AO24" s="383"/>
      <c r="AP24" s="336"/>
      <c r="AQ24" s="271"/>
      <c r="AR24" s="272"/>
      <c r="AS24" s="138" t="s">
        <v>354</v>
      </c>
      <c r="AT24" s="173"/>
      <c r="AU24" s="272"/>
      <c r="AV24" s="272"/>
      <c r="AW24" s="386" t="s">
        <v>300</v>
      </c>
      <c r="AX24" s="387"/>
    </row>
    <row r="25" spans="1:50" ht="22.5" customHeight="1" x14ac:dyDescent="0.15">
      <c r="A25" s="519"/>
      <c r="B25" s="517"/>
      <c r="C25" s="517"/>
      <c r="D25" s="517"/>
      <c r="E25" s="517"/>
      <c r="F25" s="518"/>
      <c r="G25" s="544"/>
      <c r="H25" s="1019"/>
      <c r="I25" s="1019"/>
      <c r="J25" s="1019"/>
      <c r="K25" s="1019"/>
      <c r="L25" s="1019"/>
      <c r="M25" s="1019"/>
      <c r="N25" s="1019"/>
      <c r="O25" s="1020"/>
      <c r="P25" s="162"/>
      <c r="Q25" s="1027"/>
      <c r="R25" s="1027"/>
      <c r="S25" s="1027"/>
      <c r="T25" s="1027"/>
      <c r="U25" s="1027"/>
      <c r="V25" s="1027"/>
      <c r="W25" s="1027"/>
      <c r="X25" s="1028"/>
      <c r="Y25" s="1005" t="s">
        <v>12</v>
      </c>
      <c r="Z25" s="1006"/>
      <c r="AA25" s="1007"/>
      <c r="AB25" s="555"/>
      <c r="AC25" s="1008"/>
      <c r="AD25" s="1008"/>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6"/>
      <c r="AC26" s="1004"/>
      <c r="AD26" s="1004"/>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48"/>
      <c r="B27" s="649"/>
      <c r="C27" s="649"/>
      <c r="D27" s="649"/>
      <c r="E27" s="649"/>
      <c r="F27" s="65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02" t="s">
        <v>493</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467</v>
      </c>
      <c r="B30" s="517"/>
      <c r="C30" s="517"/>
      <c r="D30" s="517"/>
      <c r="E30" s="517"/>
      <c r="F30" s="518"/>
      <c r="G30" s="802" t="s">
        <v>265</v>
      </c>
      <c r="H30" s="783"/>
      <c r="I30" s="783"/>
      <c r="J30" s="783"/>
      <c r="K30" s="783"/>
      <c r="L30" s="783"/>
      <c r="M30" s="783"/>
      <c r="N30" s="783"/>
      <c r="O30" s="784"/>
      <c r="P30" s="782" t="s">
        <v>59</v>
      </c>
      <c r="Q30" s="783"/>
      <c r="R30" s="783"/>
      <c r="S30" s="783"/>
      <c r="T30" s="783"/>
      <c r="U30" s="783"/>
      <c r="V30" s="783"/>
      <c r="W30" s="783"/>
      <c r="X30" s="784"/>
      <c r="Y30" s="1009"/>
      <c r="Z30" s="419"/>
      <c r="AA30" s="420"/>
      <c r="AB30" s="1013" t="s">
        <v>11</v>
      </c>
      <c r="AC30" s="1014"/>
      <c r="AD30" s="1015"/>
      <c r="AE30" s="1001" t="s">
        <v>544</v>
      </c>
      <c r="AF30" s="1001"/>
      <c r="AG30" s="1001"/>
      <c r="AH30" s="1001"/>
      <c r="AI30" s="1001" t="s">
        <v>541</v>
      </c>
      <c r="AJ30" s="1001"/>
      <c r="AK30" s="1001"/>
      <c r="AL30" s="1001"/>
      <c r="AM30" s="1001" t="s">
        <v>539</v>
      </c>
      <c r="AN30" s="1001"/>
      <c r="AO30" s="1001"/>
      <c r="AP30" s="462"/>
      <c r="AQ30" s="177" t="s">
        <v>353</v>
      </c>
      <c r="AR30" s="170"/>
      <c r="AS30" s="170"/>
      <c r="AT30" s="171"/>
      <c r="AU30" s="380" t="s">
        <v>253</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0"/>
      <c r="Z31" s="1011"/>
      <c r="AA31" s="1012"/>
      <c r="AB31" s="1016"/>
      <c r="AC31" s="1017"/>
      <c r="AD31" s="1018"/>
      <c r="AE31" s="383"/>
      <c r="AF31" s="383"/>
      <c r="AG31" s="383"/>
      <c r="AH31" s="383"/>
      <c r="AI31" s="383"/>
      <c r="AJ31" s="383"/>
      <c r="AK31" s="383"/>
      <c r="AL31" s="383"/>
      <c r="AM31" s="383"/>
      <c r="AN31" s="383"/>
      <c r="AO31" s="383"/>
      <c r="AP31" s="336"/>
      <c r="AQ31" s="271"/>
      <c r="AR31" s="272"/>
      <c r="AS31" s="138" t="s">
        <v>354</v>
      </c>
      <c r="AT31" s="173"/>
      <c r="AU31" s="272"/>
      <c r="AV31" s="272"/>
      <c r="AW31" s="386" t="s">
        <v>300</v>
      </c>
      <c r="AX31" s="387"/>
    </row>
    <row r="32" spans="1:50" ht="22.5" customHeight="1" x14ac:dyDescent="0.15">
      <c r="A32" s="519"/>
      <c r="B32" s="517"/>
      <c r="C32" s="517"/>
      <c r="D32" s="517"/>
      <c r="E32" s="517"/>
      <c r="F32" s="518"/>
      <c r="G32" s="544"/>
      <c r="H32" s="1019"/>
      <c r="I32" s="1019"/>
      <c r="J32" s="1019"/>
      <c r="K32" s="1019"/>
      <c r="L32" s="1019"/>
      <c r="M32" s="1019"/>
      <c r="N32" s="1019"/>
      <c r="O32" s="1020"/>
      <c r="P32" s="162"/>
      <c r="Q32" s="1027"/>
      <c r="R32" s="1027"/>
      <c r="S32" s="1027"/>
      <c r="T32" s="1027"/>
      <c r="U32" s="1027"/>
      <c r="V32" s="1027"/>
      <c r="W32" s="1027"/>
      <c r="X32" s="1028"/>
      <c r="Y32" s="1005" t="s">
        <v>12</v>
      </c>
      <c r="Z32" s="1006"/>
      <c r="AA32" s="1007"/>
      <c r="AB32" s="555"/>
      <c r="AC32" s="1008"/>
      <c r="AD32" s="1008"/>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6"/>
      <c r="AC33" s="1004"/>
      <c r="AD33" s="1004"/>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48"/>
      <c r="B34" s="649"/>
      <c r="C34" s="649"/>
      <c r="D34" s="649"/>
      <c r="E34" s="649"/>
      <c r="F34" s="65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02" t="s">
        <v>493</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467</v>
      </c>
      <c r="B37" s="517"/>
      <c r="C37" s="517"/>
      <c r="D37" s="517"/>
      <c r="E37" s="517"/>
      <c r="F37" s="518"/>
      <c r="G37" s="802" t="s">
        <v>265</v>
      </c>
      <c r="H37" s="783"/>
      <c r="I37" s="783"/>
      <c r="J37" s="783"/>
      <c r="K37" s="783"/>
      <c r="L37" s="783"/>
      <c r="M37" s="783"/>
      <c r="N37" s="783"/>
      <c r="O37" s="784"/>
      <c r="P37" s="782" t="s">
        <v>59</v>
      </c>
      <c r="Q37" s="783"/>
      <c r="R37" s="783"/>
      <c r="S37" s="783"/>
      <c r="T37" s="783"/>
      <c r="U37" s="783"/>
      <c r="V37" s="783"/>
      <c r="W37" s="783"/>
      <c r="X37" s="784"/>
      <c r="Y37" s="1009"/>
      <c r="Z37" s="419"/>
      <c r="AA37" s="420"/>
      <c r="AB37" s="1013" t="s">
        <v>11</v>
      </c>
      <c r="AC37" s="1014"/>
      <c r="AD37" s="1015"/>
      <c r="AE37" s="1001" t="s">
        <v>546</v>
      </c>
      <c r="AF37" s="1001"/>
      <c r="AG37" s="1001"/>
      <c r="AH37" s="1001"/>
      <c r="AI37" s="1001" t="s">
        <v>543</v>
      </c>
      <c r="AJ37" s="1001"/>
      <c r="AK37" s="1001"/>
      <c r="AL37" s="1001"/>
      <c r="AM37" s="1001" t="s">
        <v>540</v>
      </c>
      <c r="AN37" s="1001"/>
      <c r="AO37" s="1001"/>
      <c r="AP37" s="462"/>
      <c r="AQ37" s="177" t="s">
        <v>353</v>
      </c>
      <c r="AR37" s="170"/>
      <c r="AS37" s="170"/>
      <c r="AT37" s="171"/>
      <c r="AU37" s="380" t="s">
        <v>253</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0"/>
      <c r="Z38" s="1011"/>
      <c r="AA38" s="1012"/>
      <c r="AB38" s="1016"/>
      <c r="AC38" s="1017"/>
      <c r="AD38" s="1018"/>
      <c r="AE38" s="383"/>
      <c r="AF38" s="383"/>
      <c r="AG38" s="383"/>
      <c r="AH38" s="383"/>
      <c r="AI38" s="383"/>
      <c r="AJ38" s="383"/>
      <c r="AK38" s="383"/>
      <c r="AL38" s="383"/>
      <c r="AM38" s="383"/>
      <c r="AN38" s="383"/>
      <c r="AO38" s="383"/>
      <c r="AP38" s="336"/>
      <c r="AQ38" s="271"/>
      <c r="AR38" s="272"/>
      <c r="AS38" s="138" t="s">
        <v>354</v>
      </c>
      <c r="AT38" s="173"/>
      <c r="AU38" s="272"/>
      <c r="AV38" s="272"/>
      <c r="AW38" s="386" t="s">
        <v>300</v>
      </c>
      <c r="AX38" s="387"/>
    </row>
    <row r="39" spans="1:50" ht="22.5" customHeight="1" x14ac:dyDescent="0.15">
      <c r="A39" s="519"/>
      <c r="B39" s="517"/>
      <c r="C39" s="517"/>
      <c r="D39" s="517"/>
      <c r="E39" s="517"/>
      <c r="F39" s="518"/>
      <c r="G39" s="544"/>
      <c r="H39" s="1019"/>
      <c r="I39" s="1019"/>
      <c r="J39" s="1019"/>
      <c r="K39" s="1019"/>
      <c r="L39" s="1019"/>
      <c r="M39" s="1019"/>
      <c r="N39" s="1019"/>
      <c r="O39" s="1020"/>
      <c r="P39" s="162"/>
      <c r="Q39" s="1027"/>
      <c r="R39" s="1027"/>
      <c r="S39" s="1027"/>
      <c r="T39" s="1027"/>
      <c r="U39" s="1027"/>
      <c r="V39" s="1027"/>
      <c r="W39" s="1027"/>
      <c r="X39" s="1028"/>
      <c r="Y39" s="1005" t="s">
        <v>12</v>
      </c>
      <c r="Z39" s="1006"/>
      <c r="AA39" s="1007"/>
      <c r="AB39" s="555"/>
      <c r="AC39" s="1008"/>
      <c r="AD39" s="1008"/>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6"/>
      <c r="AC40" s="1004"/>
      <c r="AD40" s="1004"/>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48"/>
      <c r="B41" s="649"/>
      <c r="C41" s="649"/>
      <c r="D41" s="649"/>
      <c r="E41" s="649"/>
      <c r="F41" s="65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02" t="s">
        <v>493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467</v>
      </c>
      <c r="B44" s="517"/>
      <c r="C44" s="517"/>
      <c r="D44" s="517"/>
      <c r="E44" s="517"/>
      <c r="F44" s="518"/>
      <c r="G44" s="802" t="s">
        <v>265</v>
      </c>
      <c r="H44" s="783"/>
      <c r="I44" s="783"/>
      <c r="J44" s="783"/>
      <c r="K44" s="783"/>
      <c r="L44" s="783"/>
      <c r="M44" s="783"/>
      <c r="N44" s="783"/>
      <c r="O44" s="784"/>
      <c r="P44" s="782" t="s">
        <v>59</v>
      </c>
      <c r="Q44" s="783"/>
      <c r="R44" s="783"/>
      <c r="S44" s="783"/>
      <c r="T44" s="783"/>
      <c r="U44" s="783"/>
      <c r="V44" s="783"/>
      <c r="W44" s="783"/>
      <c r="X44" s="784"/>
      <c r="Y44" s="1009"/>
      <c r="Z44" s="419"/>
      <c r="AA44" s="420"/>
      <c r="AB44" s="1013" t="s">
        <v>11</v>
      </c>
      <c r="AC44" s="1014"/>
      <c r="AD44" s="1015"/>
      <c r="AE44" s="1001" t="s">
        <v>544</v>
      </c>
      <c r="AF44" s="1001"/>
      <c r="AG44" s="1001"/>
      <c r="AH44" s="1001"/>
      <c r="AI44" s="1001" t="s">
        <v>541</v>
      </c>
      <c r="AJ44" s="1001"/>
      <c r="AK44" s="1001"/>
      <c r="AL44" s="1001"/>
      <c r="AM44" s="1001" t="s">
        <v>515</v>
      </c>
      <c r="AN44" s="1001"/>
      <c r="AO44" s="1001"/>
      <c r="AP44" s="462"/>
      <c r="AQ44" s="177" t="s">
        <v>353</v>
      </c>
      <c r="AR44" s="170"/>
      <c r="AS44" s="170"/>
      <c r="AT44" s="171"/>
      <c r="AU44" s="380" t="s">
        <v>253</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0"/>
      <c r="Z45" s="1011"/>
      <c r="AA45" s="1012"/>
      <c r="AB45" s="1016"/>
      <c r="AC45" s="1017"/>
      <c r="AD45" s="1018"/>
      <c r="AE45" s="383"/>
      <c r="AF45" s="383"/>
      <c r="AG45" s="383"/>
      <c r="AH45" s="383"/>
      <c r="AI45" s="383"/>
      <c r="AJ45" s="383"/>
      <c r="AK45" s="383"/>
      <c r="AL45" s="383"/>
      <c r="AM45" s="383"/>
      <c r="AN45" s="383"/>
      <c r="AO45" s="383"/>
      <c r="AP45" s="336"/>
      <c r="AQ45" s="271"/>
      <c r="AR45" s="272"/>
      <c r="AS45" s="138" t="s">
        <v>354</v>
      </c>
      <c r="AT45" s="173"/>
      <c r="AU45" s="272"/>
      <c r="AV45" s="272"/>
      <c r="AW45" s="386" t="s">
        <v>300</v>
      </c>
      <c r="AX45" s="387"/>
    </row>
    <row r="46" spans="1:50" ht="22.5" customHeight="1" x14ac:dyDescent="0.15">
      <c r="A46" s="519"/>
      <c r="B46" s="517"/>
      <c r="C46" s="517"/>
      <c r="D46" s="517"/>
      <c r="E46" s="517"/>
      <c r="F46" s="518"/>
      <c r="G46" s="544"/>
      <c r="H46" s="1019"/>
      <c r="I46" s="1019"/>
      <c r="J46" s="1019"/>
      <c r="K46" s="1019"/>
      <c r="L46" s="1019"/>
      <c r="M46" s="1019"/>
      <c r="N46" s="1019"/>
      <c r="O46" s="1020"/>
      <c r="P46" s="162"/>
      <c r="Q46" s="1027"/>
      <c r="R46" s="1027"/>
      <c r="S46" s="1027"/>
      <c r="T46" s="1027"/>
      <c r="U46" s="1027"/>
      <c r="V46" s="1027"/>
      <c r="W46" s="1027"/>
      <c r="X46" s="1028"/>
      <c r="Y46" s="1005" t="s">
        <v>12</v>
      </c>
      <c r="Z46" s="1006"/>
      <c r="AA46" s="1007"/>
      <c r="AB46" s="555"/>
      <c r="AC46" s="1008"/>
      <c r="AD46" s="1008"/>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6"/>
      <c r="AC47" s="1004"/>
      <c r="AD47" s="1004"/>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48"/>
      <c r="B48" s="649"/>
      <c r="C48" s="649"/>
      <c r="D48" s="649"/>
      <c r="E48" s="649"/>
      <c r="F48" s="65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02" t="s">
        <v>493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467</v>
      </c>
      <c r="B51" s="517"/>
      <c r="C51" s="517"/>
      <c r="D51" s="517"/>
      <c r="E51" s="517"/>
      <c r="F51" s="518"/>
      <c r="G51" s="802" t="s">
        <v>265</v>
      </c>
      <c r="H51" s="783"/>
      <c r="I51" s="783"/>
      <c r="J51" s="783"/>
      <c r="K51" s="783"/>
      <c r="L51" s="783"/>
      <c r="M51" s="783"/>
      <c r="N51" s="783"/>
      <c r="O51" s="784"/>
      <c r="P51" s="782" t="s">
        <v>59</v>
      </c>
      <c r="Q51" s="783"/>
      <c r="R51" s="783"/>
      <c r="S51" s="783"/>
      <c r="T51" s="783"/>
      <c r="U51" s="783"/>
      <c r="V51" s="783"/>
      <c r="W51" s="783"/>
      <c r="X51" s="784"/>
      <c r="Y51" s="1009"/>
      <c r="Z51" s="419"/>
      <c r="AA51" s="420"/>
      <c r="AB51" s="462" t="s">
        <v>11</v>
      </c>
      <c r="AC51" s="1014"/>
      <c r="AD51" s="1015"/>
      <c r="AE51" s="1001" t="s">
        <v>544</v>
      </c>
      <c r="AF51" s="1001"/>
      <c r="AG51" s="1001"/>
      <c r="AH51" s="1001"/>
      <c r="AI51" s="1001" t="s">
        <v>541</v>
      </c>
      <c r="AJ51" s="1001"/>
      <c r="AK51" s="1001"/>
      <c r="AL51" s="1001"/>
      <c r="AM51" s="1001" t="s">
        <v>515</v>
      </c>
      <c r="AN51" s="1001"/>
      <c r="AO51" s="1001"/>
      <c r="AP51" s="462"/>
      <c r="AQ51" s="177" t="s">
        <v>353</v>
      </c>
      <c r="AR51" s="170"/>
      <c r="AS51" s="170"/>
      <c r="AT51" s="171"/>
      <c r="AU51" s="380" t="s">
        <v>253</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0"/>
      <c r="Z52" s="1011"/>
      <c r="AA52" s="1012"/>
      <c r="AB52" s="1016"/>
      <c r="AC52" s="1017"/>
      <c r="AD52" s="1018"/>
      <c r="AE52" s="383"/>
      <c r="AF52" s="383"/>
      <c r="AG52" s="383"/>
      <c r="AH52" s="383"/>
      <c r="AI52" s="383"/>
      <c r="AJ52" s="383"/>
      <c r="AK52" s="383"/>
      <c r="AL52" s="383"/>
      <c r="AM52" s="383"/>
      <c r="AN52" s="383"/>
      <c r="AO52" s="383"/>
      <c r="AP52" s="336"/>
      <c r="AQ52" s="271"/>
      <c r="AR52" s="272"/>
      <c r="AS52" s="138" t="s">
        <v>354</v>
      </c>
      <c r="AT52" s="173"/>
      <c r="AU52" s="272"/>
      <c r="AV52" s="272"/>
      <c r="AW52" s="386" t="s">
        <v>300</v>
      </c>
      <c r="AX52" s="387"/>
    </row>
    <row r="53" spans="1:50" ht="22.5" customHeight="1" x14ac:dyDescent="0.15">
      <c r="A53" s="519"/>
      <c r="B53" s="517"/>
      <c r="C53" s="517"/>
      <c r="D53" s="517"/>
      <c r="E53" s="517"/>
      <c r="F53" s="518"/>
      <c r="G53" s="544"/>
      <c r="H53" s="1019"/>
      <c r="I53" s="1019"/>
      <c r="J53" s="1019"/>
      <c r="K53" s="1019"/>
      <c r="L53" s="1019"/>
      <c r="M53" s="1019"/>
      <c r="N53" s="1019"/>
      <c r="O53" s="1020"/>
      <c r="P53" s="162"/>
      <c r="Q53" s="1027"/>
      <c r="R53" s="1027"/>
      <c r="S53" s="1027"/>
      <c r="T53" s="1027"/>
      <c r="U53" s="1027"/>
      <c r="V53" s="1027"/>
      <c r="W53" s="1027"/>
      <c r="X53" s="1028"/>
      <c r="Y53" s="1005" t="s">
        <v>12</v>
      </c>
      <c r="Z53" s="1006"/>
      <c r="AA53" s="1007"/>
      <c r="AB53" s="555"/>
      <c r="AC53" s="1008"/>
      <c r="AD53" s="1008"/>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6"/>
      <c r="AC54" s="1004"/>
      <c r="AD54" s="1004"/>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48"/>
      <c r="B55" s="649"/>
      <c r="C55" s="649"/>
      <c r="D55" s="649"/>
      <c r="E55" s="649"/>
      <c r="F55" s="65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02" t="s">
        <v>493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467</v>
      </c>
      <c r="B58" s="517"/>
      <c r="C58" s="517"/>
      <c r="D58" s="517"/>
      <c r="E58" s="517"/>
      <c r="F58" s="518"/>
      <c r="G58" s="802" t="s">
        <v>265</v>
      </c>
      <c r="H58" s="783"/>
      <c r="I58" s="783"/>
      <c r="J58" s="783"/>
      <c r="K58" s="783"/>
      <c r="L58" s="783"/>
      <c r="M58" s="783"/>
      <c r="N58" s="783"/>
      <c r="O58" s="784"/>
      <c r="P58" s="782" t="s">
        <v>59</v>
      </c>
      <c r="Q58" s="783"/>
      <c r="R58" s="783"/>
      <c r="S58" s="783"/>
      <c r="T58" s="783"/>
      <c r="U58" s="783"/>
      <c r="V58" s="783"/>
      <c r="W58" s="783"/>
      <c r="X58" s="784"/>
      <c r="Y58" s="1009"/>
      <c r="Z58" s="419"/>
      <c r="AA58" s="420"/>
      <c r="AB58" s="1013" t="s">
        <v>11</v>
      </c>
      <c r="AC58" s="1014"/>
      <c r="AD58" s="1015"/>
      <c r="AE58" s="1001" t="s">
        <v>544</v>
      </c>
      <c r="AF58" s="1001"/>
      <c r="AG58" s="1001"/>
      <c r="AH58" s="1001"/>
      <c r="AI58" s="1001" t="s">
        <v>541</v>
      </c>
      <c r="AJ58" s="1001"/>
      <c r="AK58" s="1001"/>
      <c r="AL58" s="1001"/>
      <c r="AM58" s="1001" t="s">
        <v>515</v>
      </c>
      <c r="AN58" s="1001"/>
      <c r="AO58" s="1001"/>
      <c r="AP58" s="462"/>
      <c r="AQ58" s="177" t="s">
        <v>353</v>
      </c>
      <c r="AR58" s="170"/>
      <c r="AS58" s="170"/>
      <c r="AT58" s="171"/>
      <c r="AU58" s="380" t="s">
        <v>253</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0"/>
      <c r="Z59" s="1011"/>
      <c r="AA59" s="1012"/>
      <c r="AB59" s="1016"/>
      <c r="AC59" s="1017"/>
      <c r="AD59" s="1018"/>
      <c r="AE59" s="383"/>
      <c r="AF59" s="383"/>
      <c r="AG59" s="383"/>
      <c r="AH59" s="383"/>
      <c r="AI59" s="383"/>
      <c r="AJ59" s="383"/>
      <c r="AK59" s="383"/>
      <c r="AL59" s="383"/>
      <c r="AM59" s="383"/>
      <c r="AN59" s="383"/>
      <c r="AO59" s="383"/>
      <c r="AP59" s="336"/>
      <c r="AQ59" s="271"/>
      <c r="AR59" s="272"/>
      <c r="AS59" s="138" t="s">
        <v>354</v>
      </c>
      <c r="AT59" s="173"/>
      <c r="AU59" s="272"/>
      <c r="AV59" s="272"/>
      <c r="AW59" s="386" t="s">
        <v>300</v>
      </c>
      <c r="AX59" s="387"/>
    </row>
    <row r="60" spans="1:50" ht="22.5" customHeight="1" x14ac:dyDescent="0.15">
      <c r="A60" s="519"/>
      <c r="B60" s="517"/>
      <c r="C60" s="517"/>
      <c r="D60" s="517"/>
      <c r="E60" s="517"/>
      <c r="F60" s="518"/>
      <c r="G60" s="544"/>
      <c r="H60" s="1019"/>
      <c r="I60" s="1019"/>
      <c r="J60" s="1019"/>
      <c r="K60" s="1019"/>
      <c r="L60" s="1019"/>
      <c r="M60" s="1019"/>
      <c r="N60" s="1019"/>
      <c r="O60" s="1020"/>
      <c r="P60" s="162"/>
      <c r="Q60" s="1027"/>
      <c r="R60" s="1027"/>
      <c r="S60" s="1027"/>
      <c r="T60" s="1027"/>
      <c r="U60" s="1027"/>
      <c r="V60" s="1027"/>
      <c r="W60" s="1027"/>
      <c r="X60" s="1028"/>
      <c r="Y60" s="1005" t="s">
        <v>12</v>
      </c>
      <c r="Z60" s="1006"/>
      <c r="AA60" s="1007"/>
      <c r="AB60" s="555"/>
      <c r="AC60" s="1008"/>
      <c r="AD60" s="1008"/>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6"/>
      <c r="AC61" s="1004"/>
      <c r="AD61" s="1004"/>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48"/>
      <c r="B62" s="649"/>
      <c r="C62" s="649"/>
      <c r="D62" s="649"/>
      <c r="E62" s="649"/>
      <c r="F62" s="65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02" t="s">
        <v>493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467</v>
      </c>
      <c r="B65" s="517"/>
      <c r="C65" s="517"/>
      <c r="D65" s="517"/>
      <c r="E65" s="517"/>
      <c r="F65" s="518"/>
      <c r="G65" s="802" t="s">
        <v>265</v>
      </c>
      <c r="H65" s="783"/>
      <c r="I65" s="783"/>
      <c r="J65" s="783"/>
      <c r="K65" s="783"/>
      <c r="L65" s="783"/>
      <c r="M65" s="783"/>
      <c r="N65" s="783"/>
      <c r="O65" s="784"/>
      <c r="P65" s="782" t="s">
        <v>59</v>
      </c>
      <c r="Q65" s="783"/>
      <c r="R65" s="783"/>
      <c r="S65" s="783"/>
      <c r="T65" s="783"/>
      <c r="U65" s="783"/>
      <c r="V65" s="783"/>
      <c r="W65" s="783"/>
      <c r="X65" s="784"/>
      <c r="Y65" s="1009"/>
      <c r="Z65" s="419"/>
      <c r="AA65" s="420"/>
      <c r="AB65" s="1013" t="s">
        <v>11</v>
      </c>
      <c r="AC65" s="1014"/>
      <c r="AD65" s="1015"/>
      <c r="AE65" s="1001" t="s">
        <v>544</v>
      </c>
      <c r="AF65" s="1001"/>
      <c r="AG65" s="1001"/>
      <c r="AH65" s="1001"/>
      <c r="AI65" s="1001" t="s">
        <v>541</v>
      </c>
      <c r="AJ65" s="1001"/>
      <c r="AK65" s="1001"/>
      <c r="AL65" s="1001"/>
      <c r="AM65" s="1001" t="s">
        <v>515</v>
      </c>
      <c r="AN65" s="1001"/>
      <c r="AO65" s="1001"/>
      <c r="AP65" s="462"/>
      <c r="AQ65" s="177" t="s">
        <v>353</v>
      </c>
      <c r="AR65" s="170"/>
      <c r="AS65" s="170"/>
      <c r="AT65" s="171"/>
      <c r="AU65" s="380" t="s">
        <v>253</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0"/>
      <c r="Z66" s="1011"/>
      <c r="AA66" s="1012"/>
      <c r="AB66" s="1016"/>
      <c r="AC66" s="1017"/>
      <c r="AD66" s="1018"/>
      <c r="AE66" s="383"/>
      <c r="AF66" s="383"/>
      <c r="AG66" s="383"/>
      <c r="AH66" s="383"/>
      <c r="AI66" s="383"/>
      <c r="AJ66" s="383"/>
      <c r="AK66" s="383"/>
      <c r="AL66" s="383"/>
      <c r="AM66" s="383"/>
      <c r="AN66" s="383"/>
      <c r="AO66" s="383"/>
      <c r="AP66" s="336"/>
      <c r="AQ66" s="271"/>
      <c r="AR66" s="272"/>
      <c r="AS66" s="138" t="s">
        <v>354</v>
      </c>
      <c r="AT66" s="173"/>
      <c r="AU66" s="272"/>
      <c r="AV66" s="272"/>
      <c r="AW66" s="386" t="s">
        <v>300</v>
      </c>
      <c r="AX66" s="387"/>
    </row>
    <row r="67" spans="1:50" ht="22.5" customHeight="1" x14ac:dyDescent="0.15">
      <c r="A67" s="519"/>
      <c r="B67" s="517"/>
      <c r="C67" s="517"/>
      <c r="D67" s="517"/>
      <c r="E67" s="517"/>
      <c r="F67" s="518"/>
      <c r="G67" s="544"/>
      <c r="H67" s="1019"/>
      <c r="I67" s="1019"/>
      <c r="J67" s="1019"/>
      <c r="K67" s="1019"/>
      <c r="L67" s="1019"/>
      <c r="M67" s="1019"/>
      <c r="N67" s="1019"/>
      <c r="O67" s="1020"/>
      <c r="P67" s="162"/>
      <c r="Q67" s="1027"/>
      <c r="R67" s="1027"/>
      <c r="S67" s="1027"/>
      <c r="T67" s="1027"/>
      <c r="U67" s="1027"/>
      <c r="V67" s="1027"/>
      <c r="W67" s="1027"/>
      <c r="X67" s="1028"/>
      <c r="Y67" s="1005" t="s">
        <v>12</v>
      </c>
      <c r="Z67" s="1006"/>
      <c r="AA67" s="1007"/>
      <c r="AB67" s="555"/>
      <c r="AC67" s="1008"/>
      <c r="AD67" s="1008"/>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6"/>
      <c r="AC68" s="1004"/>
      <c r="AD68" s="1004"/>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48"/>
      <c r="B69" s="649"/>
      <c r="C69" s="649"/>
      <c r="D69" s="649"/>
      <c r="E69" s="649"/>
      <c r="F69" s="650"/>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1" t="s">
        <v>301</v>
      </c>
      <c r="AC69" s="429"/>
      <c r="AD69" s="429"/>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02" t="s">
        <v>493</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Y15" sqref="A15: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53" t="s">
        <v>843</v>
      </c>
      <c r="H2" s="454"/>
      <c r="I2" s="454"/>
      <c r="J2" s="454"/>
      <c r="K2" s="454"/>
      <c r="L2" s="454"/>
      <c r="M2" s="454"/>
      <c r="N2" s="454"/>
      <c r="O2" s="454"/>
      <c r="P2" s="454"/>
      <c r="Q2" s="454"/>
      <c r="R2" s="454"/>
      <c r="S2" s="454"/>
      <c r="T2" s="454"/>
      <c r="U2" s="454"/>
      <c r="V2" s="454"/>
      <c r="W2" s="454"/>
      <c r="X2" s="454"/>
      <c r="Y2" s="454"/>
      <c r="Z2" s="454"/>
      <c r="AA2" s="454"/>
      <c r="AB2" s="455"/>
      <c r="AC2" s="453" t="s">
        <v>871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5" t="s">
        <v>17</v>
      </c>
      <c r="H3" s="436"/>
      <c r="I3" s="436"/>
      <c r="J3" s="436"/>
      <c r="K3" s="436"/>
      <c r="L3" s="437" t="s">
        <v>18</v>
      </c>
      <c r="M3" s="436"/>
      <c r="N3" s="436"/>
      <c r="O3" s="436"/>
      <c r="P3" s="436"/>
      <c r="Q3" s="436"/>
      <c r="R3" s="436"/>
      <c r="S3" s="436"/>
      <c r="T3" s="436"/>
      <c r="U3" s="436"/>
      <c r="V3" s="436"/>
      <c r="W3" s="436"/>
      <c r="X3" s="438"/>
      <c r="Y3" s="439" t="s">
        <v>19</v>
      </c>
      <c r="Z3" s="440"/>
      <c r="AA3" s="440"/>
      <c r="AB3" s="441"/>
      <c r="AC3" s="435" t="s">
        <v>17</v>
      </c>
      <c r="AD3" s="436"/>
      <c r="AE3" s="436"/>
      <c r="AF3" s="436"/>
      <c r="AG3" s="436"/>
      <c r="AH3" s="437" t="s">
        <v>18</v>
      </c>
      <c r="AI3" s="436"/>
      <c r="AJ3" s="436"/>
      <c r="AK3" s="436"/>
      <c r="AL3" s="436"/>
      <c r="AM3" s="436"/>
      <c r="AN3" s="436"/>
      <c r="AO3" s="436"/>
      <c r="AP3" s="436"/>
      <c r="AQ3" s="436"/>
      <c r="AR3" s="436"/>
      <c r="AS3" s="436"/>
      <c r="AT3" s="438"/>
      <c r="AU3" s="439" t="s">
        <v>19</v>
      </c>
      <c r="AV3" s="440"/>
      <c r="AW3" s="440"/>
      <c r="AX3" s="452"/>
    </row>
    <row r="4" spans="1:50" ht="24.75" customHeight="1" x14ac:dyDescent="0.15">
      <c r="A4" s="1041"/>
      <c r="B4" s="1042"/>
      <c r="C4" s="1042"/>
      <c r="D4" s="1042"/>
      <c r="E4" s="1042"/>
      <c r="F4" s="1043"/>
      <c r="G4" s="443" t="s">
        <v>863</v>
      </c>
      <c r="H4" s="444"/>
      <c r="I4" s="444"/>
      <c r="J4" s="444"/>
      <c r="K4" s="445"/>
      <c r="L4" s="446" t="s">
        <v>865</v>
      </c>
      <c r="M4" s="447"/>
      <c r="N4" s="447"/>
      <c r="O4" s="447"/>
      <c r="P4" s="447"/>
      <c r="Q4" s="447"/>
      <c r="R4" s="447"/>
      <c r="S4" s="447"/>
      <c r="T4" s="447"/>
      <c r="U4" s="447"/>
      <c r="V4" s="447"/>
      <c r="W4" s="447"/>
      <c r="X4" s="448"/>
      <c r="Y4" s="459">
        <v>1.6</v>
      </c>
      <c r="Z4" s="460"/>
      <c r="AA4" s="460"/>
      <c r="AB4" s="561"/>
      <c r="AC4" s="443" t="s">
        <v>888</v>
      </c>
      <c r="AD4" s="444"/>
      <c r="AE4" s="444"/>
      <c r="AF4" s="444"/>
      <c r="AG4" s="445"/>
      <c r="AH4" s="446" t="s">
        <v>889</v>
      </c>
      <c r="AI4" s="447"/>
      <c r="AJ4" s="447"/>
      <c r="AK4" s="447"/>
      <c r="AL4" s="447"/>
      <c r="AM4" s="447"/>
      <c r="AN4" s="447"/>
      <c r="AO4" s="447"/>
      <c r="AP4" s="447"/>
      <c r="AQ4" s="447"/>
      <c r="AR4" s="447"/>
      <c r="AS4" s="447"/>
      <c r="AT4" s="448"/>
      <c r="AU4" s="459">
        <v>4.0999999999999996</v>
      </c>
      <c r="AV4" s="460"/>
      <c r="AW4" s="460"/>
      <c r="AX4" s="461"/>
    </row>
    <row r="5" spans="1:50" ht="24.75" customHeight="1" x14ac:dyDescent="0.15">
      <c r="A5" s="1041"/>
      <c r="B5" s="1042"/>
      <c r="C5" s="1042"/>
      <c r="D5" s="1042"/>
      <c r="E5" s="1042"/>
      <c r="F5" s="1043"/>
      <c r="G5" s="352"/>
      <c r="H5" s="353"/>
      <c r="I5" s="353"/>
      <c r="J5" s="353"/>
      <c r="K5" s="354"/>
      <c r="L5" s="408"/>
      <c r="M5" s="409"/>
      <c r="N5" s="409"/>
      <c r="O5" s="409"/>
      <c r="P5" s="409"/>
      <c r="Q5" s="409"/>
      <c r="R5" s="409"/>
      <c r="S5" s="409"/>
      <c r="T5" s="409"/>
      <c r="U5" s="409"/>
      <c r="V5" s="409"/>
      <c r="W5" s="409"/>
      <c r="X5" s="410"/>
      <c r="Y5" s="405"/>
      <c r="Z5" s="406"/>
      <c r="AA5" s="406"/>
      <c r="AB5" s="412"/>
      <c r="AC5" s="352" t="s">
        <v>890</v>
      </c>
      <c r="AD5" s="353"/>
      <c r="AE5" s="353"/>
      <c r="AF5" s="353"/>
      <c r="AG5" s="354"/>
      <c r="AH5" s="408" t="s">
        <v>891</v>
      </c>
      <c r="AI5" s="409"/>
      <c r="AJ5" s="409"/>
      <c r="AK5" s="409"/>
      <c r="AL5" s="409"/>
      <c r="AM5" s="409"/>
      <c r="AN5" s="409"/>
      <c r="AO5" s="409"/>
      <c r="AP5" s="409"/>
      <c r="AQ5" s="409"/>
      <c r="AR5" s="409"/>
      <c r="AS5" s="409"/>
      <c r="AT5" s="410"/>
      <c r="AU5" s="405">
        <v>1.9</v>
      </c>
      <c r="AV5" s="406"/>
      <c r="AW5" s="406"/>
      <c r="AX5" s="407"/>
    </row>
    <row r="6" spans="1:50" ht="24.75" customHeight="1" x14ac:dyDescent="0.15">
      <c r="A6" s="1041"/>
      <c r="B6" s="1042"/>
      <c r="C6" s="1042"/>
      <c r="D6" s="1042"/>
      <c r="E6" s="1042"/>
      <c r="F6" s="1043"/>
      <c r="G6" s="352"/>
      <c r="H6" s="353"/>
      <c r="I6" s="353"/>
      <c r="J6" s="353"/>
      <c r="K6" s="354"/>
      <c r="L6" s="408"/>
      <c r="M6" s="409"/>
      <c r="N6" s="409"/>
      <c r="O6" s="409"/>
      <c r="P6" s="409"/>
      <c r="Q6" s="409"/>
      <c r="R6" s="409"/>
      <c r="S6" s="409"/>
      <c r="T6" s="409"/>
      <c r="U6" s="409"/>
      <c r="V6" s="409"/>
      <c r="W6" s="409"/>
      <c r="X6" s="410"/>
      <c r="Y6" s="405"/>
      <c r="Z6" s="406"/>
      <c r="AA6" s="406"/>
      <c r="AB6" s="412"/>
      <c r="AC6" s="352" t="s">
        <v>892</v>
      </c>
      <c r="AD6" s="353"/>
      <c r="AE6" s="353"/>
      <c r="AF6" s="353"/>
      <c r="AG6" s="354"/>
      <c r="AH6" s="408" t="s">
        <v>893</v>
      </c>
      <c r="AI6" s="409"/>
      <c r="AJ6" s="409"/>
      <c r="AK6" s="409"/>
      <c r="AL6" s="409"/>
      <c r="AM6" s="409"/>
      <c r="AN6" s="409"/>
      <c r="AO6" s="409"/>
      <c r="AP6" s="409"/>
      <c r="AQ6" s="409"/>
      <c r="AR6" s="409"/>
      <c r="AS6" s="409"/>
      <c r="AT6" s="410"/>
      <c r="AU6" s="405">
        <v>7.8</v>
      </c>
      <c r="AV6" s="406"/>
      <c r="AW6" s="406"/>
      <c r="AX6" s="407"/>
    </row>
    <row r="7" spans="1:50" ht="24.75" customHeight="1" x14ac:dyDescent="0.15">
      <c r="A7" s="1041"/>
      <c r="B7" s="1042"/>
      <c r="C7" s="1042"/>
      <c r="D7" s="1042"/>
      <c r="E7" s="1042"/>
      <c r="F7" s="1043"/>
      <c r="G7" s="352"/>
      <c r="H7" s="353"/>
      <c r="I7" s="353"/>
      <c r="J7" s="353"/>
      <c r="K7" s="354"/>
      <c r="L7" s="408"/>
      <c r="M7" s="409"/>
      <c r="N7" s="409"/>
      <c r="O7" s="409"/>
      <c r="P7" s="409"/>
      <c r="Q7" s="409"/>
      <c r="R7" s="409"/>
      <c r="S7" s="409"/>
      <c r="T7" s="409"/>
      <c r="U7" s="409"/>
      <c r="V7" s="409"/>
      <c r="W7" s="409"/>
      <c r="X7" s="410"/>
      <c r="Y7" s="405"/>
      <c r="Z7" s="406"/>
      <c r="AA7" s="406"/>
      <c r="AB7" s="412"/>
      <c r="AC7" s="352" t="s">
        <v>894</v>
      </c>
      <c r="AD7" s="353"/>
      <c r="AE7" s="353"/>
      <c r="AF7" s="353"/>
      <c r="AG7" s="354"/>
      <c r="AH7" s="408" t="s">
        <v>895</v>
      </c>
      <c r="AI7" s="409"/>
      <c r="AJ7" s="409"/>
      <c r="AK7" s="409"/>
      <c r="AL7" s="409"/>
      <c r="AM7" s="409"/>
      <c r="AN7" s="409"/>
      <c r="AO7" s="409"/>
      <c r="AP7" s="409"/>
      <c r="AQ7" s="409"/>
      <c r="AR7" s="409"/>
      <c r="AS7" s="409"/>
      <c r="AT7" s="410"/>
      <c r="AU7" s="405">
        <v>0.2</v>
      </c>
      <c r="AV7" s="406"/>
      <c r="AW7" s="406"/>
      <c r="AX7" s="407"/>
    </row>
    <row r="8" spans="1:50" ht="24.75" customHeight="1" x14ac:dyDescent="0.15">
      <c r="A8" s="1041"/>
      <c r="B8" s="1042"/>
      <c r="C8" s="1042"/>
      <c r="D8" s="1042"/>
      <c r="E8" s="1042"/>
      <c r="F8" s="1043"/>
      <c r="G8" s="352"/>
      <c r="H8" s="353"/>
      <c r="I8" s="353"/>
      <c r="J8" s="353"/>
      <c r="K8" s="354"/>
      <c r="L8" s="408"/>
      <c r="M8" s="409"/>
      <c r="N8" s="409"/>
      <c r="O8" s="409"/>
      <c r="P8" s="409"/>
      <c r="Q8" s="409"/>
      <c r="R8" s="409"/>
      <c r="S8" s="409"/>
      <c r="T8" s="409"/>
      <c r="U8" s="409"/>
      <c r="V8" s="409"/>
      <c r="W8" s="409"/>
      <c r="X8" s="410"/>
      <c r="Y8" s="405"/>
      <c r="Z8" s="406"/>
      <c r="AA8" s="406"/>
      <c r="AB8" s="412"/>
      <c r="AC8" s="352" t="s">
        <v>896</v>
      </c>
      <c r="AD8" s="353"/>
      <c r="AE8" s="353"/>
      <c r="AF8" s="353"/>
      <c r="AG8" s="354"/>
      <c r="AH8" s="408" t="s">
        <v>897</v>
      </c>
      <c r="AI8" s="409"/>
      <c r="AJ8" s="409"/>
      <c r="AK8" s="409"/>
      <c r="AL8" s="409"/>
      <c r="AM8" s="409"/>
      <c r="AN8" s="409"/>
      <c r="AO8" s="409"/>
      <c r="AP8" s="409"/>
      <c r="AQ8" s="409"/>
      <c r="AR8" s="409"/>
      <c r="AS8" s="409"/>
      <c r="AT8" s="410"/>
      <c r="AU8" s="405">
        <v>18.8</v>
      </c>
      <c r="AV8" s="406"/>
      <c r="AW8" s="406"/>
      <c r="AX8" s="407"/>
    </row>
    <row r="9" spans="1:50" ht="24.75" hidden="1" customHeight="1" x14ac:dyDescent="0.15">
      <c r="A9" s="1041"/>
      <c r="B9" s="1042"/>
      <c r="C9" s="1042"/>
      <c r="D9" s="1042"/>
      <c r="E9" s="1042"/>
      <c r="F9" s="1043"/>
      <c r="G9" s="352"/>
      <c r="H9" s="353"/>
      <c r="I9" s="353"/>
      <c r="J9" s="353"/>
      <c r="K9" s="354"/>
      <c r="L9" s="408"/>
      <c r="M9" s="409"/>
      <c r="N9" s="409"/>
      <c r="O9" s="409"/>
      <c r="P9" s="409"/>
      <c r="Q9" s="409"/>
      <c r="R9" s="409"/>
      <c r="S9" s="409"/>
      <c r="T9" s="409"/>
      <c r="U9" s="409"/>
      <c r="V9" s="409"/>
      <c r="W9" s="409"/>
      <c r="X9" s="410"/>
      <c r="Y9" s="405"/>
      <c r="Z9" s="406"/>
      <c r="AA9" s="406"/>
      <c r="AB9" s="412"/>
      <c r="AC9" s="352"/>
      <c r="AD9" s="353"/>
      <c r="AE9" s="353"/>
      <c r="AF9" s="353"/>
      <c r="AG9" s="354"/>
      <c r="AH9" s="408"/>
      <c r="AI9" s="409"/>
      <c r="AJ9" s="409"/>
      <c r="AK9" s="409"/>
      <c r="AL9" s="409"/>
      <c r="AM9" s="409"/>
      <c r="AN9" s="409"/>
      <c r="AO9" s="409"/>
      <c r="AP9" s="409"/>
      <c r="AQ9" s="409"/>
      <c r="AR9" s="409"/>
      <c r="AS9" s="409"/>
      <c r="AT9" s="410"/>
      <c r="AU9" s="405"/>
      <c r="AV9" s="406"/>
      <c r="AW9" s="406"/>
      <c r="AX9" s="407"/>
    </row>
    <row r="10" spans="1:50" ht="24.75" hidden="1" customHeight="1" x14ac:dyDescent="0.15">
      <c r="A10" s="1041"/>
      <c r="B10" s="1042"/>
      <c r="C10" s="1042"/>
      <c r="D10" s="1042"/>
      <c r="E10" s="1042"/>
      <c r="F10" s="1043"/>
      <c r="G10" s="352"/>
      <c r="H10" s="353"/>
      <c r="I10" s="353"/>
      <c r="J10" s="353"/>
      <c r="K10" s="354"/>
      <c r="L10" s="408"/>
      <c r="M10" s="409"/>
      <c r="N10" s="409"/>
      <c r="O10" s="409"/>
      <c r="P10" s="409"/>
      <c r="Q10" s="409"/>
      <c r="R10" s="409"/>
      <c r="S10" s="409"/>
      <c r="T10" s="409"/>
      <c r="U10" s="409"/>
      <c r="V10" s="409"/>
      <c r="W10" s="409"/>
      <c r="X10" s="410"/>
      <c r="Y10" s="405"/>
      <c r="Z10" s="406"/>
      <c r="AA10" s="406"/>
      <c r="AB10" s="412"/>
      <c r="AC10" s="352"/>
      <c r="AD10" s="353"/>
      <c r="AE10" s="353"/>
      <c r="AF10" s="353"/>
      <c r="AG10" s="354"/>
      <c r="AH10" s="408"/>
      <c r="AI10" s="409"/>
      <c r="AJ10" s="409"/>
      <c r="AK10" s="409"/>
      <c r="AL10" s="409"/>
      <c r="AM10" s="409"/>
      <c r="AN10" s="409"/>
      <c r="AO10" s="409"/>
      <c r="AP10" s="409"/>
      <c r="AQ10" s="409"/>
      <c r="AR10" s="409"/>
      <c r="AS10" s="409"/>
      <c r="AT10" s="410"/>
      <c r="AU10" s="405"/>
      <c r="AV10" s="406"/>
      <c r="AW10" s="406"/>
      <c r="AX10" s="407"/>
    </row>
    <row r="11" spans="1:50" ht="24.75" hidden="1" customHeight="1" x14ac:dyDescent="0.15">
      <c r="A11" s="1041"/>
      <c r="B11" s="1042"/>
      <c r="C11" s="1042"/>
      <c r="D11" s="1042"/>
      <c r="E11" s="1042"/>
      <c r="F11" s="1043"/>
      <c r="G11" s="352"/>
      <c r="H11" s="353"/>
      <c r="I11" s="353"/>
      <c r="J11" s="353"/>
      <c r="K11" s="354"/>
      <c r="L11" s="408"/>
      <c r="M11" s="409"/>
      <c r="N11" s="409"/>
      <c r="O11" s="409"/>
      <c r="P11" s="409"/>
      <c r="Q11" s="409"/>
      <c r="R11" s="409"/>
      <c r="S11" s="409"/>
      <c r="T11" s="409"/>
      <c r="U11" s="409"/>
      <c r="V11" s="409"/>
      <c r="W11" s="409"/>
      <c r="X11" s="410"/>
      <c r="Y11" s="405"/>
      <c r="Z11" s="406"/>
      <c r="AA11" s="406"/>
      <c r="AB11" s="412"/>
      <c r="AC11" s="352"/>
      <c r="AD11" s="353"/>
      <c r="AE11" s="353"/>
      <c r="AF11" s="353"/>
      <c r="AG11" s="354"/>
      <c r="AH11" s="408"/>
      <c r="AI11" s="409"/>
      <c r="AJ11" s="409"/>
      <c r="AK11" s="409"/>
      <c r="AL11" s="409"/>
      <c r="AM11" s="409"/>
      <c r="AN11" s="409"/>
      <c r="AO11" s="409"/>
      <c r="AP11" s="409"/>
      <c r="AQ11" s="409"/>
      <c r="AR11" s="409"/>
      <c r="AS11" s="409"/>
      <c r="AT11" s="410"/>
      <c r="AU11" s="405"/>
      <c r="AV11" s="406"/>
      <c r="AW11" s="406"/>
      <c r="AX11" s="407"/>
    </row>
    <row r="12" spans="1:50" ht="24.75" hidden="1" customHeight="1" x14ac:dyDescent="0.15">
      <c r="A12" s="1041"/>
      <c r="B12" s="1042"/>
      <c r="C12" s="1042"/>
      <c r="D12" s="1042"/>
      <c r="E12" s="1042"/>
      <c r="F12" s="1043"/>
      <c r="G12" s="352"/>
      <c r="H12" s="353"/>
      <c r="I12" s="353"/>
      <c r="J12" s="353"/>
      <c r="K12" s="354"/>
      <c r="L12" s="408"/>
      <c r="M12" s="409"/>
      <c r="N12" s="409"/>
      <c r="O12" s="409"/>
      <c r="P12" s="409"/>
      <c r="Q12" s="409"/>
      <c r="R12" s="409"/>
      <c r="S12" s="409"/>
      <c r="T12" s="409"/>
      <c r="U12" s="409"/>
      <c r="V12" s="409"/>
      <c r="W12" s="409"/>
      <c r="X12" s="410"/>
      <c r="Y12" s="405"/>
      <c r="Z12" s="406"/>
      <c r="AA12" s="406"/>
      <c r="AB12" s="412"/>
      <c r="AC12" s="352"/>
      <c r="AD12" s="353"/>
      <c r="AE12" s="353"/>
      <c r="AF12" s="353"/>
      <c r="AG12" s="354"/>
      <c r="AH12" s="408"/>
      <c r="AI12" s="409"/>
      <c r="AJ12" s="409"/>
      <c r="AK12" s="409"/>
      <c r="AL12" s="409"/>
      <c r="AM12" s="409"/>
      <c r="AN12" s="409"/>
      <c r="AO12" s="409"/>
      <c r="AP12" s="409"/>
      <c r="AQ12" s="409"/>
      <c r="AR12" s="409"/>
      <c r="AS12" s="409"/>
      <c r="AT12" s="410"/>
      <c r="AU12" s="405"/>
      <c r="AV12" s="406"/>
      <c r="AW12" s="406"/>
      <c r="AX12" s="407"/>
    </row>
    <row r="13" spans="1:50" ht="24.75" hidden="1" customHeight="1" x14ac:dyDescent="0.15">
      <c r="A13" s="1041"/>
      <c r="B13" s="1042"/>
      <c r="C13" s="1042"/>
      <c r="D13" s="1042"/>
      <c r="E13" s="1042"/>
      <c r="F13" s="1043"/>
      <c r="G13" s="352"/>
      <c r="H13" s="353"/>
      <c r="I13" s="353"/>
      <c r="J13" s="353"/>
      <c r="K13" s="354"/>
      <c r="L13" s="408"/>
      <c r="M13" s="409"/>
      <c r="N13" s="409"/>
      <c r="O13" s="409"/>
      <c r="P13" s="409"/>
      <c r="Q13" s="409"/>
      <c r="R13" s="409"/>
      <c r="S13" s="409"/>
      <c r="T13" s="409"/>
      <c r="U13" s="409"/>
      <c r="V13" s="409"/>
      <c r="W13" s="409"/>
      <c r="X13" s="410"/>
      <c r="Y13" s="405"/>
      <c r="Z13" s="406"/>
      <c r="AA13" s="406"/>
      <c r="AB13" s="412"/>
      <c r="AC13" s="352"/>
      <c r="AD13" s="353"/>
      <c r="AE13" s="353"/>
      <c r="AF13" s="353"/>
      <c r="AG13" s="354"/>
      <c r="AH13" s="408"/>
      <c r="AI13" s="409"/>
      <c r="AJ13" s="409"/>
      <c r="AK13" s="409"/>
      <c r="AL13" s="409"/>
      <c r="AM13" s="409"/>
      <c r="AN13" s="409"/>
      <c r="AO13" s="409"/>
      <c r="AP13" s="409"/>
      <c r="AQ13" s="409"/>
      <c r="AR13" s="409"/>
      <c r="AS13" s="409"/>
      <c r="AT13" s="410"/>
      <c r="AU13" s="405"/>
      <c r="AV13" s="406"/>
      <c r="AW13" s="406"/>
      <c r="AX13" s="407"/>
    </row>
    <row r="14" spans="1:50" ht="24.75" customHeight="1" x14ac:dyDescent="0.15">
      <c r="A14" s="1041"/>
      <c r="B14" s="1042"/>
      <c r="C14" s="1042"/>
      <c r="D14" s="1042"/>
      <c r="E14" s="1042"/>
      <c r="F14" s="1043"/>
      <c r="G14" s="416" t="s">
        <v>20</v>
      </c>
      <c r="H14" s="417"/>
      <c r="I14" s="417"/>
      <c r="J14" s="417"/>
      <c r="K14" s="417"/>
      <c r="L14" s="418"/>
      <c r="M14" s="419"/>
      <c r="N14" s="419"/>
      <c r="O14" s="419"/>
      <c r="P14" s="419"/>
      <c r="Q14" s="419"/>
      <c r="R14" s="419"/>
      <c r="S14" s="419"/>
      <c r="T14" s="419"/>
      <c r="U14" s="419"/>
      <c r="V14" s="419"/>
      <c r="W14" s="419"/>
      <c r="X14" s="420"/>
      <c r="Y14" s="421">
        <f>SUM(Y4:AB13)</f>
        <v>1.6</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32.799999999999997</v>
      </c>
      <c r="AV14" s="422"/>
      <c r="AW14" s="422"/>
      <c r="AX14" s="434"/>
    </row>
    <row r="15" spans="1:50" ht="30" hidden="1" customHeight="1" x14ac:dyDescent="0.15">
      <c r="A15" s="1041"/>
      <c r="B15" s="1042"/>
      <c r="C15" s="1042"/>
      <c r="D15" s="1042"/>
      <c r="E15" s="1042"/>
      <c r="F15" s="1043"/>
      <c r="G15" s="453" t="s">
        <v>388</v>
      </c>
      <c r="H15" s="454"/>
      <c r="I15" s="454"/>
      <c r="J15" s="454"/>
      <c r="K15" s="454"/>
      <c r="L15" s="454"/>
      <c r="M15" s="454"/>
      <c r="N15" s="454"/>
      <c r="O15" s="454"/>
      <c r="P15" s="454"/>
      <c r="Q15" s="454"/>
      <c r="R15" s="454"/>
      <c r="S15" s="454"/>
      <c r="T15" s="454"/>
      <c r="U15" s="454"/>
      <c r="V15" s="454"/>
      <c r="W15" s="454"/>
      <c r="X15" s="454"/>
      <c r="Y15" s="454"/>
      <c r="Z15" s="454"/>
      <c r="AA15" s="454"/>
      <c r="AB15" s="455"/>
      <c r="AC15" s="453" t="s">
        <v>389</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hidden="1" customHeight="1" x14ac:dyDescent="0.15">
      <c r="A16" s="1041"/>
      <c r="B16" s="1042"/>
      <c r="C16" s="1042"/>
      <c r="D16" s="1042"/>
      <c r="E16" s="1042"/>
      <c r="F16" s="1043"/>
      <c r="G16" s="435" t="s">
        <v>17</v>
      </c>
      <c r="H16" s="436"/>
      <c r="I16" s="436"/>
      <c r="J16" s="436"/>
      <c r="K16" s="436"/>
      <c r="L16" s="437" t="s">
        <v>18</v>
      </c>
      <c r="M16" s="436"/>
      <c r="N16" s="436"/>
      <c r="O16" s="436"/>
      <c r="P16" s="436"/>
      <c r="Q16" s="436"/>
      <c r="R16" s="436"/>
      <c r="S16" s="436"/>
      <c r="T16" s="436"/>
      <c r="U16" s="436"/>
      <c r="V16" s="436"/>
      <c r="W16" s="436"/>
      <c r="X16" s="438"/>
      <c r="Y16" s="439" t="s">
        <v>19</v>
      </c>
      <c r="Z16" s="440"/>
      <c r="AA16" s="440"/>
      <c r="AB16" s="441"/>
      <c r="AC16" s="435" t="s">
        <v>17</v>
      </c>
      <c r="AD16" s="436"/>
      <c r="AE16" s="436"/>
      <c r="AF16" s="436"/>
      <c r="AG16" s="436"/>
      <c r="AH16" s="437" t="s">
        <v>18</v>
      </c>
      <c r="AI16" s="436"/>
      <c r="AJ16" s="436"/>
      <c r="AK16" s="436"/>
      <c r="AL16" s="436"/>
      <c r="AM16" s="436"/>
      <c r="AN16" s="436"/>
      <c r="AO16" s="436"/>
      <c r="AP16" s="436"/>
      <c r="AQ16" s="436"/>
      <c r="AR16" s="436"/>
      <c r="AS16" s="436"/>
      <c r="AT16" s="438"/>
      <c r="AU16" s="439" t="s">
        <v>19</v>
      </c>
      <c r="AV16" s="440"/>
      <c r="AW16" s="440"/>
      <c r="AX16" s="452"/>
    </row>
    <row r="17" spans="1:50" ht="24.75" hidden="1" customHeight="1" x14ac:dyDescent="0.15">
      <c r="A17" s="1041"/>
      <c r="B17" s="1042"/>
      <c r="C17" s="1042"/>
      <c r="D17" s="1042"/>
      <c r="E17" s="1042"/>
      <c r="F17" s="1043"/>
      <c r="G17" s="443"/>
      <c r="H17" s="444"/>
      <c r="I17" s="444"/>
      <c r="J17" s="444"/>
      <c r="K17" s="445"/>
      <c r="L17" s="446"/>
      <c r="M17" s="447"/>
      <c r="N17" s="447"/>
      <c r="O17" s="447"/>
      <c r="P17" s="447"/>
      <c r="Q17" s="447"/>
      <c r="R17" s="447"/>
      <c r="S17" s="447"/>
      <c r="T17" s="447"/>
      <c r="U17" s="447"/>
      <c r="V17" s="447"/>
      <c r="W17" s="447"/>
      <c r="X17" s="448"/>
      <c r="Y17" s="459"/>
      <c r="Z17" s="460"/>
      <c r="AA17" s="460"/>
      <c r="AB17" s="561"/>
      <c r="AC17" s="443"/>
      <c r="AD17" s="444"/>
      <c r="AE17" s="444"/>
      <c r="AF17" s="444"/>
      <c r="AG17" s="445"/>
      <c r="AH17" s="446"/>
      <c r="AI17" s="447"/>
      <c r="AJ17" s="447"/>
      <c r="AK17" s="447"/>
      <c r="AL17" s="447"/>
      <c r="AM17" s="447"/>
      <c r="AN17" s="447"/>
      <c r="AO17" s="447"/>
      <c r="AP17" s="447"/>
      <c r="AQ17" s="447"/>
      <c r="AR17" s="447"/>
      <c r="AS17" s="447"/>
      <c r="AT17" s="448"/>
      <c r="AU17" s="459"/>
      <c r="AV17" s="460"/>
      <c r="AW17" s="460"/>
      <c r="AX17" s="461"/>
    </row>
    <row r="18" spans="1:50" ht="24.75" hidden="1" customHeight="1" x14ac:dyDescent="0.15">
      <c r="A18" s="1041"/>
      <c r="B18" s="1042"/>
      <c r="C18" s="1042"/>
      <c r="D18" s="1042"/>
      <c r="E18" s="1042"/>
      <c r="F18" s="1043"/>
      <c r="G18" s="352"/>
      <c r="H18" s="353"/>
      <c r="I18" s="353"/>
      <c r="J18" s="353"/>
      <c r="K18" s="354"/>
      <c r="L18" s="408"/>
      <c r="M18" s="409"/>
      <c r="N18" s="409"/>
      <c r="O18" s="409"/>
      <c r="P18" s="409"/>
      <c r="Q18" s="409"/>
      <c r="R18" s="409"/>
      <c r="S18" s="409"/>
      <c r="T18" s="409"/>
      <c r="U18" s="409"/>
      <c r="V18" s="409"/>
      <c r="W18" s="409"/>
      <c r="X18" s="410"/>
      <c r="Y18" s="405"/>
      <c r="Z18" s="406"/>
      <c r="AA18" s="406"/>
      <c r="AB18" s="412"/>
      <c r="AC18" s="352"/>
      <c r="AD18" s="353"/>
      <c r="AE18" s="353"/>
      <c r="AF18" s="353"/>
      <c r="AG18" s="354"/>
      <c r="AH18" s="408"/>
      <c r="AI18" s="409"/>
      <c r="AJ18" s="409"/>
      <c r="AK18" s="409"/>
      <c r="AL18" s="409"/>
      <c r="AM18" s="409"/>
      <c r="AN18" s="409"/>
      <c r="AO18" s="409"/>
      <c r="AP18" s="409"/>
      <c r="AQ18" s="409"/>
      <c r="AR18" s="409"/>
      <c r="AS18" s="409"/>
      <c r="AT18" s="410"/>
      <c r="AU18" s="405"/>
      <c r="AV18" s="406"/>
      <c r="AW18" s="406"/>
      <c r="AX18" s="407"/>
    </row>
    <row r="19" spans="1:50" ht="24.75" hidden="1" customHeight="1" x14ac:dyDescent="0.15">
      <c r="A19" s="1041"/>
      <c r="B19" s="1042"/>
      <c r="C19" s="1042"/>
      <c r="D19" s="1042"/>
      <c r="E19" s="1042"/>
      <c r="F19" s="1043"/>
      <c r="G19" s="352"/>
      <c r="H19" s="353"/>
      <c r="I19" s="353"/>
      <c r="J19" s="353"/>
      <c r="K19" s="354"/>
      <c r="L19" s="408"/>
      <c r="M19" s="409"/>
      <c r="N19" s="409"/>
      <c r="O19" s="409"/>
      <c r="P19" s="409"/>
      <c r="Q19" s="409"/>
      <c r="R19" s="409"/>
      <c r="S19" s="409"/>
      <c r="T19" s="409"/>
      <c r="U19" s="409"/>
      <c r="V19" s="409"/>
      <c r="W19" s="409"/>
      <c r="X19" s="410"/>
      <c r="Y19" s="405"/>
      <c r="Z19" s="406"/>
      <c r="AA19" s="406"/>
      <c r="AB19" s="412"/>
      <c r="AC19" s="352"/>
      <c r="AD19" s="353"/>
      <c r="AE19" s="353"/>
      <c r="AF19" s="353"/>
      <c r="AG19" s="354"/>
      <c r="AH19" s="408"/>
      <c r="AI19" s="409"/>
      <c r="AJ19" s="409"/>
      <c r="AK19" s="409"/>
      <c r="AL19" s="409"/>
      <c r="AM19" s="409"/>
      <c r="AN19" s="409"/>
      <c r="AO19" s="409"/>
      <c r="AP19" s="409"/>
      <c r="AQ19" s="409"/>
      <c r="AR19" s="409"/>
      <c r="AS19" s="409"/>
      <c r="AT19" s="410"/>
      <c r="AU19" s="405"/>
      <c r="AV19" s="406"/>
      <c r="AW19" s="406"/>
      <c r="AX19" s="407"/>
    </row>
    <row r="20" spans="1:50" ht="24.75" hidden="1" customHeight="1" x14ac:dyDescent="0.15">
      <c r="A20" s="1041"/>
      <c r="B20" s="1042"/>
      <c r="C20" s="1042"/>
      <c r="D20" s="1042"/>
      <c r="E20" s="1042"/>
      <c r="F20" s="1043"/>
      <c r="G20" s="352"/>
      <c r="H20" s="353"/>
      <c r="I20" s="353"/>
      <c r="J20" s="353"/>
      <c r="K20" s="354"/>
      <c r="L20" s="408"/>
      <c r="M20" s="409"/>
      <c r="N20" s="409"/>
      <c r="O20" s="409"/>
      <c r="P20" s="409"/>
      <c r="Q20" s="409"/>
      <c r="R20" s="409"/>
      <c r="S20" s="409"/>
      <c r="T20" s="409"/>
      <c r="U20" s="409"/>
      <c r="V20" s="409"/>
      <c r="W20" s="409"/>
      <c r="X20" s="410"/>
      <c r="Y20" s="405"/>
      <c r="Z20" s="406"/>
      <c r="AA20" s="406"/>
      <c r="AB20" s="412"/>
      <c r="AC20" s="352"/>
      <c r="AD20" s="353"/>
      <c r="AE20" s="353"/>
      <c r="AF20" s="353"/>
      <c r="AG20" s="354"/>
      <c r="AH20" s="408"/>
      <c r="AI20" s="409"/>
      <c r="AJ20" s="409"/>
      <c r="AK20" s="409"/>
      <c r="AL20" s="409"/>
      <c r="AM20" s="409"/>
      <c r="AN20" s="409"/>
      <c r="AO20" s="409"/>
      <c r="AP20" s="409"/>
      <c r="AQ20" s="409"/>
      <c r="AR20" s="409"/>
      <c r="AS20" s="409"/>
      <c r="AT20" s="410"/>
      <c r="AU20" s="405"/>
      <c r="AV20" s="406"/>
      <c r="AW20" s="406"/>
      <c r="AX20" s="407"/>
    </row>
    <row r="21" spans="1:50" ht="24.75" hidden="1" customHeight="1" x14ac:dyDescent="0.15">
      <c r="A21" s="1041"/>
      <c r="B21" s="1042"/>
      <c r="C21" s="1042"/>
      <c r="D21" s="1042"/>
      <c r="E21" s="1042"/>
      <c r="F21" s="1043"/>
      <c r="G21" s="352"/>
      <c r="H21" s="353"/>
      <c r="I21" s="353"/>
      <c r="J21" s="353"/>
      <c r="K21" s="354"/>
      <c r="L21" s="408"/>
      <c r="M21" s="409"/>
      <c r="N21" s="409"/>
      <c r="O21" s="409"/>
      <c r="P21" s="409"/>
      <c r="Q21" s="409"/>
      <c r="R21" s="409"/>
      <c r="S21" s="409"/>
      <c r="T21" s="409"/>
      <c r="U21" s="409"/>
      <c r="V21" s="409"/>
      <c r="W21" s="409"/>
      <c r="X21" s="410"/>
      <c r="Y21" s="405"/>
      <c r="Z21" s="406"/>
      <c r="AA21" s="406"/>
      <c r="AB21" s="412"/>
      <c r="AC21" s="352"/>
      <c r="AD21" s="353"/>
      <c r="AE21" s="353"/>
      <c r="AF21" s="353"/>
      <c r="AG21" s="354"/>
      <c r="AH21" s="408"/>
      <c r="AI21" s="409"/>
      <c r="AJ21" s="409"/>
      <c r="AK21" s="409"/>
      <c r="AL21" s="409"/>
      <c r="AM21" s="409"/>
      <c r="AN21" s="409"/>
      <c r="AO21" s="409"/>
      <c r="AP21" s="409"/>
      <c r="AQ21" s="409"/>
      <c r="AR21" s="409"/>
      <c r="AS21" s="409"/>
      <c r="AT21" s="410"/>
      <c r="AU21" s="405"/>
      <c r="AV21" s="406"/>
      <c r="AW21" s="406"/>
      <c r="AX21" s="407"/>
    </row>
    <row r="22" spans="1:50" ht="24.75" hidden="1" customHeight="1" x14ac:dyDescent="0.15">
      <c r="A22" s="1041"/>
      <c r="B22" s="1042"/>
      <c r="C22" s="1042"/>
      <c r="D22" s="1042"/>
      <c r="E22" s="1042"/>
      <c r="F22" s="1043"/>
      <c r="G22" s="352"/>
      <c r="H22" s="353"/>
      <c r="I22" s="353"/>
      <c r="J22" s="353"/>
      <c r="K22" s="354"/>
      <c r="L22" s="408"/>
      <c r="M22" s="409"/>
      <c r="N22" s="409"/>
      <c r="O22" s="409"/>
      <c r="P22" s="409"/>
      <c r="Q22" s="409"/>
      <c r="R22" s="409"/>
      <c r="S22" s="409"/>
      <c r="T22" s="409"/>
      <c r="U22" s="409"/>
      <c r="V22" s="409"/>
      <c r="W22" s="409"/>
      <c r="X22" s="410"/>
      <c r="Y22" s="405"/>
      <c r="Z22" s="406"/>
      <c r="AA22" s="406"/>
      <c r="AB22" s="412"/>
      <c r="AC22" s="352"/>
      <c r="AD22" s="353"/>
      <c r="AE22" s="353"/>
      <c r="AF22" s="353"/>
      <c r="AG22" s="354"/>
      <c r="AH22" s="408"/>
      <c r="AI22" s="409"/>
      <c r="AJ22" s="409"/>
      <c r="AK22" s="409"/>
      <c r="AL22" s="409"/>
      <c r="AM22" s="409"/>
      <c r="AN22" s="409"/>
      <c r="AO22" s="409"/>
      <c r="AP22" s="409"/>
      <c r="AQ22" s="409"/>
      <c r="AR22" s="409"/>
      <c r="AS22" s="409"/>
      <c r="AT22" s="410"/>
      <c r="AU22" s="405"/>
      <c r="AV22" s="406"/>
      <c r="AW22" s="406"/>
      <c r="AX22" s="407"/>
    </row>
    <row r="23" spans="1:50" ht="24.75" hidden="1" customHeight="1" x14ac:dyDescent="0.15">
      <c r="A23" s="1041"/>
      <c r="B23" s="1042"/>
      <c r="C23" s="1042"/>
      <c r="D23" s="1042"/>
      <c r="E23" s="1042"/>
      <c r="F23" s="1043"/>
      <c r="G23" s="352"/>
      <c r="H23" s="353"/>
      <c r="I23" s="353"/>
      <c r="J23" s="353"/>
      <c r="K23" s="354"/>
      <c r="L23" s="408"/>
      <c r="M23" s="409"/>
      <c r="N23" s="409"/>
      <c r="O23" s="409"/>
      <c r="P23" s="409"/>
      <c r="Q23" s="409"/>
      <c r="R23" s="409"/>
      <c r="S23" s="409"/>
      <c r="T23" s="409"/>
      <c r="U23" s="409"/>
      <c r="V23" s="409"/>
      <c r="W23" s="409"/>
      <c r="X23" s="410"/>
      <c r="Y23" s="405"/>
      <c r="Z23" s="406"/>
      <c r="AA23" s="406"/>
      <c r="AB23" s="412"/>
      <c r="AC23" s="352"/>
      <c r="AD23" s="353"/>
      <c r="AE23" s="353"/>
      <c r="AF23" s="353"/>
      <c r="AG23" s="354"/>
      <c r="AH23" s="408"/>
      <c r="AI23" s="409"/>
      <c r="AJ23" s="409"/>
      <c r="AK23" s="409"/>
      <c r="AL23" s="409"/>
      <c r="AM23" s="409"/>
      <c r="AN23" s="409"/>
      <c r="AO23" s="409"/>
      <c r="AP23" s="409"/>
      <c r="AQ23" s="409"/>
      <c r="AR23" s="409"/>
      <c r="AS23" s="409"/>
      <c r="AT23" s="410"/>
      <c r="AU23" s="405"/>
      <c r="AV23" s="406"/>
      <c r="AW23" s="406"/>
      <c r="AX23" s="407"/>
    </row>
    <row r="24" spans="1:50" ht="24.75" hidden="1" customHeight="1" x14ac:dyDescent="0.15">
      <c r="A24" s="1041"/>
      <c r="B24" s="1042"/>
      <c r="C24" s="1042"/>
      <c r="D24" s="1042"/>
      <c r="E24" s="1042"/>
      <c r="F24" s="1043"/>
      <c r="G24" s="352"/>
      <c r="H24" s="353"/>
      <c r="I24" s="353"/>
      <c r="J24" s="353"/>
      <c r="K24" s="354"/>
      <c r="L24" s="408"/>
      <c r="M24" s="409"/>
      <c r="N24" s="409"/>
      <c r="O24" s="409"/>
      <c r="P24" s="409"/>
      <c r="Q24" s="409"/>
      <c r="R24" s="409"/>
      <c r="S24" s="409"/>
      <c r="T24" s="409"/>
      <c r="U24" s="409"/>
      <c r="V24" s="409"/>
      <c r="W24" s="409"/>
      <c r="X24" s="410"/>
      <c r="Y24" s="405"/>
      <c r="Z24" s="406"/>
      <c r="AA24" s="406"/>
      <c r="AB24" s="412"/>
      <c r="AC24" s="352"/>
      <c r="AD24" s="353"/>
      <c r="AE24" s="353"/>
      <c r="AF24" s="353"/>
      <c r="AG24" s="354"/>
      <c r="AH24" s="408"/>
      <c r="AI24" s="409"/>
      <c r="AJ24" s="409"/>
      <c r="AK24" s="409"/>
      <c r="AL24" s="409"/>
      <c r="AM24" s="409"/>
      <c r="AN24" s="409"/>
      <c r="AO24" s="409"/>
      <c r="AP24" s="409"/>
      <c r="AQ24" s="409"/>
      <c r="AR24" s="409"/>
      <c r="AS24" s="409"/>
      <c r="AT24" s="410"/>
      <c r="AU24" s="405"/>
      <c r="AV24" s="406"/>
      <c r="AW24" s="406"/>
      <c r="AX24" s="407"/>
    </row>
    <row r="25" spans="1:50" ht="24.75" hidden="1" customHeight="1" x14ac:dyDescent="0.15">
      <c r="A25" s="1041"/>
      <c r="B25" s="1042"/>
      <c r="C25" s="1042"/>
      <c r="D25" s="1042"/>
      <c r="E25" s="1042"/>
      <c r="F25" s="1043"/>
      <c r="G25" s="352"/>
      <c r="H25" s="353"/>
      <c r="I25" s="353"/>
      <c r="J25" s="353"/>
      <c r="K25" s="354"/>
      <c r="L25" s="408"/>
      <c r="M25" s="409"/>
      <c r="N25" s="409"/>
      <c r="O25" s="409"/>
      <c r="P25" s="409"/>
      <c r="Q25" s="409"/>
      <c r="R25" s="409"/>
      <c r="S25" s="409"/>
      <c r="T25" s="409"/>
      <c r="U25" s="409"/>
      <c r="V25" s="409"/>
      <c r="W25" s="409"/>
      <c r="X25" s="410"/>
      <c r="Y25" s="405"/>
      <c r="Z25" s="406"/>
      <c r="AA25" s="406"/>
      <c r="AB25" s="412"/>
      <c r="AC25" s="352"/>
      <c r="AD25" s="353"/>
      <c r="AE25" s="353"/>
      <c r="AF25" s="353"/>
      <c r="AG25" s="354"/>
      <c r="AH25" s="408"/>
      <c r="AI25" s="409"/>
      <c r="AJ25" s="409"/>
      <c r="AK25" s="409"/>
      <c r="AL25" s="409"/>
      <c r="AM25" s="409"/>
      <c r="AN25" s="409"/>
      <c r="AO25" s="409"/>
      <c r="AP25" s="409"/>
      <c r="AQ25" s="409"/>
      <c r="AR25" s="409"/>
      <c r="AS25" s="409"/>
      <c r="AT25" s="410"/>
      <c r="AU25" s="405"/>
      <c r="AV25" s="406"/>
      <c r="AW25" s="406"/>
      <c r="AX25" s="407"/>
    </row>
    <row r="26" spans="1:50" ht="24.75" hidden="1" customHeight="1" x14ac:dyDescent="0.15">
      <c r="A26" s="1041"/>
      <c r="B26" s="1042"/>
      <c r="C26" s="1042"/>
      <c r="D26" s="1042"/>
      <c r="E26" s="1042"/>
      <c r="F26" s="1043"/>
      <c r="G26" s="352"/>
      <c r="H26" s="353"/>
      <c r="I26" s="353"/>
      <c r="J26" s="353"/>
      <c r="K26" s="354"/>
      <c r="L26" s="408"/>
      <c r="M26" s="409"/>
      <c r="N26" s="409"/>
      <c r="O26" s="409"/>
      <c r="P26" s="409"/>
      <c r="Q26" s="409"/>
      <c r="R26" s="409"/>
      <c r="S26" s="409"/>
      <c r="T26" s="409"/>
      <c r="U26" s="409"/>
      <c r="V26" s="409"/>
      <c r="W26" s="409"/>
      <c r="X26" s="410"/>
      <c r="Y26" s="405"/>
      <c r="Z26" s="406"/>
      <c r="AA26" s="406"/>
      <c r="AB26" s="412"/>
      <c r="AC26" s="352"/>
      <c r="AD26" s="353"/>
      <c r="AE26" s="353"/>
      <c r="AF26" s="353"/>
      <c r="AG26" s="354"/>
      <c r="AH26" s="408"/>
      <c r="AI26" s="409"/>
      <c r="AJ26" s="409"/>
      <c r="AK26" s="409"/>
      <c r="AL26" s="409"/>
      <c r="AM26" s="409"/>
      <c r="AN26" s="409"/>
      <c r="AO26" s="409"/>
      <c r="AP26" s="409"/>
      <c r="AQ26" s="409"/>
      <c r="AR26" s="409"/>
      <c r="AS26" s="409"/>
      <c r="AT26" s="410"/>
      <c r="AU26" s="405"/>
      <c r="AV26" s="406"/>
      <c r="AW26" s="406"/>
      <c r="AX26" s="407"/>
    </row>
    <row r="27" spans="1:50" ht="24.75" hidden="1" customHeight="1" thickBot="1" x14ac:dyDescent="0.2">
      <c r="A27" s="1041"/>
      <c r="B27" s="1042"/>
      <c r="C27" s="1042"/>
      <c r="D27" s="1042"/>
      <c r="E27" s="1042"/>
      <c r="F27" s="104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34"/>
    </row>
    <row r="28" spans="1:50" ht="30" hidden="1" customHeight="1" x14ac:dyDescent="0.15">
      <c r="A28" s="1041"/>
      <c r="B28" s="1042"/>
      <c r="C28" s="1042"/>
      <c r="D28" s="1042"/>
      <c r="E28" s="1042"/>
      <c r="F28" s="1043"/>
      <c r="G28" s="453" t="s">
        <v>387</v>
      </c>
      <c r="H28" s="454"/>
      <c r="I28" s="454"/>
      <c r="J28" s="454"/>
      <c r="K28" s="454"/>
      <c r="L28" s="454"/>
      <c r="M28" s="454"/>
      <c r="N28" s="454"/>
      <c r="O28" s="454"/>
      <c r="P28" s="454"/>
      <c r="Q28" s="454"/>
      <c r="R28" s="454"/>
      <c r="S28" s="454"/>
      <c r="T28" s="454"/>
      <c r="U28" s="454"/>
      <c r="V28" s="454"/>
      <c r="W28" s="454"/>
      <c r="X28" s="454"/>
      <c r="Y28" s="454"/>
      <c r="Z28" s="454"/>
      <c r="AA28" s="454"/>
      <c r="AB28" s="455"/>
      <c r="AC28" s="453" t="s">
        <v>390</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hidden="1" customHeight="1" x14ac:dyDescent="0.15">
      <c r="A29" s="1041"/>
      <c r="B29" s="1042"/>
      <c r="C29" s="1042"/>
      <c r="D29" s="1042"/>
      <c r="E29" s="1042"/>
      <c r="F29" s="1043"/>
      <c r="G29" s="435" t="s">
        <v>17</v>
      </c>
      <c r="H29" s="436"/>
      <c r="I29" s="436"/>
      <c r="J29" s="436"/>
      <c r="K29" s="436"/>
      <c r="L29" s="437" t="s">
        <v>18</v>
      </c>
      <c r="M29" s="436"/>
      <c r="N29" s="436"/>
      <c r="O29" s="436"/>
      <c r="P29" s="436"/>
      <c r="Q29" s="436"/>
      <c r="R29" s="436"/>
      <c r="S29" s="436"/>
      <c r="T29" s="436"/>
      <c r="U29" s="436"/>
      <c r="V29" s="436"/>
      <c r="W29" s="436"/>
      <c r="X29" s="438"/>
      <c r="Y29" s="439" t="s">
        <v>19</v>
      </c>
      <c r="Z29" s="440"/>
      <c r="AA29" s="440"/>
      <c r="AB29" s="441"/>
      <c r="AC29" s="435" t="s">
        <v>17</v>
      </c>
      <c r="AD29" s="436"/>
      <c r="AE29" s="436"/>
      <c r="AF29" s="436"/>
      <c r="AG29" s="436"/>
      <c r="AH29" s="437" t="s">
        <v>18</v>
      </c>
      <c r="AI29" s="436"/>
      <c r="AJ29" s="436"/>
      <c r="AK29" s="436"/>
      <c r="AL29" s="436"/>
      <c r="AM29" s="436"/>
      <c r="AN29" s="436"/>
      <c r="AO29" s="436"/>
      <c r="AP29" s="436"/>
      <c r="AQ29" s="436"/>
      <c r="AR29" s="436"/>
      <c r="AS29" s="436"/>
      <c r="AT29" s="438"/>
      <c r="AU29" s="439" t="s">
        <v>19</v>
      </c>
      <c r="AV29" s="440"/>
      <c r="AW29" s="440"/>
      <c r="AX29" s="452"/>
    </row>
    <row r="30" spans="1:50" ht="24.75" hidden="1" customHeight="1" x14ac:dyDescent="0.15">
      <c r="A30" s="1041"/>
      <c r="B30" s="1042"/>
      <c r="C30" s="1042"/>
      <c r="D30" s="1042"/>
      <c r="E30" s="1042"/>
      <c r="F30" s="1043"/>
      <c r="G30" s="443"/>
      <c r="H30" s="444"/>
      <c r="I30" s="444"/>
      <c r="J30" s="444"/>
      <c r="K30" s="445"/>
      <c r="L30" s="446"/>
      <c r="M30" s="447"/>
      <c r="N30" s="447"/>
      <c r="O30" s="447"/>
      <c r="P30" s="447"/>
      <c r="Q30" s="447"/>
      <c r="R30" s="447"/>
      <c r="S30" s="447"/>
      <c r="T30" s="447"/>
      <c r="U30" s="447"/>
      <c r="V30" s="447"/>
      <c r="W30" s="447"/>
      <c r="X30" s="448"/>
      <c r="Y30" s="459"/>
      <c r="Z30" s="460"/>
      <c r="AA30" s="460"/>
      <c r="AB30" s="561"/>
      <c r="AC30" s="443"/>
      <c r="AD30" s="444"/>
      <c r="AE30" s="444"/>
      <c r="AF30" s="444"/>
      <c r="AG30" s="445"/>
      <c r="AH30" s="446"/>
      <c r="AI30" s="447"/>
      <c r="AJ30" s="447"/>
      <c r="AK30" s="447"/>
      <c r="AL30" s="447"/>
      <c r="AM30" s="447"/>
      <c r="AN30" s="447"/>
      <c r="AO30" s="447"/>
      <c r="AP30" s="447"/>
      <c r="AQ30" s="447"/>
      <c r="AR30" s="447"/>
      <c r="AS30" s="447"/>
      <c r="AT30" s="448"/>
      <c r="AU30" s="459"/>
      <c r="AV30" s="460"/>
      <c r="AW30" s="460"/>
      <c r="AX30" s="461"/>
    </row>
    <row r="31" spans="1:50" ht="24.75" hidden="1" customHeight="1" x14ac:dyDescent="0.15">
      <c r="A31" s="1041"/>
      <c r="B31" s="1042"/>
      <c r="C31" s="1042"/>
      <c r="D31" s="1042"/>
      <c r="E31" s="1042"/>
      <c r="F31" s="1043"/>
      <c r="G31" s="352"/>
      <c r="H31" s="353"/>
      <c r="I31" s="353"/>
      <c r="J31" s="353"/>
      <c r="K31" s="354"/>
      <c r="L31" s="408"/>
      <c r="M31" s="409"/>
      <c r="N31" s="409"/>
      <c r="O31" s="409"/>
      <c r="P31" s="409"/>
      <c r="Q31" s="409"/>
      <c r="R31" s="409"/>
      <c r="S31" s="409"/>
      <c r="T31" s="409"/>
      <c r="U31" s="409"/>
      <c r="V31" s="409"/>
      <c r="W31" s="409"/>
      <c r="X31" s="410"/>
      <c r="Y31" s="405"/>
      <c r="Z31" s="406"/>
      <c r="AA31" s="406"/>
      <c r="AB31" s="412"/>
      <c r="AC31" s="352"/>
      <c r="AD31" s="353"/>
      <c r="AE31" s="353"/>
      <c r="AF31" s="353"/>
      <c r="AG31" s="354"/>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15">
      <c r="A32" s="1041"/>
      <c r="B32" s="1042"/>
      <c r="C32" s="1042"/>
      <c r="D32" s="1042"/>
      <c r="E32" s="1042"/>
      <c r="F32" s="1043"/>
      <c r="G32" s="352"/>
      <c r="H32" s="353"/>
      <c r="I32" s="353"/>
      <c r="J32" s="353"/>
      <c r="K32" s="354"/>
      <c r="L32" s="408"/>
      <c r="M32" s="409"/>
      <c r="N32" s="409"/>
      <c r="O32" s="409"/>
      <c r="P32" s="409"/>
      <c r="Q32" s="409"/>
      <c r="R32" s="409"/>
      <c r="S32" s="409"/>
      <c r="T32" s="409"/>
      <c r="U32" s="409"/>
      <c r="V32" s="409"/>
      <c r="W32" s="409"/>
      <c r="X32" s="410"/>
      <c r="Y32" s="405"/>
      <c r="Z32" s="406"/>
      <c r="AA32" s="406"/>
      <c r="AB32" s="412"/>
      <c r="AC32" s="352"/>
      <c r="AD32" s="353"/>
      <c r="AE32" s="353"/>
      <c r="AF32" s="353"/>
      <c r="AG32" s="354"/>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15">
      <c r="A33" s="1041"/>
      <c r="B33" s="1042"/>
      <c r="C33" s="1042"/>
      <c r="D33" s="1042"/>
      <c r="E33" s="1042"/>
      <c r="F33" s="1043"/>
      <c r="G33" s="352"/>
      <c r="H33" s="353"/>
      <c r="I33" s="353"/>
      <c r="J33" s="353"/>
      <c r="K33" s="354"/>
      <c r="L33" s="408"/>
      <c r="M33" s="409"/>
      <c r="N33" s="409"/>
      <c r="O33" s="409"/>
      <c r="P33" s="409"/>
      <c r="Q33" s="409"/>
      <c r="R33" s="409"/>
      <c r="S33" s="409"/>
      <c r="T33" s="409"/>
      <c r="U33" s="409"/>
      <c r="V33" s="409"/>
      <c r="W33" s="409"/>
      <c r="X33" s="410"/>
      <c r="Y33" s="405"/>
      <c r="Z33" s="406"/>
      <c r="AA33" s="406"/>
      <c r="AB33" s="412"/>
      <c r="AC33" s="352"/>
      <c r="AD33" s="353"/>
      <c r="AE33" s="353"/>
      <c r="AF33" s="353"/>
      <c r="AG33" s="354"/>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15">
      <c r="A34" s="1041"/>
      <c r="B34" s="1042"/>
      <c r="C34" s="1042"/>
      <c r="D34" s="1042"/>
      <c r="E34" s="1042"/>
      <c r="F34" s="1043"/>
      <c r="G34" s="352"/>
      <c r="H34" s="353"/>
      <c r="I34" s="353"/>
      <c r="J34" s="353"/>
      <c r="K34" s="354"/>
      <c r="L34" s="408"/>
      <c r="M34" s="409"/>
      <c r="N34" s="409"/>
      <c r="O34" s="409"/>
      <c r="P34" s="409"/>
      <c r="Q34" s="409"/>
      <c r="R34" s="409"/>
      <c r="S34" s="409"/>
      <c r="T34" s="409"/>
      <c r="U34" s="409"/>
      <c r="V34" s="409"/>
      <c r="W34" s="409"/>
      <c r="X34" s="410"/>
      <c r="Y34" s="405"/>
      <c r="Z34" s="406"/>
      <c r="AA34" s="406"/>
      <c r="AB34" s="412"/>
      <c r="AC34" s="352"/>
      <c r="AD34" s="353"/>
      <c r="AE34" s="353"/>
      <c r="AF34" s="353"/>
      <c r="AG34" s="354"/>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15">
      <c r="A35" s="1041"/>
      <c r="B35" s="1042"/>
      <c r="C35" s="1042"/>
      <c r="D35" s="1042"/>
      <c r="E35" s="1042"/>
      <c r="F35" s="1043"/>
      <c r="G35" s="352"/>
      <c r="H35" s="353"/>
      <c r="I35" s="353"/>
      <c r="J35" s="353"/>
      <c r="K35" s="354"/>
      <c r="L35" s="408"/>
      <c r="M35" s="409"/>
      <c r="N35" s="409"/>
      <c r="O35" s="409"/>
      <c r="P35" s="409"/>
      <c r="Q35" s="409"/>
      <c r="R35" s="409"/>
      <c r="S35" s="409"/>
      <c r="T35" s="409"/>
      <c r="U35" s="409"/>
      <c r="V35" s="409"/>
      <c r="W35" s="409"/>
      <c r="X35" s="410"/>
      <c r="Y35" s="405"/>
      <c r="Z35" s="406"/>
      <c r="AA35" s="406"/>
      <c r="AB35" s="412"/>
      <c r="AC35" s="352"/>
      <c r="AD35" s="353"/>
      <c r="AE35" s="353"/>
      <c r="AF35" s="353"/>
      <c r="AG35" s="354"/>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15">
      <c r="A36" s="1041"/>
      <c r="B36" s="1042"/>
      <c r="C36" s="1042"/>
      <c r="D36" s="1042"/>
      <c r="E36" s="1042"/>
      <c r="F36" s="1043"/>
      <c r="G36" s="352"/>
      <c r="H36" s="353"/>
      <c r="I36" s="353"/>
      <c r="J36" s="353"/>
      <c r="K36" s="354"/>
      <c r="L36" s="408"/>
      <c r="M36" s="409"/>
      <c r="N36" s="409"/>
      <c r="O36" s="409"/>
      <c r="P36" s="409"/>
      <c r="Q36" s="409"/>
      <c r="R36" s="409"/>
      <c r="S36" s="409"/>
      <c r="T36" s="409"/>
      <c r="U36" s="409"/>
      <c r="V36" s="409"/>
      <c r="W36" s="409"/>
      <c r="X36" s="410"/>
      <c r="Y36" s="405"/>
      <c r="Z36" s="406"/>
      <c r="AA36" s="406"/>
      <c r="AB36" s="412"/>
      <c r="AC36" s="352"/>
      <c r="AD36" s="353"/>
      <c r="AE36" s="353"/>
      <c r="AF36" s="353"/>
      <c r="AG36" s="354"/>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15">
      <c r="A37" s="1041"/>
      <c r="B37" s="1042"/>
      <c r="C37" s="1042"/>
      <c r="D37" s="1042"/>
      <c r="E37" s="1042"/>
      <c r="F37" s="1043"/>
      <c r="G37" s="352"/>
      <c r="H37" s="353"/>
      <c r="I37" s="353"/>
      <c r="J37" s="353"/>
      <c r="K37" s="354"/>
      <c r="L37" s="408"/>
      <c r="M37" s="409"/>
      <c r="N37" s="409"/>
      <c r="O37" s="409"/>
      <c r="P37" s="409"/>
      <c r="Q37" s="409"/>
      <c r="R37" s="409"/>
      <c r="S37" s="409"/>
      <c r="T37" s="409"/>
      <c r="U37" s="409"/>
      <c r="V37" s="409"/>
      <c r="W37" s="409"/>
      <c r="X37" s="410"/>
      <c r="Y37" s="405"/>
      <c r="Z37" s="406"/>
      <c r="AA37" s="406"/>
      <c r="AB37" s="412"/>
      <c r="AC37" s="352"/>
      <c r="AD37" s="353"/>
      <c r="AE37" s="353"/>
      <c r="AF37" s="353"/>
      <c r="AG37" s="354"/>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15">
      <c r="A38" s="1041"/>
      <c r="B38" s="1042"/>
      <c r="C38" s="1042"/>
      <c r="D38" s="1042"/>
      <c r="E38" s="1042"/>
      <c r="F38" s="1043"/>
      <c r="G38" s="352"/>
      <c r="H38" s="353"/>
      <c r="I38" s="353"/>
      <c r="J38" s="353"/>
      <c r="K38" s="354"/>
      <c r="L38" s="408"/>
      <c r="M38" s="409"/>
      <c r="N38" s="409"/>
      <c r="O38" s="409"/>
      <c r="P38" s="409"/>
      <c r="Q38" s="409"/>
      <c r="R38" s="409"/>
      <c r="S38" s="409"/>
      <c r="T38" s="409"/>
      <c r="U38" s="409"/>
      <c r="V38" s="409"/>
      <c r="W38" s="409"/>
      <c r="X38" s="410"/>
      <c r="Y38" s="405"/>
      <c r="Z38" s="406"/>
      <c r="AA38" s="406"/>
      <c r="AB38" s="412"/>
      <c r="AC38" s="352"/>
      <c r="AD38" s="353"/>
      <c r="AE38" s="353"/>
      <c r="AF38" s="353"/>
      <c r="AG38" s="354"/>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15">
      <c r="A39" s="1041"/>
      <c r="B39" s="1042"/>
      <c r="C39" s="1042"/>
      <c r="D39" s="1042"/>
      <c r="E39" s="1042"/>
      <c r="F39" s="1043"/>
      <c r="G39" s="352"/>
      <c r="H39" s="353"/>
      <c r="I39" s="353"/>
      <c r="J39" s="353"/>
      <c r="K39" s="354"/>
      <c r="L39" s="408"/>
      <c r="M39" s="409"/>
      <c r="N39" s="409"/>
      <c r="O39" s="409"/>
      <c r="P39" s="409"/>
      <c r="Q39" s="409"/>
      <c r="R39" s="409"/>
      <c r="S39" s="409"/>
      <c r="T39" s="409"/>
      <c r="U39" s="409"/>
      <c r="V39" s="409"/>
      <c r="W39" s="409"/>
      <c r="X39" s="410"/>
      <c r="Y39" s="405"/>
      <c r="Z39" s="406"/>
      <c r="AA39" s="406"/>
      <c r="AB39" s="412"/>
      <c r="AC39" s="352"/>
      <c r="AD39" s="353"/>
      <c r="AE39" s="353"/>
      <c r="AF39" s="353"/>
      <c r="AG39" s="354"/>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
      <c r="A40" s="1041"/>
      <c r="B40" s="1042"/>
      <c r="C40" s="1042"/>
      <c r="D40" s="1042"/>
      <c r="E40" s="1042"/>
      <c r="F40" s="104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34"/>
    </row>
    <row r="41" spans="1:50" ht="30" hidden="1" customHeight="1" x14ac:dyDescent="0.15">
      <c r="A41" s="1041"/>
      <c r="B41" s="1042"/>
      <c r="C41" s="1042"/>
      <c r="D41" s="1042"/>
      <c r="E41" s="1042"/>
      <c r="F41" s="1043"/>
      <c r="G41" s="453" t="s">
        <v>435</v>
      </c>
      <c r="H41" s="454"/>
      <c r="I41" s="454"/>
      <c r="J41" s="454"/>
      <c r="K41" s="454"/>
      <c r="L41" s="454"/>
      <c r="M41" s="454"/>
      <c r="N41" s="454"/>
      <c r="O41" s="454"/>
      <c r="P41" s="454"/>
      <c r="Q41" s="454"/>
      <c r="R41" s="454"/>
      <c r="S41" s="454"/>
      <c r="T41" s="454"/>
      <c r="U41" s="454"/>
      <c r="V41" s="454"/>
      <c r="W41" s="454"/>
      <c r="X41" s="454"/>
      <c r="Y41" s="454"/>
      <c r="Z41" s="454"/>
      <c r="AA41" s="454"/>
      <c r="AB41" s="455"/>
      <c r="AC41" s="453" t="s">
        <v>302</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hidden="1" customHeight="1" x14ac:dyDescent="0.15">
      <c r="A42" s="1041"/>
      <c r="B42" s="1042"/>
      <c r="C42" s="1042"/>
      <c r="D42" s="1042"/>
      <c r="E42" s="1042"/>
      <c r="F42" s="1043"/>
      <c r="G42" s="435" t="s">
        <v>17</v>
      </c>
      <c r="H42" s="436"/>
      <c r="I42" s="436"/>
      <c r="J42" s="436"/>
      <c r="K42" s="436"/>
      <c r="L42" s="437" t="s">
        <v>18</v>
      </c>
      <c r="M42" s="436"/>
      <c r="N42" s="436"/>
      <c r="O42" s="436"/>
      <c r="P42" s="436"/>
      <c r="Q42" s="436"/>
      <c r="R42" s="436"/>
      <c r="S42" s="436"/>
      <c r="T42" s="436"/>
      <c r="U42" s="436"/>
      <c r="V42" s="436"/>
      <c r="W42" s="436"/>
      <c r="X42" s="438"/>
      <c r="Y42" s="439" t="s">
        <v>19</v>
      </c>
      <c r="Z42" s="440"/>
      <c r="AA42" s="440"/>
      <c r="AB42" s="441"/>
      <c r="AC42" s="435" t="s">
        <v>17</v>
      </c>
      <c r="AD42" s="436"/>
      <c r="AE42" s="436"/>
      <c r="AF42" s="436"/>
      <c r="AG42" s="436"/>
      <c r="AH42" s="437" t="s">
        <v>18</v>
      </c>
      <c r="AI42" s="436"/>
      <c r="AJ42" s="436"/>
      <c r="AK42" s="436"/>
      <c r="AL42" s="436"/>
      <c r="AM42" s="436"/>
      <c r="AN42" s="436"/>
      <c r="AO42" s="436"/>
      <c r="AP42" s="436"/>
      <c r="AQ42" s="436"/>
      <c r="AR42" s="436"/>
      <c r="AS42" s="436"/>
      <c r="AT42" s="438"/>
      <c r="AU42" s="439" t="s">
        <v>19</v>
      </c>
      <c r="AV42" s="440"/>
      <c r="AW42" s="440"/>
      <c r="AX42" s="452"/>
    </row>
    <row r="43" spans="1:50" ht="24.75" hidden="1" customHeight="1" x14ac:dyDescent="0.15">
      <c r="A43" s="1041"/>
      <c r="B43" s="1042"/>
      <c r="C43" s="1042"/>
      <c r="D43" s="1042"/>
      <c r="E43" s="1042"/>
      <c r="F43" s="1043"/>
      <c r="G43" s="443"/>
      <c r="H43" s="444"/>
      <c r="I43" s="444"/>
      <c r="J43" s="444"/>
      <c r="K43" s="445"/>
      <c r="L43" s="446"/>
      <c r="M43" s="447"/>
      <c r="N43" s="447"/>
      <c r="O43" s="447"/>
      <c r="P43" s="447"/>
      <c r="Q43" s="447"/>
      <c r="R43" s="447"/>
      <c r="S43" s="447"/>
      <c r="T43" s="447"/>
      <c r="U43" s="447"/>
      <c r="V43" s="447"/>
      <c r="W43" s="447"/>
      <c r="X43" s="448"/>
      <c r="Y43" s="459"/>
      <c r="Z43" s="460"/>
      <c r="AA43" s="460"/>
      <c r="AB43" s="561"/>
      <c r="AC43" s="443"/>
      <c r="AD43" s="444"/>
      <c r="AE43" s="444"/>
      <c r="AF43" s="444"/>
      <c r="AG43" s="445"/>
      <c r="AH43" s="446"/>
      <c r="AI43" s="447"/>
      <c r="AJ43" s="447"/>
      <c r="AK43" s="447"/>
      <c r="AL43" s="447"/>
      <c r="AM43" s="447"/>
      <c r="AN43" s="447"/>
      <c r="AO43" s="447"/>
      <c r="AP43" s="447"/>
      <c r="AQ43" s="447"/>
      <c r="AR43" s="447"/>
      <c r="AS43" s="447"/>
      <c r="AT43" s="448"/>
      <c r="AU43" s="459"/>
      <c r="AV43" s="460"/>
      <c r="AW43" s="460"/>
      <c r="AX43" s="461"/>
    </row>
    <row r="44" spans="1:50" ht="24.75" hidden="1" customHeight="1" x14ac:dyDescent="0.15">
      <c r="A44" s="1041"/>
      <c r="B44" s="1042"/>
      <c r="C44" s="1042"/>
      <c r="D44" s="1042"/>
      <c r="E44" s="1042"/>
      <c r="F44" s="1043"/>
      <c r="G44" s="352"/>
      <c r="H44" s="353"/>
      <c r="I44" s="353"/>
      <c r="J44" s="353"/>
      <c r="K44" s="354"/>
      <c r="L44" s="408"/>
      <c r="M44" s="409"/>
      <c r="N44" s="409"/>
      <c r="O44" s="409"/>
      <c r="P44" s="409"/>
      <c r="Q44" s="409"/>
      <c r="R44" s="409"/>
      <c r="S44" s="409"/>
      <c r="T44" s="409"/>
      <c r="U44" s="409"/>
      <c r="V44" s="409"/>
      <c r="W44" s="409"/>
      <c r="X44" s="410"/>
      <c r="Y44" s="405"/>
      <c r="Z44" s="406"/>
      <c r="AA44" s="406"/>
      <c r="AB44" s="412"/>
      <c r="AC44" s="352"/>
      <c r="AD44" s="353"/>
      <c r="AE44" s="353"/>
      <c r="AF44" s="353"/>
      <c r="AG44" s="354"/>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15">
      <c r="A45" s="1041"/>
      <c r="B45" s="1042"/>
      <c r="C45" s="1042"/>
      <c r="D45" s="1042"/>
      <c r="E45" s="1042"/>
      <c r="F45" s="1043"/>
      <c r="G45" s="352"/>
      <c r="H45" s="353"/>
      <c r="I45" s="353"/>
      <c r="J45" s="353"/>
      <c r="K45" s="354"/>
      <c r="L45" s="408"/>
      <c r="M45" s="409"/>
      <c r="N45" s="409"/>
      <c r="O45" s="409"/>
      <c r="P45" s="409"/>
      <c r="Q45" s="409"/>
      <c r="R45" s="409"/>
      <c r="S45" s="409"/>
      <c r="T45" s="409"/>
      <c r="U45" s="409"/>
      <c r="V45" s="409"/>
      <c r="W45" s="409"/>
      <c r="X45" s="410"/>
      <c r="Y45" s="405"/>
      <c r="Z45" s="406"/>
      <c r="AA45" s="406"/>
      <c r="AB45" s="412"/>
      <c r="AC45" s="352"/>
      <c r="AD45" s="353"/>
      <c r="AE45" s="353"/>
      <c r="AF45" s="353"/>
      <c r="AG45" s="354"/>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15">
      <c r="A46" s="1041"/>
      <c r="B46" s="1042"/>
      <c r="C46" s="1042"/>
      <c r="D46" s="1042"/>
      <c r="E46" s="1042"/>
      <c r="F46" s="1043"/>
      <c r="G46" s="352"/>
      <c r="H46" s="353"/>
      <c r="I46" s="353"/>
      <c r="J46" s="353"/>
      <c r="K46" s="354"/>
      <c r="L46" s="408"/>
      <c r="M46" s="409"/>
      <c r="N46" s="409"/>
      <c r="O46" s="409"/>
      <c r="P46" s="409"/>
      <c r="Q46" s="409"/>
      <c r="R46" s="409"/>
      <c r="S46" s="409"/>
      <c r="T46" s="409"/>
      <c r="U46" s="409"/>
      <c r="V46" s="409"/>
      <c r="W46" s="409"/>
      <c r="X46" s="410"/>
      <c r="Y46" s="405"/>
      <c r="Z46" s="406"/>
      <c r="AA46" s="406"/>
      <c r="AB46" s="412"/>
      <c r="AC46" s="352"/>
      <c r="AD46" s="353"/>
      <c r="AE46" s="353"/>
      <c r="AF46" s="353"/>
      <c r="AG46" s="354"/>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15">
      <c r="A47" s="1041"/>
      <c r="B47" s="1042"/>
      <c r="C47" s="1042"/>
      <c r="D47" s="1042"/>
      <c r="E47" s="1042"/>
      <c r="F47" s="1043"/>
      <c r="G47" s="352"/>
      <c r="H47" s="353"/>
      <c r="I47" s="353"/>
      <c r="J47" s="353"/>
      <c r="K47" s="354"/>
      <c r="L47" s="408"/>
      <c r="M47" s="409"/>
      <c r="N47" s="409"/>
      <c r="O47" s="409"/>
      <c r="P47" s="409"/>
      <c r="Q47" s="409"/>
      <c r="R47" s="409"/>
      <c r="S47" s="409"/>
      <c r="T47" s="409"/>
      <c r="U47" s="409"/>
      <c r="V47" s="409"/>
      <c r="W47" s="409"/>
      <c r="X47" s="410"/>
      <c r="Y47" s="405"/>
      <c r="Z47" s="406"/>
      <c r="AA47" s="406"/>
      <c r="AB47" s="412"/>
      <c r="AC47" s="352"/>
      <c r="AD47" s="353"/>
      <c r="AE47" s="353"/>
      <c r="AF47" s="353"/>
      <c r="AG47" s="354"/>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15">
      <c r="A48" s="1041"/>
      <c r="B48" s="1042"/>
      <c r="C48" s="1042"/>
      <c r="D48" s="1042"/>
      <c r="E48" s="1042"/>
      <c r="F48" s="1043"/>
      <c r="G48" s="352"/>
      <c r="H48" s="353"/>
      <c r="I48" s="353"/>
      <c r="J48" s="353"/>
      <c r="K48" s="354"/>
      <c r="L48" s="408"/>
      <c r="M48" s="409"/>
      <c r="N48" s="409"/>
      <c r="O48" s="409"/>
      <c r="P48" s="409"/>
      <c r="Q48" s="409"/>
      <c r="R48" s="409"/>
      <c r="S48" s="409"/>
      <c r="T48" s="409"/>
      <c r="U48" s="409"/>
      <c r="V48" s="409"/>
      <c r="W48" s="409"/>
      <c r="X48" s="410"/>
      <c r="Y48" s="405"/>
      <c r="Z48" s="406"/>
      <c r="AA48" s="406"/>
      <c r="AB48" s="412"/>
      <c r="AC48" s="352"/>
      <c r="AD48" s="353"/>
      <c r="AE48" s="353"/>
      <c r="AF48" s="353"/>
      <c r="AG48" s="354"/>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15">
      <c r="A49" s="1041"/>
      <c r="B49" s="1042"/>
      <c r="C49" s="1042"/>
      <c r="D49" s="1042"/>
      <c r="E49" s="1042"/>
      <c r="F49" s="1043"/>
      <c r="G49" s="352"/>
      <c r="H49" s="353"/>
      <c r="I49" s="353"/>
      <c r="J49" s="353"/>
      <c r="K49" s="354"/>
      <c r="L49" s="408"/>
      <c r="M49" s="409"/>
      <c r="N49" s="409"/>
      <c r="O49" s="409"/>
      <c r="P49" s="409"/>
      <c r="Q49" s="409"/>
      <c r="R49" s="409"/>
      <c r="S49" s="409"/>
      <c r="T49" s="409"/>
      <c r="U49" s="409"/>
      <c r="V49" s="409"/>
      <c r="W49" s="409"/>
      <c r="X49" s="410"/>
      <c r="Y49" s="405"/>
      <c r="Z49" s="406"/>
      <c r="AA49" s="406"/>
      <c r="AB49" s="412"/>
      <c r="AC49" s="352"/>
      <c r="AD49" s="353"/>
      <c r="AE49" s="353"/>
      <c r="AF49" s="353"/>
      <c r="AG49" s="354"/>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15">
      <c r="A50" s="1041"/>
      <c r="B50" s="1042"/>
      <c r="C50" s="1042"/>
      <c r="D50" s="1042"/>
      <c r="E50" s="1042"/>
      <c r="F50" s="1043"/>
      <c r="G50" s="352"/>
      <c r="H50" s="353"/>
      <c r="I50" s="353"/>
      <c r="J50" s="353"/>
      <c r="K50" s="354"/>
      <c r="L50" s="408"/>
      <c r="M50" s="409"/>
      <c r="N50" s="409"/>
      <c r="O50" s="409"/>
      <c r="P50" s="409"/>
      <c r="Q50" s="409"/>
      <c r="R50" s="409"/>
      <c r="S50" s="409"/>
      <c r="T50" s="409"/>
      <c r="U50" s="409"/>
      <c r="V50" s="409"/>
      <c r="W50" s="409"/>
      <c r="X50" s="410"/>
      <c r="Y50" s="405"/>
      <c r="Z50" s="406"/>
      <c r="AA50" s="406"/>
      <c r="AB50" s="412"/>
      <c r="AC50" s="352"/>
      <c r="AD50" s="353"/>
      <c r="AE50" s="353"/>
      <c r="AF50" s="353"/>
      <c r="AG50" s="354"/>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15">
      <c r="A51" s="1041"/>
      <c r="B51" s="1042"/>
      <c r="C51" s="1042"/>
      <c r="D51" s="1042"/>
      <c r="E51" s="1042"/>
      <c r="F51" s="1043"/>
      <c r="G51" s="352"/>
      <c r="H51" s="353"/>
      <c r="I51" s="353"/>
      <c r="J51" s="353"/>
      <c r="K51" s="354"/>
      <c r="L51" s="408"/>
      <c r="M51" s="409"/>
      <c r="N51" s="409"/>
      <c r="O51" s="409"/>
      <c r="P51" s="409"/>
      <c r="Q51" s="409"/>
      <c r="R51" s="409"/>
      <c r="S51" s="409"/>
      <c r="T51" s="409"/>
      <c r="U51" s="409"/>
      <c r="V51" s="409"/>
      <c r="W51" s="409"/>
      <c r="X51" s="410"/>
      <c r="Y51" s="405"/>
      <c r="Z51" s="406"/>
      <c r="AA51" s="406"/>
      <c r="AB51" s="412"/>
      <c r="AC51" s="352"/>
      <c r="AD51" s="353"/>
      <c r="AE51" s="353"/>
      <c r="AF51" s="353"/>
      <c r="AG51" s="354"/>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15">
      <c r="A52" s="1041"/>
      <c r="B52" s="1042"/>
      <c r="C52" s="1042"/>
      <c r="D52" s="1042"/>
      <c r="E52" s="1042"/>
      <c r="F52" s="1043"/>
      <c r="G52" s="352"/>
      <c r="H52" s="353"/>
      <c r="I52" s="353"/>
      <c r="J52" s="353"/>
      <c r="K52" s="354"/>
      <c r="L52" s="408"/>
      <c r="M52" s="409"/>
      <c r="N52" s="409"/>
      <c r="O52" s="409"/>
      <c r="P52" s="409"/>
      <c r="Q52" s="409"/>
      <c r="R52" s="409"/>
      <c r="S52" s="409"/>
      <c r="T52" s="409"/>
      <c r="U52" s="409"/>
      <c r="V52" s="409"/>
      <c r="W52" s="409"/>
      <c r="X52" s="410"/>
      <c r="Y52" s="405"/>
      <c r="Z52" s="406"/>
      <c r="AA52" s="406"/>
      <c r="AB52" s="412"/>
      <c r="AC52" s="352"/>
      <c r="AD52" s="353"/>
      <c r="AE52" s="353"/>
      <c r="AF52" s="353"/>
      <c r="AG52" s="354"/>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hidden="1" customHeight="1" thickBot="1" x14ac:dyDescent="0.2"/>
    <row r="55" spans="1:50" ht="30" hidden="1" customHeight="1" x14ac:dyDescent="0.15">
      <c r="A55" s="1038" t="s">
        <v>28</v>
      </c>
      <c r="B55" s="1039"/>
      <c r="C55" s="1039"/>
      <c r="D55" s="1039"/>
      <c r="E55" s="1039"/>
      <c r="F55" s="1040"/>
      <c r="G55" s="453" t="s">
        <v>303</v>
      </c>
      <c r="H55" s="454"/>
      <c r="I55" s="454"/>
      <c r="J55" s="454"/>
      <c r="K55" s="454"/>
      <c r="L55" s="454"/>
      <c r="M55" s="454"/>
      <c r="N55" s="454"/>
      <c r="O55" s="454"/>
      <c r="P55" s="454"/>
      <c r="Q55" s="454"/>
      <c r="R55" s="454"/>
      <c r="S55" s="454"/>
      <c r="T55" s="454"/>
      <c r="U55" s="454"/>
      <c r="V55" s="454"/>
      <c r="W55" s="454"/>
      <c r="X55" s="454"/>
      <c r="Y55" s="454"/>
      <c r="Z55" s="454"/>
      <c r="AA55" s="454"/>
      <c r="AB55" s="455"/>
      <c r="AC55" s="453" t="s">
        <v>391</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hidden="1" customHeight="1" x14ac:dyDescent="0.15">
      <c r="A56" s="1041"/>
      <c r="B56" s="1042"/>
      <c r="C56" s="1042"/>
      <c r="D56" s="1042"/>
      <c r="E56" s="1042"/>
      <c r="F56" s="1043"/>
      <c r="G56" s="435" t="s">
        <v>17</v>
      </c>
      <c r="H56" s="436"/>
      <c r="I56" s="436"/>
      <c r="J56" s="436"/>
      <c r="K56" s="436"/>
      <c r="L56" s="437" t="s">
        <v>18</v>
      </c>
      <c r="M56" s="436"/>
      <c r="N56" s="436"/>
      <c r="O56" s="436"/>
      <c r="P56" s="436"/>
      <c r="Q56" s="436"/>
      <c r="R56" s="436"/>
      <c r="S56" s="436"/>
      <c r="T56" s="436"/>
      <c r="U56" s="436"/>
      <c r="V56" s="436"/>
      <c r="W56" s="436"/>
      <c r="X56" s="438"/>
      <c r="Y56" s="439" t="s">
        <v>19</v>
      </c>
      <c r="Z56" s="440"/>
      <c r="AA56" s="440"/>
      <c r="AB56" s="441"/>
      <c r="AC56" s="435" t="s">
        <v>17</v>
      </c>
      <c r="AD56" s="436"/>
      <c r="AE56" s="436"/>
      <c r="AF56" s="436"/>
      <c r="AG56" s="436"/>
      <c r="AH56" s="437" t="s">
        <v>18</v>
      </c>
      <c r="AI56" s="436"/>
      <c r="AJ56" s="436"/>
      <c r="AK56" s="436"/>
      <c r="AL56" s="436"/>
      <c r="AM56" s="436"/>
      <c r="AN56" s="436"/>
      <c r="AO56" s="436"/>
      <c r="AP56" s="436"/>
      <c r="AQ56" s="436"/>
      <c r="AR56" s="436"/>
      <c r="AS56" s="436"/>
      <c r="AT56" s="438"/>
      <c r="AU56" s="439" t="s">
        <v>19</v>
      </c>
      <c r="AV56" s="440"/>
      <c r="AW56" s="440"/>
      <c r="AX56" s="452"/>
    </row>
    <row r="57" spans="1:50" ht="24.75" hidden="1" customHeight="1" x14ac:dyDescent="0.15">
      <c r="A57" s="1041"/>
      <c r="B57" s="1042"/>
      <c r="C57" s="1042"/>
      <c r="D57" s="1042"/>
      <c r="E57" s="1042"/>
      <c r="F57" s="1043"/>
      <c r="G57" s="443"/>
      <c r="H57" s="444"/>
      <c r="I57" s="444"/>
      <c r="J57" s="444"/>
      <c r="K57" s="445"/>
      <c r="L57" s="446"/>
      <c r="M57" s="447"/>
      <c r="N57" s="447"/>
      <c r="O57" s="447"/>
      <c r="P57" s="447"/>
      <c r="Q57" s="447"/>
      <c r="R57" s="447"/>
      <c r="S57" s="447"/>
      <c r="T57" s="447"/>
      <c r="U57" s="447"/>
      <c r="V57" s="447"/>
      <c r="W57" s="447"/>
      <c r="X57" s="448"/>
      <c r="Y57" s="459"/>
      <c r="Z57" s="460"/>
      <c r="AA57" s="460"/>
      <c r="AB57" s="561"/>
      <c r="AC57" s="443"/>
      <c r="AD57" s="444"/>
      <c r="AE57" s="444"/>
      <c r="AF57" s="444"/>
      <c r="AG57" s="445"/>
      <c r="AH57" s="446"/>
      <c r="AI57" s="447"/>
      <c r="AJ57" s="447"/>
      <c r="AK57" s="447"/>
      <c r="AL57" s="447"/>
      <c r="AM57" s="447"/>
      <c r="AN57" s="447"/>
      <c r="AO57" s="447"/>
      <c r="AP57" s="447"/>
      <c r="AQ57" s="447"/>
      <c r="AR57" s="447"/>
      <c r="AS57" s="447"/>
      <c r="AT57" s="448"/>
      <c r="AU57" s="459"/>
      <c r="AV57" s="460"/>
      <c r="AW57" s="460"/>
      <c r="AX57" s="461"/>
    </row>
    <row r="58" spans="1:50" ht="24.75" hidden="1" customHeight="1" x14ac:dyDescent="0.15">
      <c r="A58" s="1041"/>
      <c r="B58" s="1042"/>
      <c r="C58" s="1042"/>
      <c r="D58" s="1042"/>
      <c r="E58" s="1042"/>
      <c r="F58" s="1043"/>
      <c r="G58" s="352"/>
      <c r="H58" s="353"/>
      <c r="I58" s="353"/>
      <c r="J58" s="353"/>
      <c r="K58" s="354"/>
      <c r="L58" s="408"/>
      <c r="M58" s="409"/>
      <c r="N58" s="409"/>
      <c r="O58" s="409"/>
      <c r="P58" s="409"/>
      <c r="Q58" s="409"/>
      <c r="R58" s="409"/>
      <c r="S58" s="409"/>
      <c r="T58" s="409"/>
      <c r="U58" s="409"/>
      <c r="V58" s="409"/>
      <c r="W58" s="409"/>
      <c r="X58" s="410"/>
      <c r="Y58" s="405"/>
      <c r="Z58" s="406"/>
      <c r="AA58" s="406"/>
      <c r="AB58" s="412"/>
      <c r="AC58" s="352"/>
      <c r="AD58" s="353"/>
      <c r="AE58" s="353"/>
      <c r="AF58" s="353"/>
      <c r="AG58" s="354"/>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15">
      <c r="A59" s="1041"/>
      <c r="B59" s="1042"/>
      <c r="C59" s="1042"/>
      <c r="D59" s="1042"/>
      <c r="E59" s="1042"/>
      <c r="F59" s="1043"/>
      <c r="G59" s="352"/>
      <c r="H59" s="353"/>
      <c r="I59" s="353"/>
      <c r="J59" s="353"/>
      <c r="K59" s="354"/>
      <c r="L59" s="408"/>
      <c r="M59" s="409"/>
      <c r="N59" s="409"/>
      <c r="O59" s="409"/>
      <c r="P59" s="409"/>
      <c r="Q59" s="409"/>
      <c r="R59" s="409"/>
      <c r="S59" s="409"/>
      <c r="T59" s="409"/>
      <c r="U59" s="409"/>
      <c r="V59" s="409"/>
      <c r="W59" s="409"/>
      <c r="X59" s="410"/>
      <c r="Y59" s="405"/>
      <c r="Z59" s="406"/>
      <c r="AA59" s="406"/>
      <c r="AB59" s="412"/>
      <c r="AC59" s="352"/>
      <c r="AD59" s="353"/>
      <c r="AE59" s="353"/>
      <c r="AF59" s="353"/>
      <c r="AG59" s="354"/>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15">
      <c r="A60" s="1041"/>
      <c r="B60" s="1042"/>
      <c r="C60" s="1042"/>
      <c r="D60" s="1042"/>
      <c r="E60" s="1042"/>
      <c r="F60" s="1043"/>
      <c r="G60" s="352"/>
      <c r="H60" s="353"/>
      <c r="I60" s="353"/>
      <c r="J60" s="353"/>
      <c r="K60" s="354"/>
      <c r="L60" s="408"/>
      <c r="M60" s="409"/>
      <c r="N60" s="409"/>
      <c r="O60" s="409"/>
      <c r="P60" s="409"/>
      <c r="Q60" s="409"/>
      <c r="R60" s="409"/>
      <c r="S60" s="409"/>
      <c r="T60" s="409"/>
      <c r="U60" s="409"/>
      <c r="V60" s="409"/>
      <c r="W60" s="409"/>
      <c r="X60" s="410"/>
      <c r="Y60" s="405"/>
      <c r="Z60" s="406"/>
      <c r="AA60" s="406"/>
      <c r="AB60" s="412"/>
      <c r="AC60" s="352"/>
      <c r="AD60" s="353"/>
      <c r="AE60" s="353"/>
      <c r="AF60" s="353"/>
      <c r="AG60" s="354"/>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15">
      <c r="A61" s="1041"/>
      <c r="B61" s="1042"/>
      <c r="C61" s="1042"/>
      <c r="D61" s="1042"/>
      <c r="E61" s="1042"/>
      <c r="F61" s="1043"/>
      <c r="G61" s="352"/>
      <c r="H61" s="353"/>
      <c r="I61" s="353"/>
      <c r="J61" s="353"/>
      <c r="K61" s="354"/>
      <c r="L61" s="408"/>
      <c r="M61" s="409"/>
      <c r="N61" s="409"/>
      <c r="O61" s="409"/>
      <c r="P61" s="409"/>
      <c r="Q61" s="409"/>
      <c r="R61" s="409"/>
      <c r="S61" s="409"/>
      <c r="T61" s="409"/>
      <c r="U61" s="409"/>
      <c r="V61" s="409"/>
      <c r="W61" s="409"/>
      <c r="X61" s="410"/>
      <c r="Y61" s="405"/>
      <c r="Z61" s="406"/>
      <c r="AA61" s="406"/>
      <c r="AB61" s="412"/>
      <c r="AC61" s="352"/>
      <c r="AD61" s="353"/>
      <c r="AE61" s="353"/>
      <c r="AF61" s="353"/>
      <c r="AG61" s="354"/>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15">
      <c r="A62" s="1041"/>
      <c r="B62" s="1042"/>
      <c r="C62" s="1042"/>
      <c r="D62" s="1042"/>
      <c r="E62" s="1042"/>
      <c r="F62" s="1043"/>
      <c r="G62" s="352"/>
      <c r="H62" s="353"/>
      <c r="I62" s="353"/>
      <c r="J62" s="353"/>
      <c r="K62" s="354"/>
      <c r="L62" s="408"/>
      <c r="M62" s="409"/>
      <c r="N62" s="409"/>
      <c r="O62" s="409"/>
      <c r="P62" s="409"/>
      <c r="Q62" s="409"/>
      <c r="R62" s="409"/>
      <c r="S62" s="409"/>
      <c r="T62" s="409"/>
      <c r="U62" s="409"/>
      <c r="V62" s="409"/>
      <c r="W62" s="409"/>
      <c r="X62" s="410"/>
      <c r="Y62" s="405"/>
      <c r="Z62" s="406"/>
      <c r="AA62" s="406"/>
      <c r="AB62" s="412"/>
      <c r="AC62" s="352"/>
      <c r="AD62" s="353"/>
      <c r="AE62" s="353"/>
      <c r="AF62" s="353"/>
      <c r="AG62" s="354"/>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15">
      <c r="A63" s="1041"/>
      <c r="B63" s="1042"/>
      <c r="C63" s="1042"/>
      <c r="D63" s="1042"/>
      <c r="E63" s="1042"/>
      <c r="F63" s="1043"/>
      <c r="G63" s="352"/>
      <c r="H63" s="353"/>
      <c r="I63" s="353"/>
      <c r="J63" s="353"/>
      <c r="K63" s="354"/>
      <c r="L63" s="408"/>
      <c r="M63" s="409"/>
      <c r="N63" s="409"/>
      <c r="O63" s="409"/>
      <c r="P63" s="409"/>
      <c r="Q63" s="409"/>
      <c r="R63" s="409"/>
      <c r="S63" s="409"/>
      <c r="T63" s="409"/>
      <c r="U63" s="409"/>
      <c r="V63" s="409"/>
      <c r="W63" s="409"/>
      <c r="X63" s="410"/>
      <c r="Y63" s="405"/>
      <c r="Z63" s="406"/>
      <c r="AA63" s="406"/>
      <c r="AB63" s="412"/>
      <c r="AC63" s="352"/>
      <c r="AD63" s="353"/>
      <c r="AE63" s="353"/>
      <c r="AF63" s="353"/>
      <c r="AG63" s="354"/>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15">
      <c r="A64" s="1041"/>
      <c r="B64" s="1042"/>
      <c r="C64" s="1042"/>
      <c r="D64" s="1042"/>
      <c r="E64" s="1042"/>
      <c r="F64" s="1043"/>
      <c r="G64" s="352"/>
      <c r="H64" s="353"/>
      <c r="I64" s="353"/>
      <c r="J64" s="353"/>
      <c r="K64" s="354"/>
      <c r="L64" s="408"/>
      <c r="M64" s="409"/>
      <c r="N64" s="409"/>
      <c r="O64" s="409"/>
      <c r="P64" s="409"/>
      <c r="Q64" s="409"/>
      <c r="R64" s="409"/>
      <c r="S64" s="409"/>
      <c r="T64" s="409"/>
      <c r="U64" s="409"/>
      <c r="V64" s="409"/>
      <c r="W64" s="409"/>
      <c r="X64" s="410"/>
      <c r="Y64" s="405"/>
      <c r="Z64" s="406"/>
      <c r="AA64" s="406"/>
      <c r="AB64" s="412"/>
      <c r="AC64" s="352"/>
      <c r="AD64" s="353"/>
      <c r="AE64" s="353"/>
      <c r="AF64" s="353"/>
      <c r="AG64" s="354"/>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15">
      <c r="A65" s="1041"/>
      <c r="B65" s="1042"/>
      <c r="C65" s="1042"/>
      <c r="D65" s="1042"/>
      <c r="E65" s="1042"/>
      <c r="F65" s="1043"/>
      <c r="G65" s="352"/>
      <c r="H65" s="353"/>
      <c r="I65" s="353"/>
      <c r="J65" s="353"/>
      <c r="K65" s="354"/>
      <c r="L65" s="408"/>
      <c r="M65" s="409"/>
      <c r="N65" s="409"/>
      <c r="O65" s="409"/>
      <c r="P65" s="409"/>
      <c r="Q65" s="409"/>
      <c r="R65" s="409"/>
      <c r="S65" s="409"/>
      <c r="T65" s="409"/>
      <c r="U65" s="409"/>
      <c r="V65" s="409"/>
      <c r="W65" s="409"/>
      <c r="X65" s="410"/>
      <c r="Y65" s="405"/>
      <c r="Z65" s="406"/>
      <c r="AA65" s="406"/>
      <c r="AB65" s="412"/>
      <c r="AC65" s="352"/>
      <c r="AD65" s="353"/>
      <c r="AE65" s="353"/>
      <c r="AF65" s="353"/>
      <c r="AG65" s="354"/>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15">
      <c r="A66" s="1041"/>
      <c r="B66" s="1042"/>
      <c r="C66" s="1042"/>
      <c r="D66" s="1042"/>
      <c r="E66" s="1042"/>
      <c r="F66" s="1043"/>
      <c r="G66" s="352"/>
      <c r="H66" s="353"/>
      <c r="I66" s="353"/>
      <c r="J66" s="353"/>
      <c r="K66" s="354"/>
      <c r="L66" s="408"/>
      <c r="M66" s="409"/>
      <c r="N66" s="409"/>
      <c r="O66" s="409"/>
      <c r="P66" s="409"/>
      <c r="Q66" s="409"/>
      <c r="R66" s="409"/>
      <c r="S66" s="409"/>
      <c r="T66" s="409"/>
      <c r="U66" s="409"/>
      <c r="V66" s="409"/>
      <c r="W66" s="409"/>
      <c r="X66" s="410"/>
      <c r="Y66" s="405"/>
      <c r="Z66" s="406"/>
      <c r="AA66" s="406"/>
      <c r="AB66" s="412"/>
      <c r="AC66" s="352"/>
      <c r="AD66" s="353"/>
      <c r="AE66" s="353"/>
      <c r="AF66" s="353"/>
      <c r="AG66" s="354"/>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
      <c r="A67" s="1041"/>
      <c r="B67" s="1042"/>
      <c r="C67" s="1042"/>
      <c r="D67" s="1042"/>
      <c r="E67" s="1042"/>
      <c r="F67" s="104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34"/>
    </row>
    <row r="68" spans="1:50" ht="30" hidden="1" customHeight="1" x14ac:dyDescent="0.15">
      <c r="A68" s="1041"/>
      <c r="B68" s="1042"/>
      <c r="C68" s="1042"/>
      <c r="D68" s="1042"/>
      <c r="E68" s="1042"/>
      <c r="F68" s="1043"/>
      <c r="G68" s="453" t="s">
        <v>392</v>
      </c>
      <c r="H68" s="454"/>
      <c r="I68" s="454"/>
      <c r="J68" s="454"/>
      <c r="K68" s="454"/>
      <c r="L68" s="454"/>
      <c r="M68" s="454"/>
      <c r="N68" s="454"/>
      <c r="O68" s="454"/>
      <c r="P68" s="454"/>
      <c r="Q68" s="454"/>
      <c r="R68" s="454"/>
      <c r="S68" s="454"/>
      <c r="T68" s="454"/>
      <c r="U68" s="454"/>
      <c r="V68" s="454"/>
      <c r="W68" s="454"/>
      <c r="X68" s="454"/>
      <c r="Y68" s="454"/>
      <c r="Z68" s="454"/>
      <c r="AA68" s="454"/>
      <c r="AB68" s="455"/>
      <c r="AC68" s="453" t="s">
        <v>393</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hidden="1" customHeight="1" x14ac:dyDescent="0.15">
      <c r="A69" s="1041"/>
      <c r="B69" s="1042"/>
      <c r="C69" s="1042"/>
      <c r="D69" s="1042"/>
      <c r="E69" s="1042"/>
      <c r="F69" s="1043"/>
      <c r="G69" s="435" t="s">
        <v>17</v>
      </c>
      <c r="H69" s="436"/>
      <c r="I69" s="436"/>
      <c r="J69" s="436"/>
      <c r="K69" s="436"/>
      <c r="L69" s="437" t="s">
        <v>18</v>
      </c>
      <c r="M69" s="436"/>
      <c r="N69" s="436"/>
      <c r="O69" s="436"/>
      <c r="P69" s="436"/>
      <c r="Q69" s="436"/>
      <c r="R69" s="436"/>
      <c r="S69" s="436"/>
      <c r="T69" s="436"/>
      <c r="U69" s="436"/>
      <c r="V69" s="436"/>
      <c r="W69" s="436"/>
      <c r="X69" s="438"/>
      <c r="Y69" s="439" t="s">
        <v>19</v>
      </c>
      <c r="Z69" s="440"/>
      <c r="AA69" s="440"/>
      <c r="AB69" s="441"/>
      <c r="AC69" s="435" t="s">
        <v>17</v>
      </c>
      <c r="AD69" s="436"/>
      <c r="AE69" s="436"/>
      <c r="AF69" s="436"/>
      <c r="AG69" s="436"/>
      <c r="AH69" s="437" t="s">
        <v>18</v>
      </c>
      <c r="AI69" s="436"/>
      <c r="AJ69" s="436"/>
      <c r="AK69" s="436"/>
      <c r="AL69" s="436"/>
      <c r="AM69" s="436"/>
      <c r="AN69" s="436"/>
      <c r="AO69" s="436"/>
      <c r="AP69" s="436"/>
      <c r="AQ69" s="436"/>
      <c r="AR69" s="436"/>
      <c r="AS69" s="436"/>
      <c r="AT69" s="438"/>
      <c r="AU69" s="439" t="s">
        <v>19</v>
      </c>
      <c r="AV69" s="440"/>
      <c r="AW69" s="440"/>
      <c r="AX69" s="452"/>
    </row>
    <row r="70" spans="1:50" ht="24.75" hidden="1" customHeight="1" x14ac:dyDescent="0.15">
      <c r="A70" s="1041"/>
      <c r="B70" s="1042"/>
      <c r="C70" s="1042"/>
      <c r="D70" s="1042"/>
      <c r="E70" s="1042"/>
      <c r="F70" s="1043"/>
      <c r="G70" s="443"/>
      <c r="H70" s="444"/>
      <c r="I70" s="444"/>
      <c r="J70" s="444"/>
      <c r="K70" s="445"/>
      <c r="L70" s="446"/>
      <c r="M70" s="447"/>
      <c r="N70" s="447"/>
      <c r="O70" s="447"/>
      <c r="P70" s="447"/>
      <c r="Q70" s="447"/>
      <c r="R70" s="447"/>
      <c r="S70" s="447"/>
      <c r="T70" s="447"/>
      <c r="U70" s="447"/>
      <c r="V70" s="447"/>
      <c r="W70" s="447"/>
      <c r="X70" s="448"/>
      <c r="Y70" s="459"/>
      <c r="Z70" s="460"/>
      <c r="AA70" s="460"/>
      <c r="AB70" s="561"/>
      <c r="AC70" s="443"/>
      <c r="AD70" s="444"/>
      <c r="AE70" s="444"/>
      <c r="AF70" s="444"/>
      <c r="AG70" s="445"/>
      <c r="AH70" s="446"/>
      <c r="AI70" s="447"/>
      <c r="AJ70" s="447"/>
      <c r="AK70" s="447"/>
      <c r="AL70" s="447"/>
      <c r="AM70" s="447"/>
      <c r="AN70" s="447"/>
      <c r="AO70" s="447"/>
      <c r="AP70" s="447"/>
      <c r="AQ70" s="447"/>
      <c r="AR70" s="447"/>
      <c r="AS70" s="447"/>
      <c r="AT70" s="448"/>
      <c r="AU70" s="459"/>
      <c r="AV70" s="460"/>
      <c r="AW70" s="460"/>
      <c r="AX70" s="461"/>
    </row>
    <row r="71" spans="1:50" ht="24.75" hidden="1" customHeight="1" x14ac:dyDescent="0.15">
      <c r="A71" s="1041"/>
      <c r="B71" s="1042"/>
      <c r="C71" s="1042"/>
      <c r="D71" s="1042"/>
      <c r="E71" s="1042"/>
      <c r="F71" s="1043"/>
      <c r="G71" s="352"/>
      <c r="H71" s="353"/>
      <c r="I71" s="353"/>
      <c r="J71" s="353"/>
      <c r="K71" s="354"/>
      <c r="L71" s="408"/>
      <c r="M71" s="409"/>
      <c r="N71" s="409"/>
      <c r="O71" s="409"/>
      <c r="P71" s="409"/>
      <c r="Q71" s="409"/>
      <c r="R71" s="409"/>
      <c r="S71" s="409"/>
      <c r="T71" s="409"/>
      <c r="U71" s="409"/>
      <c r="V71" s="409"/>
      <c r="W71" s="409"/>
      <c r="X71" s="410"/>
      <c r="Y71" s="405"/>
      <c r="Z71" s="406"/>
      <c r="AA71" s="406"/>
      <c r="AB71" s="412"/>
      <c r="AC71" s="352"/>
      <c r="AD71" s="353"/>
      <c r="AE71" s="353"/>
      <c r="AF71" s="353"/>
      <c r="AG71" s="354"/>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15">
      <c r="A72" s="1041"/>
      <c r="B72" s="1042"/>
      <c r="C72" s="1042"/>
      <c r="D72" s="1042"/>
      <c r="E72" s="1042"/>
      <c r="F72" s="1043"/>
      <c r="G72" s="352"/>
      <c r="H72" s="353"/>
      <c r="I72" s="353"/>
      <c r="J72" s="353"/>
      <c r="K72" s="354"/>
      <c r="L72" s="408"/>
      <c r="M72" s="409"/>
      <c r="N72" s="409"/>
      <c r="O72" s="409"/>
      <c r="P72" s="409"/>
      <c r="Q72" s="409"/>
      <c r="R72" s="409"/>
      <c r="S72" s="409"/>
      <c r="T72" s="409"/>
      <c r="U72" s="409"/>
      <c r="V72" s="409"/>
      <c r="W72" s="409"/>
      <c r="X72" s="410"/>
      <c r="Y72" s="405"/>
      <c r="Z72" s="406"/>
      <c r="AA72" s="406"/>
      <c r="AB72" s="412"/>
      <c r="AC72" s="352"/>
      <c r="AD72" s="353"/>
      <c r="AE72" s="353"/>
      <c r="AF72" s="353"/>
      <c r="AG72" s="354"/>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15">
      <c r="A73" s="1041"/>
      <c r="B73" s="1042"/>
      <c r="C73" s="1042"/>
      <c r="D73" s="1042"/>
      <c r="E73" s="1042"/>
      <c r="F73" s="1043"/>
      <c r="G73" s="352"/>
      <c r="H73" s="353"/>
      <c r="I73" s="353"/>
      <c r="J73" s="353"/>
      <c r="K73" s="354"/>
      <c r="L73" s="408"/>
      <c r="M73" s="409"/>
      <c r="N73" s="409"/>
      <c r="O73" s="409"/>
      <c r="P73" s="409"/>
      <c r="Q73" s="409"/>
      <c r="R73" s="409"/>
      <c r="S73" s="409"/>
      <c r="T73" s="409"/>
      <c r="U73" s="409"/>
      <c r="V73" s="409"/>
      <c r="W73" s="409"/>
      <c r="X73" s="410"/>
      <c r="Y73" s="405"/>
      <c r="Z73" s="406"/>
      <c r="AA73" s="406"/>
      <c r="AB73" s="412"/>
      <c r="AC73" s="352"/>
      <c r="AD73" s="353"/>
      <c r="AE73" s="353"/>
      <c r="AF73" s="353"/>
      <c r="AG73" s="354"/>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15">
      <c r="A74" s="1041"/>
      <c r="B74" s="1042"/>
      <c r="C74" s="1042"/>
      <c r="D74" s="1042"/>
      <c r="E74" s="1042"/>
      <c r="F74" s="1043"/>
      <c r="G74" s="352"/>
      <c r="H74" s="353"/>
      <c r="I74" s="353"/>
      <c r="J74" s="353"/>
      <c r="K74" s="354"/>
      <c r="L74" s="408"/>
      <c r="M74" s="409"/>
      <c r="N74" s="409"/>
      <c r="O74" s="409"/>
      <c r="P74" s="409"/>
      <c r="Q74" s="409"/>
      <c r="R74" s="409"/>
      <c r="S74" s="409"/>
      <c r="T74" s="409"/>
      <c r="U74" s="409"/>
      <c r="V74" s="409"/>
      <c r="W74" s="409"/>
      <c r="X74" s="410"/>
      <c r="Y74" s="405"/>
      <c r="Z74" s="406"/>
      <c r="AA74" s="406"/>
      <c r="AB74" s="412"/>
      <c r="AC74" s="352"/>
      <c r="AD74" s="353"/>
      <c r="AE74" s="353"/>
      <c r="AF74" s="353"/>
      <c r="AG74" s="354"/>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15">
      <c r="A75" s="1041"/>
      <c r="B75" s="1042"/>
      <c r="C75" s="1042"/>
      <c r="D75" s="1042"/>
      <c r="E75" s="1042"/>
      <c r="F75" s="1043"/>
      <c r="G75" s="352"/>
      <c r="H75" s="353"/>
      <c r="I75" s="353"/>
      <c r="J75" s="353"/>
      <c r="K75" s="354"/>
      <c r="L75" s="408"/>
      <c r="M75" s="409"/>
      <c r="N75" s="409"/>
      <c r="O75" s="409"/>
      <c r="P75" s="409"/>
      <c r="Q75" s="409"/>
      <c r="R75" s="409"/>
      <c r="S75" s="409"/>
      <c r="T75" s="409"/>
      <c r="U75" s="409"/>
      <c r="V75" s="409"/>
      <c r="W75" s="409"/>
      <c r="X75" s="410"/>
      <c r="Y75" s="405"/>
      <c r="Z75" s="406"/>
      <c r="AA75" s="406"/>
      <c r="AB75" s="412"/>
      <c r="AC75" s="352"/>
      <c r="AD75" s="353"/>
      <c r="AE75" s="353"/>
      <c r="AF75" s="353"/>
      <c r="AG75" s="354"/>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15">
      <c r="A76" s="1041"/>
      <c r="B76" s="1042"/>
      <c r="C76" s="1042"/>
      <c r="D76" s="1042"/>
      <c r="E76" s="1042"/>
      <c r="F76" s="1043"/>
      <c r="G76" s="352"/>
      <c r="H76" s="353"/>
      <c r="I76" s="353"/>
      <c r="J76" s="353"/>
      <c r="K76" s="354"/>
      <c r="L76" s="408"/>
      <c r="M76" s="409"/>
      <c r="N76" s="409"/>
      <c r="O76" s="409"/>
      <c r="P76" s="409"/>
      <c r="Q76" s="409"/>
      <c r="R76" s="409"/>
      <c r="S76" s="409"/>
      <c r="T76" s="409"/>
      <c r="U76" s="409"/>
      <c r="V76" s="409"/>
      <c r="W76" s="409"/>
      <c r="X76" s="410"/>
      <c r="Y76" s="405"/>
      <c r="Z76" s="406"/>
      <c r="AA76" s="406"/>
      <c r="AB76" s="412"/>
      <c r="AC76" s="352"/>
      <c r="AD76" s="353"/>
      <c r="AE76" s="353"/>
      <c r="AF76" s="353"/>
      <c r="AG76" s="354"/>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15">
      <c r="A77" s="1041"/>
      <c r="B77" s="1042"/>
      <c r="C77" s="1042"/>
      <c r="D77" s="1042"/>
      <c r="E77" s="1042"/>
      <c r="F77" s="1043"/>
      <c r="G77" s="352"/>
      <c r="H77" s="353"/>
      <c r="I77" s="353"/>
      <c r="J77" s="353"/>
      <c r="K77" s="354"/>
      <c r="L77" s="408"/>
      <c r="M77" s="409"/>
      <c r="N77" s="409"/>
      <c r="O77" s="409"/>
      <c r="P77" s="409"/>
      <c r="Q77" s="409"/>
      <c r="R77" s="409"/>
      <c r="S77" s="409"/>
      <c r="T77" s="409"/>
      <c r="U77" s="409"/>
      <c r="V77" s="409"/>
      <c r="W77" s="409"/>
      <c r="X77" s="410"/>
      <c r="Y77" s="405"/>
      <c r="Z77" s="406"/>
      <c r="AA77" s="406"/>
      <c r="AB77" s="412"/>
      <c r="AC77" s="352"/>
      <c r="AD77" s="353"/>
      <c r="AE77" s="353"/>
      <c r="AF77" s="353"/>
      <c r="AG77" s="354"/>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15">
      <c r="A78" s="1041"/>
      <c r="B78" s="1042"/>
      <c r="C78" s="1042"/>
      <c r="D78" s="1042"/>
      <c r="E78" s="1042"/>
      <c r="F78" s="1043"/>
      <c r="G78" s="352"/>
      <c r="H78" s="353"/>
      <c r="I78" s="353"/>
      <c r="J78" s="353"/>
      <c r="K78" s="354"/>
      <c r="L78" s="408"/>
      <c r="M78" s="409"/>
      <c r="N78" s="409"/>
      <c r="O78" s="409"/>
      <c r="P78" s="409"/>
      <c r="Q78" s="409"/>
      <c r="R78" s="409"/>
      <c r="S78" s="409"/>
      <c r="T78" s="409"/>
      <c r="U78" s="409"/>
      <c r="V78" s="409"/>
      <c r="W78" s="409"/>
      <c r="X78" s="410"/>
      <c r="Y78" s="405"/>
      <c r="Z78" s="406"/>
      <c r="AA78" s="406"/>
      <c r="AB78" s="412"/>
      <c r="AC78" s="352"/>
      <c r="AD78" s="353"/>
      <c r="AE78" s="353"/>
      <c r="AF78" s="353"/>
      <c r="AG78" s="354"/>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15">
      <c r="A79" s="1041"/>
      <c r="B79" s="1042"/>
      <c r="C79" s="1042"/>
      <c r="D79" s="1042"/>
      <c r="E79" s="1042"/>
      <c r="F79" s="1043"/>
      <c r="G79" s="352"/>
      <c r="H79" s="353"/>
      <c r="I79" s="353"/>
      <c r="J79" s="353"/>
      <c r="K79" s="354"/>
      <c r="L79" s="408"/>
      <c r="M79" s="409"/>
      <c r="N79" s="409"/>
      <c r="O79" s="409"/>
      <c r="P79" s="409"/>
      <c r="Q79" s="409"/>
      <c r="R79" s="409"/>
      <c r="S79" s="409"/>
      <c r="T79" s="409"/>
      <c r="U79" s="409"/>
      <c r="V79" s="409"/>
      <c r="W79" s="409"/>
      <c r="X79" s="410"/>
      <c r="Y79" s="405"/>
      <c r="Z79" s="406"/>
      <c r="AA79" s="406"/>
      <c r="AB79" s="412"/>
      <c r="AC79" s="352"/>
      <c r="AD79" s="353"/>
      <c r="AE79" s="353"/>
      <c r="AF79" s="353"/>
      <c r="AG79" s="354"/>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
      <c r="A80" s="1041"/>
      <c r="B80" s="1042"/>
      <c r="C80" s="1042"/>
      <c r="D80" s="1042"/>
      <c r="E80" s="1042"/>
      <c r="F80" s="104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34"/>
    </row>
    <row r="81" spans="1:50" ht="30" hidden="1" customHeight="1" x14ac:dyDescent="0.15">
      <c r="A81" s="1041"/>
      <c r="B81" s="1042"/>
      <c r="C81" s="1042"/>
      <c r="D81" s="1042"/>
      <c r="E81" s="1042"/>
      <c r="F81" s="1043"/>
      <c r="G81" s="453" t="s">
        <v>394</v>
      </c>
      <c r="H81" s="454"/>
      <c r="I81" s="454"/>
      <c r="J81" s="454"/>
      <c r="K81" s="454"/>
      <c r="L81" s="454"/>
      <c r="M81" s="454"/>
      <c r="N81" s="454"/>
      <c r="O81" s="454"/>
      <c r="P81" s="454"/>
      <c r="Q81" s="454"/>
      <c r="R81" s="454"/>
      <c r="S81" s="454"/>
      <c r="T81" s="454"/>
      <c r="U81" s="454"/>
      <c r="V81" s="454"/>
      <c r="W81" s="454"/>
      <c r="X81" s="454"/>
      <c r="Y81" s="454"/>
      <c r="Z81" s="454"/>
      <c r="AA81" s="454"/>
      <c r="AB81" s="455"/>
      <c r="AC81" s="453" t="s">
        <v>395</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hidden="1" customHeight="1" x14ac:dyDescent="0.15">
      <c r="A82" s="1041"/>
      <c r="B82" s="1042"/>
      <c r="C82" s="1042"/>
      <c r="D82" s="1042"/>
      <c r="E82" s="1042"/>
      <c r="F82" s="1043"/>
      <c r="G82" s="435" t="s">
        <v>17</v>
      </c>
      <c r="H82" s="436"/>
      <c r="I82" s="436"/>
      <c r="J82" s="436"/>
      <c r="K82" s="436"/>
      <c r="L82" s="437" t="s">
        <v>18</v>
      </c>
      <c r="M82" s="436"/>
      <c r="N82" s="436"/>
      <c r="O82" s="436"/>
      <c r="P82" s="436"/>
      <c r="Q82" s="436"/>
      <c r="R82" s="436"/>
      <c r="S82" s="436"/>
      <c r="T82" s="436"/>
      <c r="U82" s="436"/>
      <c r="V82" s="436"/>
      <c r="W82" s="436"/>
      <c r="X82" s="438"/>
      <c r="Y82" s="439" t="s">
        <v>19</v>
      </c>
      <c r="Z82" s="440"/>
      <c r="AA82" s="440"/>
      <c r="AB82" s="441"/>
      <c r="AC82" s="435" t="s">
        <v>17</v>
      </c>
      <c r="AD82" s="436"/>
      <c r="AE82" s="436"/>
      <c r="AF82" s="436"/>
      <c r="AG82" s="436"/>
      <c r="AH82" s="437" t="s">
        <v>18</v>
      </c>
      <c r="AI82" s="436"/>
      <c r="AJ82" s="436"/>
      <c r="AK82" s="436"/>
      <c r="AL82" s="436"/>
      <c r="AM82" s="436"/>
      <c r="AN82" s="436"/>
      <c r="AO82" s="436"/>
      <c r="AP82" s="436"/>
      <c r="AQ82" s="436"/>
      <c r="AR82" s="436"/>
      <c r="AS82" s="436"/>
      <c r="AT82" s="438"/>
      <c r="AU82" s="439" t="s">
        <v>19</v>
      </c>
      <c r="AV82" s="440"/>
      <c r="AW82" s="440"/>
      <c r="AX82" s="452"/>
    </row>
    <row r="83" spans="1:50" ht="24.75" hidden="1" customHeight="1" x14ac:dyDescent="0.15">
      <c r="A83" s="1041"/>
      <c r="B83" s="1042"/>
      <c r="C83" s="1042"/>
      <c r="D83" s="1042"/>
      <c r="E83" s="1042"/>
      <c r="F83" s="1043"/>
      <c r="G83" s="443"/>
      <c r="H83" s="444"/>
      <c r="I83" s="444"/>
      <c r="J83" s="444"/>
      <c r="K83" s="445"/>
      <c r="L83" s="446"/>
      <c r="M83" s="447"/>
      <c r="N83" s="447"/>
      <c r="O83" s="447"/>
      <c r="P83" s="447"/>
      <c r="Q83" s="447"/>
      <c r="R83" s="447"/>
      <c r="S83" s="447"/>
      <c r="T83" s="447"/>
      <c r="U83" s="447"/>
      <c r="V83" s="447"/>
      <c r="W83" s="447"/>
      <c r="X83" s="448"/>
      <c r="Y83" s="459"/>
      <c r="Z83" s="460"/>
      <c r="AA83" s="460"/>
      <c r="AB83" s="561"/>
      <c r="AC83" s="443"/>
      <c r="AD83" s="444"/>
      <c r="AE83" s="444"/>
      <c r="AF83" s="444"/>
      <c r="AG83" s="445"/>
      <c r="AH83" s="446"/>
      <c r="AI83" s="447"/>
      <c r="AJ83" s="447"/>
      <c r="AK83" s="447"/>
      <c r="AL83" s="447"/>
      <c r="AM83" s="447"/>
      <c r="AN83" s="447"/>
      <c r="AO83" s="447"/>
      <c r="AP83" s="447"/>
      <c r="AQ83" s="447"/>
      <c r="AR83" s="447"/>
      <c r="AS83" s="447"/>
      <c r="AT83" s="448"/>
      <c r="AU83" s="459"/>
      <c r="AV83" s="460"/>
      <c r="AW83" s="460"/>
      <c r="AX83" s="461"/>
    </row>
    <row r="84" spans="1:50" ht="24.75" hidden="1" customHeight="1" x14ac:dyDescent="0.15">
      <c r="A84" s="1041"/>
      <c r="B84" s="1042"/>
      <c r="C84" s="1042"/>
      <c r="D84" s="1042"/>
      <c r="E84" s="1042"/>
      <c r="F84" s="1043"/>
      <c r="G84" s="352"/>
      <c r="H84" s="353"/>
      <c r="I84" s="353"/>
      <c r="J84" s="353"/>
      <c r="K84" s="354"/>
      <c r="L84" s="408"/>
      <c r="M84" s="409"/>
      <c r="N84" s="409"/>
      <c r="O84" s="409"/>
      <c r="P84" s="409"/>
      <c r="Q84" s="409"/>
      <c r="R84" s="409"/>
      <c r="S84" s="409"/>
      <c r="T84" s="409"/>
      <c r="U84" s="409"/>
      <c r="V84" s="409"/>
      <c r="W84" s="409"/>
      <c r="X84" s="410"/>
      <c r="Y84" s="405"/>
      <c r="Z84" s="406"/>
      <c r="AA84" s="406"/>
      <c r="AB84" s="412"/>
      <c r="AC84" s="352"/>
      <c r="AD84" s="353"/>
      <c r="AE84" s="353"/>
      <c r="AF84" s="353"/>
      <c r="AG84" s="354"/>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15">
      <c r="A85" s="1041"/>
      <c r="B85" s="1042"/>
      <c r="C85" s="1042"/>
      <c r="D85" s="1042"/>
      <c r="E85" s="1042"/>
      <c r="F85" s="1043"/>
      <c r="G85" s="352"/>
      <c r="H85" s="353"/>
      <c r="I85" s="353"/>
      <c r="J85" s="353"/>
      <c r="K85" s="354"/>
      <c r="L85" s="408"/>
      <c r="M85" s="409"/>
      <c r="N85" s="409"/>
      <c r="O85" s="409"/>
      <c r="P85" s="409"/>
      <c r="Q85" s="409"/>
      <c r="R85" s="409"/>
      <c r="S85" s="409"/>
      <c r="T85" s="409"/>
      <c r="U85" s="409"/>
      <c r="V85" s="409"/>
      <c r="W85" s="409"/>
      <c r="X85" s="410"/>
      <c r="Y85" s="405"/>
      <c r="Z85" s="406"/>
      <c r="AA85" s="406"/>
      <c r="AB85" s="412"/>
      <c r="AC85" s="352"/>
      <c r="AD85" s="353"/>
      <c r="AE85" s="353"/>
      <c r="AF85" s="353"/>
      <c r="AG85" s="354"/>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15">
      <c r="A86" s="1041"/>
      <c r="B86" s="1042"/>
      <c r="C86" s="1042"/>
      <c r="D86" s="1042"/>
      <c r="E86" s="1042"/>
      <c r="F86" s="1043"/>
      <c r="G86" s="352"/>
      <c r="H86" s="353"/>
      <c r="I86" s="353"/>
      <c r="J86" s="353"/>
      <c r="K86" s="354"/>
      <c r="L86" s="408"/>
      <c r="M86" s="409"/>
      <c r="N86" s="409"/>
      <c r="O86" s="409"/>
      <c r="P86" s="409"/>
      <c r="Q86" s="409"/>
      <c r="R86" s="409"/>
      <c r="S86" s="409"/>
      <c r="T86" s="409"/>
      <c r="U86" s="409"/>
      <c r="V86" s="409"/>
      <c r="W86" s="409"/>
      <c r="X86" s="410"/>
      <c r="Y86" s="405"/>
      <c r="Z86" s="406"/>
      <c r="AA86" s="406"/>
      <c r="AB86" s="412"/>
      <c r="AC86" s="352"/>
      <c r="AD86" s="353"/>
      <c r="AE86" s="353"/>
      <c r="AF86" s="353"/>
      <c r="AG86" s="354"/>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15">
      <c r="A87" s="1041"/>
      <c r="B87" s="1042"/>
      <c r="C87" s="1042"/>
      <c r="D87" s="1042"/>
      <c r="E87" s="1042"/>
      <c r="F87" s="1043"/>
      <c r="G87" s="352"/>
      <c r="H87" s="353"/>
      <c r="I87" s="353"/>
      <c r="J87" s="353"/>
      <c r="K87" s="354"/>
      <c r="L87" s="408"/>
      <c r="M87" s="409"/>
      <c r="N87" s="409"/>
      <c r="O87" s="409"/>
      <c r="P87" s="409"/>
      <c r="Q87" s="409"/>
      <c r="R87" s="409"/>
      <c r="S87" s="409"/>
      <c r="T87" s="409"/>
      <c r="U87" s="409"/>
      <c r="V87" s="409"/>
      <c r="W87" s="409"/>
      <c r="X87" s="410"/>
      <c r="Y87" s="405"/>
      <c r="Z87" s="406"/>
      <c r="AA87" s="406"/>
      <c r="AB87" s="412"/>
      <c r="AC87" s="352"/>
      <c r="AD87" s="353"/>
      <c r="AE87" s="353"/>
      <c r="AF87" s="353"/>
      <c r="AG87" s="354"/>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15">
      <c r="A88" s="1041"/>
      <c r="B88" s="1042"/>
      <c r="C88" s="1042"/>
      <c r="D88" s="1042"/>
      <c r="E88" s="1042"/>
      <c r="F88" s="1043"/>
      <c r="G88" s="352"/>
      <c r="H88" s="353"/>
      <c r="I88" s="353"/>
      <c r="J88" s="353"/>
      <c r="K88" s="354"/>
      <c r="L88" s="408"/>
      <c r="M88" s="409"/>
      <c r="N88" s="409"/>
      <c r="O88" s="409"/>
      <c r="P88" s="409"/>
      <c r="Q88" s="409"/>
      <c r="R88" s="409"/>
      <c r="S88" s="409"/>
      <c r="T88" s="409"/>
      <c r="U88" s="409"/>
      <c r="V88" s="409"/>
      <c r="W88" s="409"/>
      <c r="X88" s="410"/>
      <c r="Y88" s="405"/>
      <c r="Z88" s="406"/>
      <c r="AA88" s="406"/>
      <c r="AB88" s="412"/>
      <c r="AC88" s="352"/>
      <c r="AD88" s="353"/>
      <c r="AE88" s="353"/>
      <c r="AF88" s="353"/>
      <c r="AG88" s="354"/>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15">
      <c r="A89" s="1041"/>
      <c r="B89" s="1042"/>
      <c r="C89" s="1042"/>
      <c r="D89" s="1042"/>
      <c r="E89" s="1042"/>
      <c r="F89" s="1043"/>
      <c r="G89" s="352"/>
      <c r="H89" s="353"/>
      <c r="I89" s="353"/>
      <c r="J89" s="353"/>
      <c r="K89" s="354"/>
      <c r="L89" s="408"/>
      <c r="M89" s="409"/>
      <c r="N89" s="409"/>
      <c r="O89" s="409"/>
      <c r="P89" s="409"/>
      <c r="Q89" s="409"/>
      <c r="R89" s="409"/>
      <c r="S89" s="409"/>
      <c r="T89" s="409"/>
      <c r="U89" s="409"/>
      <c r="V89" s="409"/>
      <c r="W89" s="409"/>
      <c r="X89" s="410"/>
      <c r="Y89" s="405"/>
      <c r="Z89" s="406"/>
      <c r="AA89" s="406"/>
      <c r="AB89" s="412"/>
      <c r="AC89" s="352"/>
      <c r="AD89" s="353"/>
      <c r="AE89" s="353"/>
      <c r="AF89" s="353"/>
      <c r="AG89" s="354"/>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15">
      <c r="A90" s="1041"/>
      <c r="B90" s="1042"/>
      <c r="C90" s="1042"/>
      <c r="D90" s="1042"/>
      <c r="E90" s="1042"/>
      <c r="F90" s="1043"/>
      <c r="G90" s="352"/>
      <c r="H90" s="353"/>
      <c r="I90" s="353"/>
      <c r="J90" s="353"/>
      <c r="K90" s="354"/>
      <c r="L90" s="408"/>
      <c r="M90" s="409"/>
      <c r="N90" s="409"/>
      <c r="O90" s="409"/>
      <c r="P90" s="409"/>
      <c r="Q90" s="409"/>
      <c r="R90" s="409"/>
      <c r="S90" s="409"/>
      <c r="T90" s="409"/>
      <c r="U90" s="409"/>
      <c r="V90" s="409"/>
      <c r="W90" s="409"/>
      <c r="X90" s="410"/>
      <c r="Y90" s="405"/>
      <c r="Z90" s="406"/>
      <c r="AA90" s="406"/>
      <c r="AB90" s="412"/>
      <c r="AC90" s="352"/>
      <c r="AD90" s="353"/>
      <c r="AE90" s="353"/>
      <c r="AF90" s="353"/>
      <c r="AG90" s="354"/>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15">
      <c r="A91" s="1041"/>
      <c r="B91" s="1042"/>
      <c r="C91" s="1042"/>
      <c r="D91" s="1042"/>
      <c r="E91" s="1042"/>
      <c r="F91" s="1043"/>
      <c r="G91" s="352"/>
      <c r="H91" s="353"/>
      <c r="I91" s="353"/>
      <c r="J91" s="353"/>
      <c r="K91" s="354"/>
      <c r="L91" s="408"/>
      <c r="M91" s="409"/>
      <c r="N91" s="409"/>
      <c r="O91" s="409"/>
      <c r="P91" s="409"/>
      <c r="Q91" s="409"/>
      <c r="R91" s="409"/>
      <c r="S91" s="409"/>
      <c r="T91" s="409"/>
      <c r="U91" s="409"/>
      <c r="V91" s="409"/>
      <c r="W91" s="409"/>
      <c r="X91" s="410"/>
      <c r="Y91" s="405"/>
      <c r="Z91" s="406"/>
      <c r="AA91" s="406"/>
      <c r="AB91" s="412"/>
      <c r="AC91" s="352"/>
      <c r="AD91" s="353"/>
      <c r="AE91" s="353"/>
      <c r="AF91" s="353"/>
      <c r="AG91" s="354"/>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15">
      <c r="A92" s="1041"/>
      <c r="B92" s="1042"/>
      <c r="C92" s="1042"/>
      <c r="D92" s="1042"/>
      <c r="E92" s="1042"/>
      <c r="F92" s="1043"/>
      <c r="G92" s="352"/>
      <c r="H92" s="353"/>
      <c r="I92" s="353"/>
      <c r="J92" s="353"/>
      <c r="K92" s="354"/>
      <c r="L92" s="408"/>
      <c r="M92" s="409"/>
      <c r="N92" s="409"/>
      <c r="O92" s="409"/>
      <c r="P92" s="409"/>
      <c r="Q92" s="409"/>
      <c r="R92" s="409"/>
      <c r="S92" s="409"/>
      <c r="T92" s="409"/>
      <c r="U92" s="409"/>
      <c r="V92" s="409"/>
      <c r="W92" s="409"/>
      <c r="X92" s="410"/>
      <c r="Y92" s="405"/>
      <c r="Z92" s="406"/>
      <c r="AA92" s="406"/>
      <c r="AB92" s="412"/>
      <c r="AC92" s="352"/>
      <c r="AD92" s="353"/>
      <c r="AE92" s="353"/>
      <c r="AF92" s="353"/>
      <c r="AG92" s="354"/>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
      <c r="A93" s="1041"/>
      <c r="B93" s="1042"/>
      <c r="C93" s="1042"/>
      <c r="D93" s="1042"/>
      <c r="E93" s="1042"/>
      <c r="F93" s="104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34"/>
    </row>
    <row r="94" spans="1:50" ht="30" hidden="1" customHeight="1" x14ac:dyDescent="0.15">
      <c r="A94" s="1041"/>
      <c r="B94" s="1042"/>
      <c r="C94" s="1042"/>
      <c r="D94" s="1042"/>
      <c r="E94" s="1042"/>
      <c r="F94" s="1043"/>
      <c r="G94" s="453" t="s">
        <v>396</v>
      </c>
      <c r="H94" s="454"/>
      <c r="I94" s="454"/>
      <c r="J94" s="454"/>
      <c r="K94" s="454"/>
      <c r="L94" s="454"/>
      <c r="M94" s="454"/>
      <c r="N94" s="454"/>
      <c r="O94" s="454"/>
      <c r="P94" s="454"/>
      <c r="Q94" s="454"/>
      <c r="R94" s="454"/>
      <c r="S94" s="454"/>
      <c r="T94" s="454"/>
      <c r="U94" s="454"/>
      <c r="V94" s="454"/>
      <c r="W94" s="454"/>
      <c r="X94" s="454"/>
      <c r="Y94" s="454"/>
      <c r="Z94" s="454"/>
      <c r="AA94" s="454"/>
      <c r="AB94" s="455"/>
      <c r="AC94" s="453" t="s">
        <v>304</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hidden="1" customHeight="1" x14ac:dyDescent="0.15">
      <c r="A95" s="1041"/>
      <c r="B95" s="1042"/>
      <c r="C95" s="1042"/>
      <c r="D95" s="1042"/>
      <c r="E95" s="1042"/>
      <c r="F95" s="1043"/>
      <c r="G95" s="435" t="s">
        <v>17</v>
      </c>
      <c r="H95" s="436"/>
      <c r="I95" s="436"/>
      <c r="J95" s="436"/>
      <c r="K95" s="436"/>
      <c r="L95" s="437" t="s">
        <v>18</v>
      </c>
      <c r="M95" s="436"/>
      <c r="N95" s="436"/>
      <c r="O95" s="436"/>
      <c r="P95" s="436"/>
      <c r="Q95" s="436"/>
      <c r="R95" s="436"/>
      <c r="S95" s="436"/>
      <c r="T95" s="436"/>
      <c r="U95" s="436"/>
      <c r="V95" s="436"/>
      <c r="W95" s="436"/>
      <c r="X95" s="438"/>
      <c r="Y95" s="439" t="s">
        <v>19</v>
      </c>
      <c r="Z95" s="440"/>
      <c r="AA95" s="440"/>
      <c r="AB95" s="441"/>
      <c r="AC95" s="435" t="s">
        <v>17</v>
      </c>
      <c r="AD95" s="436"/>
      <c r="AE95" s="436"/>
      <c r="AF95" s="436"/>
      <c r="AG95" s="436"/>
      <c r="AH95" s="437" t="s">
        <v>18</v>
      </c>
      <c r="AI95" s="436"/>
      <c r="AJ95" s="436"/>
      <c r="AK95" s="436"/>
      <c r="AL95" s="436"/>
      <c r="AM95" s="436"/>
      <c r="AN95" s="436"/>
      <c r="AO95" s="436"/>
      <c r="AP95" s="436"/>
      <c r="AQ95" s="436"/>
      <c r="AR95" s="436"/>
      <c r="AS95" s="436"/>
      <c r="AT95" s="438"/>
      <c r="AU95" s="439" t="s">
        <v>19</v>
      </c>
      <c r="AV95" s="440"/>
      <c r="AW95" s="440"/>
      <c r="AX95" s="452"/>
    </row>
    <row r="96" spans="1:50" ht="24.75" hidden="1" customHeight="1" x14ac:dyDescent="0.15">
      <c r="A96" s="1041"/>
      <c r="B96" s="1042"/>
      <c r="C96" s="1042"/>
      <c r="D96" s="1042"/>
      <c r="E96" s="1042"/>
      <c r="F96" s="1043"/>
      <c r="G96" s="443"/>
      <c r="H96" s="444"/>
      <c r="I96" s="444"/>
      <c r="J96" s="444"/>
      <c r="K96" s="445"/>
      <c r="L96" s="446"/>
      <c r="M96" s="447"/>
      <c r="N96" s="447"/>
      <c r="O96" s="447"/>
      <c r="P96" s="447"/>
      <c r="Q96" s="447"/>
      <c r="R96" s="447"/>
      <c r="S96" s="447"/>
      <c r="T96" s="447"/>
      <c r="U96" s="447"/>
      <c r="V96" s="447"/>
      <c r="W96" s="447"/>
      <c r="X96" s="448"/>
      <c r="Y96" s="459"/>
      <c r="Z96" s="460"/>
      <c r="AA96" s="460"/>
      <c r="AB96" s="561"/>
      <c r="AC96" s="443"/>
      <c r="AD96" s="444"/>
      <c r="AE96" s="444"/>
      <c r="AF96" s="444"/>
      <c r="AG96" s="445"/>
      <c r="AH96" s="446"/>
      <c r="AI96" s="447"/>
      <c r="AJ96" s="447"/>
      <c r="AK96" s="447"/>
      <c r="AL96" s="447"/>
      <c r="AM96" s="447"/>
      <c r="AN96" s="447"/>
      <c r="AO96" s="447"/>
      <c r="AP96" s="447"/>
      <c r="AQ96" s="447"/>
      <c r="AR96" s="447"/>
      <c r="AS96" s="447"/>
      <c r="AT96" s="448"/>
      <c r="AU96" s="459"/>
      <c r="AV96" s="460"/>
      <c r="AW96" s="460"/>
      <c r="AX96" s="461"/>
    </row>
    <row r="97" spans="1:50" ht="24.75" hidden="1" customHeight="1" x14ac:dyDescent="0.15">
      <c r="A97" s="1041"/>
      <c r="B97" s="1042"/>
      <c r="C97" s="1042"/>
      <c r="D97" s="1042"/>
      <c r="E97" s="1042"/>
      <c r="F97" s="1043"/>
      <c r="G97" s="352"/>
      <c r="H97" s="353"/>
      <c r="I97" s="353"/>
      <c r="J97" s="353"/>
      <c r="K97" s="354"/>
      <c r="L97" s="408"/>
      <c r="M97" s="409"/>
      <c r="N97" s="409"/>
      <c r="O97" s="409"/>
      <c r="P97" s="409"/>
      <c r="Q97" s="409"/>
      <c r="R97" s="409"/>
      <c r="S97" s="409"/>
      <c r="T97" s="409"/>
      <c r="U97" s="409"/>
      <c r="V97" s="409"/>
      <c r="W97" s="409"/>
      <c r="X97" s="410"/>
      <c r="Y97" s="405"/>
      <c r="Z97" s="406"/>
      <c r="AA97" s="406"/>
      <c r="AB97" s="412"/>
      <c r="AC97" s="352"/>
      <c r="AD97" s="353"/>
      <c r="AE97" s="353"/>
      <c r="AF97" s="353"/>
      <c r="AG97" s="354"/>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15">
      <c r="A98" s="1041"/>
      <c r="B98" s="1042"/>
      <c r="C98" s="1042"/>
      <c r="D98" s="1042"/>
      <c r="E98" s="1042"/>
      <c r="F98" s="1043"/>
      <c r="G98" s="352"/>
      <c r="H98" s="353"/>
      <c r="I98" s="353"/>
      <c r="J98" s="353"/>
      <c r="K98" s="354"/>
      <c r="L98" s="408"/>
      <c r="M98" s="409"/>
      <c r="N98" s="409"/>
      <c r="O98" s="409"/>
      <c r="P98" s="409"/>
      <c r="Q98" s="409"/>
      <c r="R98" s="409"/>
      <c r="S98" s="409"/>
      <c r="T98" s="409"/>
      <c r="U98" s="409"/>
      <c r="V98" s="409"/>
      <c r="W98" s="409"/>
      <c r="X98" s="410"/>
      <c r="Y98" s="405"/>
      <c r="Z98" s="406"/>
      <c r="AA98" s="406"/>
      <c r="AB98" s="412"/>
      <c r="AC98" s="352"/>
      <c r="AD98" s="353"/>
      <c r="AE98" s="353"/>
      <c r="AF98" s="353"/>
      <c r="AG98" s="354"/>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15">
      <c r="A99" s="1041"/>
      <c r="B99" s="1042"/>
      <c r="C99" s="1042"/>
      <c r="D99" s="1042"/>
      <c r="E99" s="1042"/>
      <c r="F99" s="1043"/>
      <c r="G99" s="352"/>
      <c r="H99" s="353"/>
      <c r="I99" s="353"/>
      <c r="J99" s="353"/>
      <c r="K99" s="354"/>
      <c r="L99" s="408"/>
      <c r="M99" s="409"/>
      <c r="N99" s="409"/>
      <c r="O99" s="409"/>
      <c r="P99" s="409"/>
      <c r="Q99" s="409"/>
      <c r="R99" s="409"/>
      <c r="S99" s="409"/>
      <c r="T99" s="409"/>
      <c r="U99" s="409"/>
      <c r="V99" s="409"/>
      <c r="W99" s="409"/>
      <c r="X99" s="410"/>
      <c r="Y99" s="405"/>
      <c r="Z99" s="406"/>
      <c r="AA99" s="406"/>
      <c r="AB99" s="412"/>
      <c r="AC99" s="352"/>
      <c r="AD99" s="353"/>
      <c r="AE99" s="353"/>
      <c r="AF99" s="353"/>
      <c r="AG99" s="354"/>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15">
      <c r="A100" s="1041"/>
      <c r="B100" s="1042"/>
      <c r="C100" s="1042"/>
      <c r="D100" s="1042"/>
      <c r="E100" s="1042"/>
      <c r="F100" s="1043"/>
      <c r="G100" s="352"/>
      <c r="H100" s="353"/>
      <c r="I100" s="353"/>
      <c r="J100" s="353"/>
      <c r="K100" s="354"/>
      <c r="L100" s="408"/>
      <c r="M100" s="409"/>
      <c r="N100" s="409"/>
      <c r="O100" s="409"/>
      <c r="P100" s="409"/>
      <c r="Q100" s="409"/>
      <c r="R100" s="409"/>
      <c r="S100" s="409"/>
      <c r="T100" s="409"/>
      <c r="U100" s="409"/>
      <c r="V100" s="409"/>
      <c r="W100" s="409"/>
      <c r="X100" s="410"/>
      <c r="Y100" s="405"/>
      <c r="Z100" s="406"/>
      <c r="AA100" s="406"/>
      <c r="AB100" s="412"/>
      <c r="AC100" s="352"/>
      <c r="AD100" s="353"/>
      <c r="AE100" s="353"/>
      <c r="AF100" s="353"/>
      <c r="AG100" s="354"/>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15">
      <c r="A101" s="1041"/>
      <c r="B101" s="1042"/>
      <c r="C101" s="1042"/>
      <c r="D101" s="1042"/>
      <c r="E101" s="1042"/>
      <c r="F101" s="1043"/>
      <c r="G101" s="352"/>
      <c r="H101" s="353"/>
      <c r="I101" s="353"/>
      <c r="J101" s="353"/>
      <c r="K101" s="354"/>
      <c r="L101" s="408"/>
      <c r="M101" s="409"/>
      <c r="N101" s="409"/>
      <c r="O101" s="409"/>
      <c r="P101" s="409"/>
      <c r="Q101" s="409"/>
      <c r="R101" s="409"/>
      <c r="S101" s="409"/>
      <c r="T101" s="409"/>
      <c r="U101" s="409"/>
      <c r="V101" s="409"/>
      <c r="W101" s="409"/>
      <c r="X101" s="410"/>
      <c r="Y101" s="405"/>
      <c r="Z101" s="406"/>
      <c r="AA101" s="406"/>
      <c r="AB101" s="412"/>
      <c r="AC101" s="352"/>
      <c r="AD101" s="353"/>
      <c r="AE101" s="353"/>
      <c r="AF101" s="353"/>
      <c r="AG101" s="354"/>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15">
      <c r="A102" s="1041"/>
      <c r="B102" s="1042"/>
      <c r="C102" s="1042"/>
      <c r="D102" s="1042"/>
      <c r="E102" s="1042"/>
      <c r="F102" s="1043"/>
      <c r="G102" s="352"/>
      <c r="H102" s="353"/>
      <c r="I102" s="353"/>
      <c r="J102" s="353"/>
      <c r="K102" s="354"/>
      <c r="L102" s="408"/>
      <c r="M102" s="409"/>
      <c r="N102" s="409"/>
      <c r="O102" s="409"/>
      <c r="P102" s="409"/>
      <c r="Q102" s="409"/>
      <c r="R102" s="409"/>
      <c r="S102" s="409"/>
      <c r="T102" s="409"/>
      <c r="U102" s="409"/>
      <c r="V102" s="409"/>
      <c r="W102" s="409"/>
      <c r="X102" s="410"/>
      <c r="Y102" s="405"/>
      <c r="Z102" s="406"/>
      <c r="AA102" s="406"/>
      <c r="AB102" s="412"/>
      <c r="AC102" s="352"/>
      <c r="AD102" s="353"/>
      <c r="AE102" s="353"/>
      <c r="AF102" s="353"/>
      <c r="AG102" s="354"/>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15">
      <c r="A103" s="1041"/>
      <c r="B103" s="1042"/>
      <c r="C103" s="1042"/>
      <c r="D103" s="1042"/>
      <c r="E103" s="1042"/>
      <c r="F103" s="1043"/>
      <c r="G103" s="352"/>
      <c r="H103" s="353"/>
      <c r="I103" s="353"/>
      <c r="J103" s="353"/>
      <c r="K103" s="354"/>
      <c r="L103" s="408"/>
      <c r="M103" s="409"/>
      <c r="N103" s="409"/>
      <c r="O103" s="409"/>
      <c r="P103" s="409"/>
      <c r="Q103" s="409"/>
      <c r="R103" s="409"/>
      <c r="S103" s="409"/>
      <c r="T103" s="409"/>
      <c r="U103" s="409"/>
      <c r="V103" s="409"/>
      <c r="W103" s="409"/>
      <c r="X103" s="410"/>
      <c r="Y103" s="405"/>
      <c r="Z103" s="406"/>
      <c r="AA103" s="406"/>
      <c r="AB103" s="412"/>
      <c r="AC103" s="352"/>
      <c r="AD103" s="353"/>
      <c r="AE103" s="353"/>
      <c r="AF103" s="353"/>
      <c r="AG103" s="354"/>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15">
      <c r="A104" s="1041"/>
      <c r="B104" s="1042"/>
      <c r="C104" s="1042"/>
      <c r="D104" s="1042"/>
      <c r="E104" s="1042"/>
      <c r="F104" s="1043"/>
      <c r="G104" s="352"/>
      <c r="H104" s="353"/>
      <c r="I104" s="353"/>
      <c r="J104" s="353"/>
      <c r="K104" s="354"/>
      <c r="L104" s="408"/>
      <c r="M104" s="409"/>
      <c r="N104" s="409"/>
      <c r="O104" s="409"/>
      <c r="P104" s="409"/>
      <c r="Q104" s="409"/>
      <c r="R104" s="409"/>
      <c r="S104" s="409"/>
      <c r="T104" s="409"/>
      <c r="U104" s="409"/>
      <c r="V104" s="409"/>
      <c r="W104" s="409"/>
      <c r="X104" s="410"/>
      <c r="Y104" s="405"/>
      <c r="Z104" s="406"/>
      <c r="AA104" s="406"/>
      <c r="AB104" s="412"/>
      <c r="AC104" s="352"/>
      <c r="AD104" s="353"/>
      <c r="AE104" s="353"/>
      <c r="AF104" s="353"/>
      <c r="AG104" s="354"/>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15">
      <c r="A105" s="1041"/>
      <c r="B105" s="1042"/>
      <c r="C105" s="1042"/>
      <c r="D105" s="1042"/>
      <c r="E105" s="1042"/>
      <c r="F105" s="1043"/>
      <c r="G105" s="352"/>
      <c r="H105" s="353"/>
      <c r="I105" s="353"/>
      <c r="J105" s="353"/>
      <c r="K105" s="354"/>
      <c r="L105" s="408"/>
      <c r="M105" s="409"/>
      <c r="N105" s="409"/>
      <c r="O105" s="409"/>
      <c r="P105" s="409"/>
      <c r="Q105" s="409"/>
      <c r="R105" s="409"/>
      <c r="S105" s="409"/>
      <c r="T105" s="409"/>
      <c r="U105" s="409"/>
      <c r="V105" s="409"/>
      <c r="W105" s="409"/>
      <c r="X105" s="410"/>
      <c r="Y105" s="405"/>
      <c r="Z105" s="406"/>
      <c r="AA105" s="406"/>
      <c r="AB105" s="412"/>
      <c r="AC105" s="352"/>
      <c r="AD105" s="353"/>
      <c r="AE105" s="353"/>
      <c r="AF105" s="353"/>
      <c r="AG105" s="354"/>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x14ac:dyDescent="0.2"/>
    <row r="108" spans="1:50" ht="30" hidden="1" customHeight="1" x14ac:dyDescent="0.15">
      <c r="A108" s="1038" t="s">
        <v>28</v>
      </c>
      <c r="B108" s="1039"/>
      <c r="C108" s="1039"/>
      <c r="D108" s="1039"/>
      <c r="E108" s="1039"/>
      <c r="F108" s="1040"/>
      <c r="G108" s="453" t="s">
        <v>305</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397</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hidden="1" customHeight="1" x14ac:dyDescent="0.15">
      <c r="A109" s="1041"/>
      <c r="B109" s="1042"/>
      <c r="C109" s="1042"/>
      <c r="D109" s="1042"/>
      <c r="E109" s="1042"/>
      <c r="F109" s="1043"/>
      <c r="G109" s="435" t="s">
        <v>17</v>
      </c>
      <c r="H109" s="436"/>
      <c r="I109" s="436"/>
      <c r="J109" s="436"/>
      <c r="K109" s="436"/>
      <c r="L109" s="437" t="s">
        <v>18</v>
      </c>
      <c r="M109" s="436"/>
      <c r="N109" s="436"/>
      <c r="O109" s="436"/>
      <c r="P109" s="436"/>
      <c r="Q109" s="436"/>
      <c r="R109" s="436"/>
      <c r="S109" s="436"/>
      <c r="T109" s="436"/>
      <c r="U109" s="436"/>
      <c r="V109" s="436"/>
      <c r="W109" s="436"/>
      <c r="X109" s="438"/>
      <c r="Y109" s="439" t="s">
        <v>19</v>
      </c>
      <c r="Z109" s="440"/>
      <c r="AA109" s="440"/>
      <c r="AB109" s="441"/>
      <c r="AC109" s="435" t="s">
        <v>17</v>
      </c>
      <c r="AD109" s="436"/>
      <c r="AE109" s="436"/>
      <c r="AF109" s="436"/>
      <c r="AG109" s="436"/>
      <c r="AH109" s="437" t="s">
        <v>18</v>
      </c>
      <c r="AI109" s="436"/>
      <c r="AJ109" s="436"/>
      <c r="AK109" s="436"/>
      <c r="AL109" s="436"/>
      <c r="AM109" s="436"/>
      <c r="AN109" s="436"/>
      <c r="AO109" s="436"/>
      <c r="AP109" s="436"/>
      <c r="AQ109" s="436"/>
      <c r="AR109" s="436"/>
      <c r="AS109" s="436"/>
      <c r="AT109" s="438"/>
      <c r="AU109" s="439" t="s">
        <v>19</v>
      </c>
      <c r="AV109" s="440"/>
      <c r="AW109" s="440"/>
      <c r="AX109" s="452"/>
    </row>
    <row r="110" spans="1:50" ht="24.75" hidden="1" customHeight="1" x14ac:dyDescent="0.15">
      <c r="A110" s="1041"/>
      <c r="B110" s="1042"/>
      <c r="C110" s="1042"/>
      <c r="D110" s="1042"/>
      <c r="E110" s="1042"/>
      <c r="F110" s="1043"/>
      <c r="G110" s="443"/>
      <c r="H110" s="444"/>
      <c r="I110" s="444"/>
      <c r="J110" s="444"/>
      <c r="K110" s="445"/>
      <c r="L110" s="446"/>
      <c r="M110" s="447"/>
      <c r="N110" s="447"/>
      <c r="O110" s="447"/>
      <c r="P110" s="447"/>
      <c r="Q110" s="447"/>
      <c r="R110" s="447"/>
      <c r="S110" s="447"/>
      <c r="T110" s="447"/>
      <c r="U110" s="447"/>
      <c r="V110" s="447"/>
      <c r="W110" s="447"/>
      <c r="X110" s="448"/>
      <c r="Y110" s="459"/>
      <c r="Z110" s="460"/>
      <c r="AA110" s="460"/>
      <c r="AB110" s="561"/>
      <c r="AC110" s="443"/>
      <c r="AD110" s="444"/>
      <c r="AE110" s="444"/>
      <c r="AF110" s="444"/>
      <c r="AG110" s="445"/>
      <c r="AH110" s="446"/>
      <c r="AI110" s="447"/>
      <c r="AJ110" s="447"/>
      <c r="AK110" s="447"/>
      <c r="AL110" s="447"/>
      <c r="AM110" s="447"/>
      <c r="AN110" s="447"/>
      <c r="AO110" s="447"/>
      <c r="AP110" s="447"/>
      <c r="AQ110" s="447"/>
      <c r="AR110" s="447"/>
      <c r="AS110" s="447"/>
      <c r="AT110" s="448"/>
      <c r="AU110" s="459"/>
      <c r="AV110" s="460"/>
      <c r="AW110" s="460"/>
      <c r="AX110" s="461"/>
    </row>
    <row r="111" spans="1:50" ht="24.75" hidden="1" customHeight="1" x14ac:dyDescent="0.15">
      <c r="A111" s="1041"/>
      <c r="B111" s="1042"/>
      <c r="C111" s="1042"/>
      <c r="D111" s="1042"/>
      <c r="E111" s="1042"/>
      <c r="F111" s="1043"/>
      <c r="G111" s="352"/>
      <c r="H111" s="353"/>
      <c r="I111" s="353"/>
      <c r="J111" s="353"/>
      <c r="K111" s="354"/>
      <c r="L111" s="408"/>
      <c r="M111" s="409"/>
      <c r="N111" s="409"/>
      <c r="O111" s="409"/>
      <c r="P111" s="409"/>
      <c r="Q111" s="409"/>
      <c r="R111" s="409"/>
      <c r="S111" s="409"/>
      <c r="T111" s="409"/>
      <c r="U111" s="409"/>
      <c r="V111" s="409"/>
      <c r="W111" s="409"/>
      <c r="X111" s="410"/>
      <c r="Y111" s="405"/>
      <c r="Z111" s="406"/>
      <c r="AA111" s="406"/>
      <c r="AB111" s="412"/>
      <c r="AC111" s="352"/>
      <c r="AD111" s="353"/>
      <c r="AE111" s="353"/>
      <c r="AF111" s="353"/>
      <c r="AG111" s="354"/>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15">
      <c r="A112" s="1041"/>
      <c r="B112" s="1042"/>
      <c r="C112" s="1042"/>
      <c r="D112" s="1042"/>
      <c r="E112" s="1042"/>
      <c r="F112" s="1043"/>
      <c r="G112" s="352"/>
      <c r="H112" s="353"/>
      <c r="I112" s="353"/>
      <c r="J112" s="353"/>
      <c r="K112" s="354"/>
      <c r="L112" s="408"/>
      <c r="M112" s="409"/>
      <c r="N112" s="409"/>
      <c r="O112" s="409"/>
      <c r="P112" s="409"/>
      <c r="Q112" s="409"/>
      <c r="R112" s="409"/>
      <c r="S112" s="409"/>
      <c r="T112" s="409"/>
      <c r="U112" s="409"/>
      <c r="V112" s="409"/>
      <c r="W112" s="409"/>
      <c r="X112" s="410"/>
      <c r="Y112" s="405"/>
      <c r="Z112" s="406"/>
      <c r="AA112" s="406"/>
      <c r="AB112" s="412"/>
      <c r="AC112" s="352"/>
      <c r="AD112" s="353"/>
      <c r="AE112" s="353"/>
      <c r="AF112" s="353"/>
      <c r="AG112" s="354"/>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15">
      <c r="A113" s="1041"/>
      <c r="B113" s="1042"/>
      <c r="C113" s="1042"/>
      <c r="D113" s="1042"/>
      <c r="E113" s="1042"/>
      <c r="F113" s="1043"/>
      <c r="G113" s="352"/>
      <c r="H113" s="353"/>
      <c r="I113" s="353"/>
      <c r="J113" s="353"/>
      <c r="K113" s="354"/>
      <c r="L113" s="408"/>
      <c r="M113" s="409"/>
      <c r="N113" s="409"/>
      <c r="O113" s="409"/>
      <c r="P113" s="409"/>
      <c r="Q113" s="409"/>
      <c r="R113" s="409"/>
      <c r="S113" s="409"/>
      <c r="T113" s="409"/>
      <c r="U113" s="409"/>
      <c r="V113" s="409"/>
      <c r="W113" s="409"/>
      <c r="X113" s="410"/>
      <c r="Y113" s="405"/>
      <c r="Z113" s="406"/>
      <c r="AA113" s="406"/>
      <c r="AB113" s="412"/>
      <c r="AC113" s="352"/>
      <c r="AD113" s="353"/>
      <c r="AE113" s="353"/>
      <c r="AF113" s="353"/>
      <c r="AG113" s="354"/>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15">
      <c r="A114" s="1041"/>
      <c r="B114" s="1042"/>
      <c r="C114" s="1042"/>
      <c r="D114" s="1042"/>
      <c r="E114" s="1042"/>
      <c r="F114" s="1043"/>
      <c r="G114" s="352"/>
      <c r="H114" s="353"/>
      <c r="I114" s="353"/>
      <c r="J114" s="353"/>
      <c r="K114" s="354"/>
      <c r="L114" s="408"/>
      <c r="M114" s="409"/>
      <c r="N114" s="409"/>
      <c r="O114" s="409"/>
      <c r="P114" s="409"/>
      <c r="Q114" s="409"/>
      <c r="R114" s="409"/>
      <c r="S114" s="409"/>
      <c r="T114" s="409"/>
      <c r="U114" s="409"/>
      <c r="V114" s="409"/>
      <c r="W114" s="409"/>
      <c r="X114" s="410"/>
      <c r="Y114" s="405"/>
      <c r="Z114" s="406"/>
      <c r="AA114" s="406"/>
      <c r="AB114" s="412"/>
      <c r="AC114" s="352"/>
      <c r="AD114" s="353"/>
      <c r="AE114" s="353"/>
      <c r="AF114" s="353"/>
      <c r="AG114" s="354"/>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15">
      <c r="A115" s="1041"/>
      <c r="B115" s="1042"/>
      <c r="C115" s="1042"/>
      <c r="D115" s="1042"/>
      <c r="E115" s="1042"/>
      <c r="F115" s="1043"/>
      <c r="G115" s="352"/>
      <c r="H115" s="353"/>
      <c r="I115" s="353"/>
      <c r="J115" s="353"/>
      <c r="K115" s="354"/>
      <c r="L115" s="408"/>
      <c r="M115" s="409"/>
      <c r="N115" s="409"/>
      <c r="O115" s="409"/>
      <c r="P115" s="409"/>
      <c r="Q115" s="409"/>
      <c r="R115" s="409"/>
      <c r="S115" s="409"/>
      <c r="T115" s="409"/>
      <c r="U115" s="409"/>
      <c r="V115" s="409"/>
      <c r="W115" s="409"/>
      <c r="X115" s="410"/>
      <c r="Y115" s="405"/>
      <c r="Z115" s="406"/>
      <c r="AA115" s="406"/>
      <c r="AB115" s="412"/>
      <c r="AC115" s="352"/>
      <c r="AD115" s="353"/>
      <c r="AE115" s="353"/>
      <c r="AF115" s="353"/>
      <c r="AG115" s="354"/>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15">
      <c r="A116" s="1041"/>
      <c r="B116" s="1042"/>
      <c r="C116" s="1042"/>
      <c r="D116" s="1042"/>
      <c r="E116" s="1042"/>
      <c r="F116" s="1043"/>
      <c r="G116" s="352"/>
      <c r="H116" s="353"/>
      <c r="I116" s="353"/>
      <c r="J116" s="353"/>
      <c r="K116" s="354"/>
      <c r="L116" s="408"/>
      <c r="M116" s="409"/>
      <c r="N116" s="409"/>
      <c r="O116" s="409"/>
      <c r="P116" s="409"/>
      <c r="Q116" s="409"/>
      <c r="R116" s="409"/>
      <c r="S116" s="409"/>
      <c r="T116" s="409"/>
      <c r="U116" s="409"/>
      <c r="V116" s="409"/>
      <c r="W116" s="409"/>
      <c r="X116" s="410"/>
      <c r="Y116" s="405"/>
      <c r="Z116" s="406"/>
      <c r="AA116" s="406"/>
      <c r="AB116" s="412"/>
      <c r="AC116" s="352"/>
      <c r="AD116" s="353"/>
      <c r="AE116" s="353"/>
      <c r="AF116" s="353"/>
      <c r="AG116" s="354"/>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15">
      <c r="A117" s="1041"/>
      <c r="B117" s="1042"/>
      <c r="C117" s="1042"/>
      <c r="D117" s="1042"/>
      <c r="E117" s="1042"/>
      <c r="F117" s="1043"/>
      <c r="G117" s="352"/>
      <c r="H117" s="353"/>
      <c r="I117" s="353"/>
      <c r="J117" s="353"/>
      <c r="K117" s="354"/>
      <c r="L117" s="408"/>
      <c r="M117" s="409"/>
      <c r="N117" s="409"/>
      <c r="O117" s="409"/>
      <c r="P117" s="409"/>
      <c r="Q117" s="409"/>
      <c r="R117" s="409"/>
      <c r="S117" s="409"/>
      <c r="T117" s="409"/>
      <c r="U117" s="409"/>
      <c r="V117" s="409"/>
      <c r="W117" s="409"/>
      <c r="X117" s="410"/>
      <c r="Y117" s="405"/>
      <c r="Z117" s="406"/>
      <c r="AA117" s="406"/>
      <c r="AB117" s="412"/>
      <c r="AC117" s="352"/>
      <c r="AD117" s="353"/>
      <c r="AE117" s="353"/>
      <c r="AF117" s="353"/>
      <c r="AG117" s="354"/>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15">
      <c r="A118" s="1041"/>
      <c r="B118" s="1042"/>
      <c r="C118" s="1042"/>
      <c r="D118" s="1042"/>
      <c r="E118" s="1042"/>
      <c r="F118" s="1043"/>
      <c r="G118" s="352"/>
      <c r="H118" s="353"/>
      <c r="I118" s="353"/>
      <c r="J118" s="353"/>
      <c r="K118" s="354"/>
      <c r="L118" s="408"/>
      <c r="M118" s="409"/>
      <c r="N118" s="409"/>
      <c r="O118" s="409"/>
      <c r="P118" s="409"/>
      <c r="Q118" s="409"/>
      <c r="R118" s="409"/>
      <c r="S118" s="409"/>
      <c r="T118" s="409"/>
      <c r="U118" s="409"/>
      <c r="V118" s="409"/>
      <c r="W118" s="409"/>
      <c r="X118" s="410"/>
      <c r="Y118" s="405"/>
      <c r="Z118" s="406"/>
      <c r="AA118" s="406"/>
      <c r="AB118" s="412"/>
      <c r="AC118" s="352"/>
      <c r="AD118" s="353"/>
      <c r="AE118" s="353"/>
      <c r="AF118" s="353"/>
      <c r="AG118" s="354"/>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15">
      <c r="A119" s="1041"/>
      <c r="B119" s="1042"/>
      <c r="C119" s="1042"/>
      <c r="D119" s="1042"/>
      <c r="E119" s="1042"/>
      <c r="F119" s="1043"/>
      <c r="G119" s="352"/>
      <c r="H119" s="353"/>
      <c r="I119" s="353"/>
      <c r="J119" s="353"/>
      <c r="K119" s="354"/>
      <c r="L119" s="408"/>
      <c r="M119" s="409"/>
      <c r="N119" s="409"/>
      <c r="O119" s="409"/>
      <c r="P119" s="409"/>
      <c r="Q119" s="409"/>
      <c r="R119" s="409"/>
      <c r="S119" s="409"/>
      <c r="T119" s="409"/>
      <c r="U119" s="409"/>
      <c r="V119" s="409"/>
      <c r="W119" s="409"/>
      <c r="X119" s="410"/>
      <c r="Y119" s="405"/>
      <c r="Z119" s="406"/>
      <c r="AA119" s="406"/>
      <c r="AB119" s="412"/>
      <c r="AC119" s="352"/>
      <c r="AD119" s="353"/>
      <c r="AE119" s="353"/>
      <c r="AF119" s="353"/>
      <c r="AG119" s="354"/>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
      <c r="A120" s="1041"/>
      <c r="B120" s="1042"/>
      <c r="C120" s="1042"/>
      <c r="D120" s="1042"/>
      <c r="E120" s="1042"/>
      <c r="F120" s="104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34"/>
    </row>
    <row r="121" spans="1:50" ht="30" hidden="1" customHeight="1" x14ac:dyDescent="0.15">
      <c r="A121" s="1041"/>
      <c r="B121" s="1042"/>
      <c r="C121" s="1042"/>
      <c r="D121" s="1042"/>
      <c r="E121" s="1042"/>
      <c r="F121" s="1043"/>
      <c r="G121" s="453" t="s">
        <v>398</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399</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hidden="1" customHeight="1" x14ac:dyDescent="0.15">
      <c r="A122" s="1041"/>
      <c r="B122" s="1042"/>
      <c r="C122" s="1042"/>
      <c r="D122" s="1042"/>
      <c r="E122" s="1042"/>
      <c r="F122" s="1043"/>
      <c r="G122" s="435" t="s">
        <v>17</v>
      </c>
      <c r="H122" s="436"/>
      <c r="I122" s="436"/>
      <c r="J122" s="436"/>
      <c r="K122" s="436"/>
      <c r="L122" s="437" t="s">
        <v>18</v>
      </c>
      <c r="M122" s="436"/>
      <c r="N122" s="436"/>
      <c r="O122" s="436"/>
      <c r="P122" s="436"/>
      <c r="Q122" s="436"/>
      <c r="R122" s="436"/>
      <c r="S122" s="436"/>
      <c r="T122" s="436"/>
      <c r="U122" s="436"/>
      <c r="V122" s="436"/>
      <c r="W122" s="436"/>
      <c r="X122" s="438"/>
      <c r="Y122" s="439" t="s">
        <v>19</v>
      </c>
      <c r="Z122" s="440"/>
      <c r="AA122" s="440"/>
      <c r="AB122" s="441"/>
      <c r="AC122" s="435" t="s">
        <v>17</v>
      </c>
      <c r="AD122" s="436"/>
      <c r="AE122" s="436"/>
      <c r="AF122" s="436"/>
      <c r="AG122" s="436"/>
      <c r="AH122" s="437" t="s">
        <v>18</v>
      </c>
      <c r="AI122" s="436"/>
      <c r="AJ122" s="436"/>
      <c r="AK122" s="436"/>
      <c r="AL122" s="436"/>
      <c r="AM122" s="436"/>
      <c r="AN122" s="436"/>
      <c r="AO122" s="436"/>
      <c r="AP122" s="436"/>
      <c r="AQ122" s="436"/>
      <c r="AR122" s="436"/>
      <c r="AS122" s="436"/>
      <c r="AT122" s="438"/>
      <c r="AU122" s="439" t="s">
        <v>19</v>
      </c>
      <c r="AV122" s="440"/>
      <c r="AW122" s="440"/>
      <c r="AX122" s="452"/>
    </row>
    <row r="123" spans="1:50" ht="24.75" hidden="1" customHeight="1" x14ac:dyDescent="0.15">
      <c r="A123" s="1041"/>
      <c r="B123" s="1042"/>
      <c r="C123" s="1042"/>
      <c r="D123" s="1042"/>
      <c r="E123" s="1042"/>
      <c r="F123" s="1043"/>
      <c r="G123" s="443"/>
      <c r="H123" s="444"/>
      <c r="I123" s="444"/>
      <c r="J123" s="444"/>
      <c r="K123" s="445"/>
      <c r="L123" s="446"/>
      <c r="M123" s="447"/>
      <c r="N123" s="447"/>
      <c r="O123" s="447"/>
      <c r="P123" s="447"/>
      <c r="Q123" s="447"/>
      <c r="R123" s="447"/>
      <c r="S123" s="447"/>
      <c r="T123" s="447"/>
      <c r="U123" s="447"/>
      <c r="V123" s="447"/>
      <c r="W123" s="447"/>
      <c r="X123" s="448"/>
      <c r="Y123" s="459"/>
      <c r="Z123" s="460"/>
      <c r="AA123" s="460"/>
      <c r="AB123" s="561"/>
      <c r="AC123" s="443"/>
      <c r="AD123" s="444"/>
      <c r="AE123" s="444"/>
      <c r="AF123" s="444"/>
      <c r="AG123" s="445"/>
      <c r="AH123" s="446"/>
      <c r="AI123" s="447"/>
      <c r="AJ123" s="447"/>
      <c r="AK123" s="447"/>
      <c r="AL123" s="447"/>
      <c r="AM123" s="447"/>
      <c r="AN123" s="447"/>
      <c r="AO123" s="447"/>
      <c r="AP123" s="447"/>
      <c r="AQ123" s="447"/>
      <c r="AR123" s="447"/>
      <c r="AS123" s="447"/>
      <c r="AT123" s="448"/>
      <c r="AU123" s="459"/>
      <c r="AV123" s="460"/>
      <c r="AW123" s="460"/>
      <c r="AX123" s="461"/>
    </row>
    <row r="124" spans="1:50" ht="24.75" hidden="1" customHeight="1" x14ac:dyDescent="0.15">
      <c r="A124" s="1041"/>
      <c r="B124" s="1042"/>
      <c r="C124" s="1042"/>
      <c r="D124" s="1042"/>
      <c r="E124" s="1042"/>
      <c r="F124" s="1043"/>
      <c r="G124" s="352"/>
      <c r="H124" s="353"/>
      <c r="I124" s="353"/>
      <c r="J124" s="353"/>
      <c r="K124" s="354"/>
      <c r="L124" s="408"/>
      <c r="M124" s="409"/>
      <c r="N124" s="409"/>
      <c r="O124" s="409"/>
      <c r="P124" s="409"/>
      <c r="Q124" s="409"/>
      <c r="R124" s="409"/>
      <c r="S124" s="409"/>
      <c r="T124" s="409"/>
      <c r="U124" s="409"/>
      <c r="V124" s="409"/>
      <c r="W124" s="409"/>
      <c r="X124" s="410"/>
      <c r="Y124" s="405"/>
      <c r="Z124" s="406"/>
      <c r="AA124" s="406"/>
      <c r="AB124" s="412"/>
      <c r="AC124" s="352"/>
      <c r="AD124" s="353"/>
      <c r="AE124" s="353"/>
      <c r="AF124" s="353"/>
      <c r="AG124" s="354"/>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15">
      <c r="A125" s="1041"/>
      <c r="B125" s="1042"/>
      <c r="C125" s="1042"/>
      <c r="D125" s="1042"/>
      <c r="E125" s="1042"/>
      <c r="F125" s="1043"/>
      <c r="G125" s="352"/>
      <c r="H125" s="353"/>
      <c r="I125" s="353"/>
      <c r="J125" s="353"/>
      <c r="K125" s="354"/>
      <c r="L125" s="408"/>
      <c r="M125" s="409"/>
      <c r="N125" s="409"/>
      <c r="O125" s="409"/>
      <c r="P125" s="409"/>
      <c r="Q125" s="409"/>
      <c r="R125" s="409"/>
      <c r="S125" s="409"/>
      <c r="T125" s="409"/>
      <c r="U125" s="409"/>
      <c r="V125" s="409"/>
      <c r="W125" s="409"/>
      <c r="X125" s="410"/>
      <c r="Y125" s="405"/>
      <c r="Z125" s="406"/>
      <c r="AA125" s="406"/>
      <c r="AB125" s="412"/>
      <c r="AC125" s="352"/>
      <c r="AD125" s="353"/>
      <c r="AE125" s="353"/>
      <c r="AF125" s="353"/>
      <c r="AG125" s="354"/>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15">
      <c r="A126" s="1041"/>
      <c r="B126" s="1042"/>
      <c r="C126" s="1042"/>
      <c r="D126" s="1042"/>
      <c r="E126" s="1042"/>
      <c r="F126" s="1043"/>
      <c r="G126" s="352"/>
      <c r="H126" s="353"/>
      <c r="I126" s="353"/>
      <c r="J126" s="353"/>
      <c r="K126" s="354"/>
      <c r="L126" s="408"/>
      <c r="M126" s="409"/>
      <c r="N126" s="409"/>
      <c r="O126" s="409"/>
      <c r="P126" s="409"/>
      <c r="Q126" s="409"/>
      <c r="R126" s="409"/>
      <c r="S126" s="409"/>
      <c r="T126" s="409"/>
      <c r="U126" s="409"/>
      <c r="V126" s="409"/>
      <c r="W126" s="409"/>
      <c r="X126" s="410"/>
      <c r="Y126" s="405"/>
      <c r="Z126" s="406"/>
      <c r="AA126" s="406"/>
      <c r="AB126" s="412"/>
      <c r="AC126" s="352"/>
      <c r="AD126" s="353"/>
      <c r="AE126" s="353"/>
      <c r="AF126" s="353"/>
      <c r="AG126" s="354"/>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15">
      <c r="A127" s="1041"/>
      <c r="B127" s="1042"/>
      <c r="C127" s="1042"/>
      <c r="D127" s="1042"/>
      <c r="E127" s="1042"/>
      <c r="F127" s="1043"/>
      <c r="G127" s="352"/>
      <c r="H127" s="353"/>
      <c r="I127" s="353"/>
      <c r="J127" s="353"/>
      <c r="K127" s="354"/>
      <c r="L127" s="408"/>
      <c r="M127" s="409"/>
      <c r="N127" s="409"/>
      <c r="O127" s="409"/>
      <c r="P127" s="409"/>
      <c r="Q127" s="409"/>
      <c r="R127" s="409"/>
      <c r="S127" s="409"/>
      <c r="T127" s="409"/>
      <c r="U127" s="409"/>
      <c r="V127" s="409"/>
      <c r="W127" s="409"/>
      <c r="X127" s="410"/>
      <c r="Y127" s="405"/>
      <c r="Z127" s="406"/>
      <c r="AA127" s="406"/>
      <c r="AB127" s="412"/>
      <c r="AC127" s="352"/>
      <c r="AD127" s="353"/>
      <c r="AE127" s="353"/>
      <c r="AF127" s="353"/>
      <c r="AG127" s="354"/>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15">
      <c r="A128" s="1041"/>
      <c r="B128" s="1042"/>
      <c r="C128" s="1042"/>
      <c r="D128" s="1042"/>
      <c r="E128" s="1042"/>
      <c r="F128" s="1043"/>
      <c r="G128" s="352"/>
      <c r="H128" s="353"/>
      <c r="I128" s="353"/>
      <c r="J128" s="353"/>
      <c r="K128" s="354"/>
      <c r="L128" s="408"/>
      <c r="M128" s="409"/>
      <c r="N128" s="409"/>
      <c r="O128" s="409"/>
      <c r="P128" s="409"/>
      <c r="Q128" s="409"/>
      <c r="R128" s="409"/>
      <c r="S128" s="409"/>
      <c r="T128" s="409"/>
      <c r="U128" s="409"/>
      <c r="V128" s="409"/>
      <c r="W128" s="409"/>
      <c r="X128" s="410"/>
      <c r="Y128" s="405"/>
      <c r="Z128" s="406"/>
      <c r="AA128" s="406"/>
      <c r="AB128" s="412"/>
      <c r="AC128" s="352"/>
      <c r="AD128" s="353"/>
      <c r="AE128" s="353"/>
      <c r="AF128" s="353"/>
      <c r="AG128" s="354"/>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15">
      <c r="A129" s="1041"/>
      <c r="B129" s="1042"/>
      <c r="C129" s="1042"/>
      <c r="D129" s="1042"/>
      <c r="E129" s="1042"/>
      <c r="F129" s="1043"/>
      <c r="G129" s="352"/>
      <c r="H129" s="353"/>
      <c r="I129" s="353"/>
      <c r="J129" s="353"/>
      <c r="K129" s="354"/>
      <c r="L129" s="408"/>
      <c r="M129" s="409"/>
      <c r="N129" s="409"/>
      <c r="O129" s="409"/>
      <c r="P129" s="409"/>
      <c r="Q129" s="409"/>
      <c r="R129" s="409"/>
      <c r="S129" s="409"/>
      <c r="T129" s="409"/>
      <c r="U129" s="409"/>
      <c r="V129" s="409"/>
      <c r="W129" s="409"/>
      <c r="X129" s="410"/>
      <c r="Y129" s="405"/>
      <c r="Z129" s="406"/>
      <c r="AA129" s="406"/>
      <c r="AB129" s="412"/>
      <c r="AC129" s="352"/>
      <c r="AD129" s="353"/>
      <c r="AE129" s="353"/>
      <c r="AF129" s="353"/>
      <c r="AG129" s="354"/>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15">
      <c r="A130" s="1041"/>
      <c r="B130" s="1042"/>
      <c r="C130" s="1042"/>
      <c r="D130" s="1042"/>
      <c r="E130" s="1042"/>
      <c r="F130" s="1043"/>
      <c r="G130" s="352"/>
      <c r="H130" s="353"/>
      <c r="I130" s="353"/>
      <c r="J130" s="353"/>
      <c r="K130" s="354"/>
      <c r="L130" s="408"/>
      <c r="M130" s="409"/>
      <c r="N130" s="409"/>
      <c r="O130" s="409"/>
      <c r="P130" s="409"/>
      <c r="Q130" s="409"/>
      <c r="R130" s="409"/>
      <c r="S130" s="409"/>
      <c r="T130" s="409"/>
      <c r="U130" s="409"/>
      <c r="V130" s="409"/>
      <c r="W130" s="409"/>
      <c r="X130" s="410"/>
      <c r="Y130" s="405"/>
      <c r="Z130" s="406"/>
      <c r="AA130" s="406"/>
      <c r="AB130" s="412"/>
      <c r="AC130" s="352"/>
      <c r="AD130" s="353"/>
      <c r="AE130" s="353"/>
      <c r="AF130" s="353"/>
      <c r="AG130" s="354"/>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15">
      <c r="A131" s="1041"/>
      <c r="B131" s="1042"/>
      <c r="C131" s="1042"/>
      <c r="D131" s="1042"/>
      <c r="E131" s="1042"/>
      <c r="F131" s="1043"/>
      <c r="G131" s="352"/>
      <c r="H131" s="353"/>
      <c r="I131" s="353"/>
      <c r="J131" s="353"/>
      <c r="K131" s="354"/>
      <c r="L131" s="408"/>
      <c r="M131" s="409"/>
      <c r="N131" s="409"/>
      <c r="O131" s="409"/>
      <c r="P131" s="409"/>
      <c r="Q131" s="409"/>
      <c r="R131" s="409"/>
      <c r="S131" s="409"/>
      <c r="T131" s="409"/>
      <c r="U131" s="409"/>
      <c r="V131" s="409"/>
      <c r="W131" s="409"/>
      <c r="X131" s="410"/>
      <c r="Y131" s="405"/>
      <c r="Z131" s="406"/>
      <c r="AA131" s="406"/>
      <c r="AB131" s="412"/>
      <c r="AC131" s="352"/>
      <c r="AD131" s="353"/>
      <c r="AE131" s="353"/>
      <c r="AF131" s="353"/>
      <c r="AG131" s="354"/>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15">
      <c r="A132" s="1041"/>
      <c r="B132" s="1042"/>
      <c r="C132" s="1042"/>
      <c r="D132" s="1042"/>
      <c r="E132" s="1042"/>
      <c r="F132" s="1043"/>
      <c r="G132" s="352"/>
      <c r="H132" s="353"/>
      <c r="I132" s="353"/>
      <c r="J132" s="353"/>
      <c r="K132" s="354"/>
      <c r="L132" s="408"/>
      <c r="M132" s="409"/>
      <c r="N132" s="409"/>
      <c r="O132" s="409"/>
      <c r="P132" s="409"/>
      <c r="Q132" s="409"/>
      <c r="R132" s="409"/>
      <c r="S132" s="409"/>
      <c r="T132" s="409"/>
      <c r="U132" s="409"/>
      <c r="V132" s="409"/>
      <c r="W132" s="409"/>
      <c r="X132" s="410"/>
      <c r="Y132" s="405"/>
      <c r="Z132" s="406"/>
      <c r="AA132" s="406"/>
      <c r="AB132" s="412"/>
      <c r="AC132" s="352"/>
      <c r="AD132" s="353"/>
      <c r="AE132" s="353"/>
      <c r="AF132" s="353"/>
      <c r="AG132" s="354"/>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
      <c r="A133" s="1041"/>
      <c r="B133" s="1042"/>
      <c r="C133" s="1042"/>
      <c r="D133" s="1042"/>
      <c r="E133" s="1042"/>
      <c r="F133" s="104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34"/>
    </row>
    <row r="134" spans="1:50" ht="30" hidden="1" customHeight="1" x14ac:dyDescent="0.15">
      <c r="A134" s="1041"/>
      <c r="B134" s="1042"/>
      <c r="C134" s="1042"/>
      <c r="D134" s="1042"/>
      <c r="E134" s="1042"/>
      <c r="F134" s="1043"/>
      <c r="G134" s="453" t="s">
        <v>400</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401</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41"/>
      <c r="B135" s="1042"/>
      <c r="C135" s="1042"/>
      <c r="D135" s="1042"/>
      <c r="E135" s="1042"/>
      <c r="F135" s="1043"/>
      <c r="G135" s="435" t="s">
        <v>17</v>
      </c>
      <c r="H135" s="436"/>
      <c r="I135" s="436"/>
      <c r="J135" s="436"/>
      <c r="K135" s="436"/>
      <c r="L135" s="437" t="s">
        <v>18</v>
      </c>
      <c r="M135" s="436"/>
      <c r="N135" s="436"/>
      <c r="O135" s="436"/>
      <c r="P135" s="436"/>
      <c r="Q135" s="436"/>
      <c r="R135" s="436"/>
      <c r="S135" s="436"/>
      <c r="T135" s="436"/>
      <c r="U135" s="436"/>
      <c r="V135" s="436"/>
      <c r="W135" s="436"/>
      <c r="X135" s="438"/>
      <c r="Y135" s="439" t="s">
        <v>19</v>
      </c>
      <c r="Z135" s="440"/>
      <c r="AA135" s="440"/>
      <c r="AB135" s="441"/>
      <c r="AC135" s="435" t="s">
        <v>17</v>
      </c>
      <c r="AD135" s="436"/>
      <c r="AE135" s="436"/>
      <c r="AF135" s="436"/>
      <c r="AG135" s="436"/>
      <c r="AH135" s="437" t="s">
        <v>18</v>
      </c>
      <c r="AI135" s="436"/>
      <c r="AJ135" s="436"/>
      <c r="AK135" s="436"/>
      <c r="AL135" s="436"/>
      <c r="AM135" s="436"/>
      <c r="AN135" s="436"/>
      <c r="AO135" s="436"/>
      <c r="AP135" s="436"/>
      <c r="AQ135" s="436"/>
      <c r="AR135" s="436"/>
      <c r="AS135" s="436"/>
      <c r="AT135" s="438"/>
      <c r="AU135" s="439" t="s">
        <v>19</v>
      </c>
      <c r="AV135" s="440"/>
      <c r="AW135" s="440"/>
      <c r="AX135" s="452"/>
    </row>
    <row r="136" spans="1:50" ht="24.75" hidden="1" customHeight="1" x14ac:dyDescent="0.15">
      <c r="A136" s="1041"/>
      <c r="B136" s="1042"/>
      <c r="C136" s="1042"/>
      <c r="D136" s="1042"/>
      <c r="E136" s="1042"/>
      <c r="F136" s="1043"/>
      <c r="G136" s="443"/>
      <c r="H136" s="444"/>
      <c r="I136" s="444"/>
      <c r="J136" s="444"/>
      <c r="K136" s="445"/>
      <c r="L136" s="446"/>
      <c r="M136" s="447"/>
      <c r="N136" s="447"/>
      <c r="O136" s="447"/>
      <c r="P136" s="447"/>
      <c r="Q136" s="447"/>
      <c r="R136" s="447"/>
      <c r="S136" s="447"/>
      <c r="T136" s="447"/>
      <c r="U136" s="447"/>
      <c r="V136" s="447"/>
      <c r="W136" s="447"/>
      <c r="X136" s="448"/>
      <c r="Y136" s="459"/>
      <c r="Z136" s="460"/>
      <c r="AA136" s="460"/>
      <c r="AB136" s="561"/>
      <c r="AC136" s="443"/>
      <c r="AD136" s="444"/>
      <c r="AE136" s="444"/>
      <c r="AF136" s="444"/>
      <c r="AG136" s="445"/>
      <c r="AH136" s="446"/>
      <c r="AI136" s="447"/>
      <c r="AJ136" s="447"/>
      <c r="AK136" s="447"/>
      <c r="AL136" s="447"/>
      <c r="AM136" s="447"/>
      <c r="AN136" s="447"/>
      <c r="AO136" s="447"/>
      <c r="AP136" s="447"/>
      <c r="AQ136" s="447"/>
      <c r="AR136" s="447"/>
      <c r="AS136" s="447"/>
      <c r="AT136" s="448"/>
      <c r="AU136" s="459"/>
      <c r="AV136" s="460"/>
      <c r="AW136" s="460"/>
      <c r="AX136" s="461"/>
    </row>
    <row r="137" spans="1:50" ht="24.75" hidden="1" customHeight="1" x14ac:dyDescent="0.15">
      <c r="A137" s="1041"/>
      <c r="B137" s="1042"/>
      <c r="C137" s="1042"/>
      <c r="D137" s="1042"/>
      <c r="E137" s="1042"/>
      <c r="F137" s="1043"/>
      <c r="G137" s="352"/>
      <c r="H137" s="353"/>
      <c r="I137" s="353"/>
      <c r="J137" s="353"/>
      <c r="K137" s="354"/>
      <c r="L137" s="408"/>
      <c r="M137" s="409"/>
      <c r="N137" s="409"/>
      <c r="O137" s="409"/>
      <c r="P137" s="409"/>
      <c r="Q137" s="409"/>
      <c r="R137" s="409"/>
      <c r="S137" s="409"/>
      <c r="T137" s="409"/>
      <c r="U137" s="409"/>
      <c r="V137" s="409"/>
      <c r="W137" s="409"/>
      <c r="X137" s="410"/>
      <c r="Y137" s="405"/>
      <c r="Z137" s="406"/>
      <c r="AA137" s="406"/>
      <c r="AB137" s="412"/>
      <c r="AC137" s="352"/>
      <c r="AD137" s="353"/>
      <c r="AE137" s="353"/>
      <c r="AF137" s="353"/>
      <c r="AG137" s="354"/>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15">
      <c r="A138" s="1041"/>
      <c r="B138" s="1042"/>
      <c r="C138" s="1042"/>
      <c r="D138" s="1042"/>
      <c r="E138" s="1042"/>
      <c r="F138" s="1043"/>
      <c r="G138" s="352"/>
      <c r="H138" s="353"/>
      <c r="I138" s="353"/>
      <c r="J138" s="353"/>
      <c r="K138" s="354"/>
      <c r="L138" s="408"/>
      <c r="M138" s="409"/>
      <c r="N138" s="409"/>
      <c r="O138" s="409"/>
      <c r="P138" s="409"/>
      <c r="Q138" s="409"/>
      <c r="R138" s="409"/>
      <c r="S138" s="409"/>
      <c r="T138" s="409"/>
      <c r="U138" s="409"/>
      <c r="V138" s="409"/>
      <c r="W138" s="409"/>
      <c r="X138" s="410"/>
      <c r="Y138" s="405"/>
      <c r="Z138" s="406"/>
      <c r="AA138" s="406"/>
      <c r="AB138" s="412"/>
      <c r="AC138" s="352"/>
      <c r="AD138" s="353"/>
      <c r="AE138" s="353"/>
      <c r="AF138" s="353"/>
      <c r="AG138" s="354"/>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15">
      <c r="A139" s="1041"/>
      <c r="B139" s="1042"/>
      <c r="C139" s="1042"/>
      <c r="D139" s="1042"/>
      <c r="E139" s="1042"/>
      <c r="F139" s="1043"/>
      <c r="G139" s="352"/>
      <c r="H139" s="353"/>
      <c r="I139" s="353"/>
      <c r="J139" s="353"/>
      <c r="K139" s="354"/>
      <c r="L139" s="408"/>
      <c r="M139" s="409"/>
      <c r="N139" s="409"/>
      <c r="O139" s="409"/>
      <c r="P139" s="409"/>
      <c r="Q139" s="409"/>
      <c r="R139" s="409"/>
      <c r="S139" s="409"/>
      <c r="T139" s="409"/>
      <c r="U139" s="409"/>
      <c r="V139" s="409"/>
      <c r="W139" s="409"/>
      <c r="X139" s="410"/>
      <c r="Y139" s="405"/>
      <c r="Z139" s="406"/>
      <c r="AA139" s="406"/>
      <c r="AB139" s="412"/>
      <c r="AC139" s="352"/>
      <c r="AD139" s="353"/>
      <c r="AE139" s="353"/>
      <c r="AF139" s="353"/>
      <c r="AG139" s="354"/>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15">
      <c r="A140" s="1041"/>
      <c r="B140" s="1042"/>
      <c r="C140" s="1042"/>
      <c r="D140" s="1042"/>
      <c r="E140" s="1042"/>
      <c r="F140" s="1043"/>
      <c r="G140" s="352"/>
      <c r="H140" s="353"/>
      <c r="I140" s="353"/>
      <c r="J140" s="353"/>
      <c r="K140" s="354"/>
      <c r="L140" s="408"/>
      <c r="M140" s="409"/>
      <c r="N140" s="409"/>
      <c r="O140" s="409"/>
      <c r="P140" s="409"/>
      <c r="Q140" s="409"/>
      <c r="R140" s="409"/>
      <c r="S140" s="409"/>
      <c r="T140" s="409"/>
      <c r="U140" s="409"/>
      <c r="V140" s="409"/>
      <c r="W140" s="409"/>
      <c r="X140" s="410"/>
      <c r="Y140" s="405"/>
      <c r="Z140" s="406"/>
      <c r="AA140" s="406"/>
      <c r="AB140" s="412"/>
      <c r="AC140" s="352"/>
      <c r="AD140" s="353"/>
      <c r="AE140" s="353"/>
      <c r="AF140" s="353"/>
      <c r="AG140" s="354"/>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15">
      <c r="A141" s="1041"/>
      <c r="B141" s="1042"/>
      <c r="C141" s="1042"/>
      <c r="D141" s="1042"/>
      <c r="E141" s="1042"/>
      <c r="F141" s="1043"/>
      <c r="G141" s="352"/>
      <c r="H141" s="353"/>
      <c r="I141" s="353"/>
      <c r="J141" s="353"/>
      <c r="K141" s="354"/>
      <c r="L141" s="408"/>
      <c r="M141" s="409"/>
      <c r="N141" s="409"/>
      <c r="O141" s="409"/>
      <c r="P141" s="409"/>
      <c r="Q141" s="409"/>
      <c r="R141" s="409"/>
      <c r="S141" s="409"/>
      <c r="T141" s="409"/>
      <c r="U141" s="409"/>
      <c r="V141" s="409"/>
      <c r="W141" s="409"/>
      <c r="X141" s="410"/>
      <c r="Y141" s="405"/>
      <c r="Z141" s="406"/>
      <c r="AA141" s="406"/>
      <c r="AB141" s="412"/>
      <c r="AC141" s="352"/>
      <c r="AD141" s="353"/>
      <c r="AE141" s="353"/>
      <c r="AF141" s="353"/>
      <c r="AG141" s="354"/>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15">
      <c r="A142" s="1041"/>
      <c r="B142" s="1042"/>
      <c r="C142" s="1042"/>
      <c r="D142" s="1042"/>
      <c r="E142" s="1042"/>
      <c r="F142" s="1043"/>
      <c r="G142" s="352"/>
      <c r="H142" s="353"/>
      <c r="I142" s="353"/>
      <c r="J142" s="353"/>
      <c r="K142" s="354"/>
      <c r="L142" s="408"/>
      <c r="M142" s="409"/>
      <c r="N142" s="409"/>
      <c r="O142" s="409"/>
      <c r="P142" s="409"/>
      <c r="Q142" s="409"/>
      <c r="R142" s="409"/>
      <c r="S142" s="409"/>
      <c r="T142" s="409"/>
      <c r="U142" s="409"/>
      <c r="V142" s="409"/>
      <c r="W142" s="409"/>
      <c r="X142" s="410"/>
      <c r="Y142" s="405"/>
      <c r="Z142" s="406"/>
      <c r="AA142" s="406"/>
      <c r="AB142" s="412"/>
      <c r="AC142" s="352"/>
      <c r="AD142" s="353"/>
      <c r="AE142" s="353"/>
      <c r="AF142" s="353"/>
      <c r="AG142" s="354"/>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15">
      <c r="A143" s="1041"/>
      <c r="B143" s="1042"/>
      <c r="C143" s="1042"/>
      <c r="D143" s="1042"/>
      <c r="E143" s="1042"/>
      <c r="F143" s="1043"/>
      <c r="G143" s="352"/>
      <c r="H143" s="353"/>
      <c r="I143" s="353"/>
      <c r="J143" s="353"/>
      <c r="K143" s="354"/>
      <c r="L143" s="408"/>
      <c r="M143" s="409"/>
      <c r="N143" s="409"/>
      <c r="O143" s="409"/>
      <c r="P143" s="409"/>
      <c r="Q143" s="409"/>
      <c r="R143" s="409"/>
      <c r="S143" s="409"/>
      <c r="T143" s="409"/>
      <c r="U143" s="409"/>
      <c r="V143" s="409"/>
      <c r="W143" s="409"/>
      <c r="X143" s="410"/>
      <c r="Y143" s="405"/>
      <c r="Z143" s="406"/>
      <c r="AA143" s="406"/>
      <c r="AB143" s="412"/>
      <c r="AC143" s="352"/>
      <c r="AD143" s="353"/>
      <c r="AE143" s="353"/>
      <c r="AF143" s="353"/>
      <c r="AG143" s="354"/>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15">
      <c r="A144" s="1041"/>
      <c r="B144" s="1042"/>
      <c r="C144" s="1042"/>
      <c r="D144" s="1042"/>
      <c r="E144" s="1042"/>
      <c r="F144" s="1043"/>
      <c r="G144" s="352"/>
      <c r="H144" s="353"/>
      <c r="I144" s="353"/>
      <c r="J144" s="353"/>
      <c r="K144" s="354"/>
      <c r="L144" s="408"/>
      <c r="M144" s="409"/>
      <c r="N144" s="409"/>
      <c r="O144" s="409"/>
      <c r="P144" s="409"/>
      <c r="Q144" s="409"/>
      <c r="R144" s="409"/>
      <c r="S144" s="409"/>
      <c r="T144" s="409"/>
      <c r="U144" s="409"/>
      <c r="V144" s="409"/>
      <c r="W144" s="409"/>
      <c r="X144" s="410"/>
      <c r="Y144" s="405"/>
      <c r="Z144" s="406"/>
      <c r="AA144" s="406"/>
      <c r="AB144" s="412"/>
      <c r="AC144" s="352"/>
      <c r="AD144" s="353"/>
      <c r="AE144" s="353"/>
      <c r="AF144" s="353"/>
      <c r="AG144" s="354"/>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15">
      <c r="A145" s="1041"/>
      <c r="B145" s="1042"/>
      <c r="C145" s="1042"/>
      <c r="D145" s="1042"/>
      <c r="E145" s="1042"/>
      <c r="F145" s="1043"/>
      <c r="G145" s="352"/>
      <c r="H145" s="353"/>
      <c r="I145" s="353"/>
      <c r="J145" s="353"/>
      <c r="K145" s="354"/>
      <c r="L145" s="408"/>
      <c r="M145" s="409"/>
      <c r="N145" s="409"/>
      <c r="O145" s="409"/>
      <c r="P145" s="409"/>
      <c r="Q145" s="409"/>
      <c r="R145" s="409"/>
      <c r="S145" s="409"/>
      <c r="T145" s="409"/>
      <c r="U145" s="409"/>
      <c r="V145" s="409"/>
      <c r="W145" s="409"/>
      <c r="X145" s="410"/>
      <c r="Y145" s="405"/>
      <c r="Z145" s="406"/>
      <c r="AA145" s="406"/>
      <c r="AB145" s="412"/>
      <c r="AC145" s="352"/>
      <c r="AD145" s="353"/>
      <c r="AE145" s="353"/>
      <c r="AF145" s="353"/>
      <c r="AG145" s="354"/>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
      <c r="A146" s="1041"/>
      <c r="B146" s="1042"/>
      <c r="C146" s="1042"/>
      <c r="D146" s="1042"/>
      <c r="E146" s="1042"/>
      <c r="F146" s="104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34"/>
    </row>
    <row r="147" spans="1:50" ht="30" hidden="1" customHeight="1" x14ac:dyDescent="0.15">
      <c r="A147" s="1041"/>
      <c r="B147" s="1042"/>
      <c r="C147" s="1042"/>
      <c r="D147" s="1042"/>
      <c r="E147" s="1042"/>
      <c r="F147" s="1043"/>
      <c r="G147" s="453" t="s">
        <v>402</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306</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41"/>
      <c r="B148" s="1042"/>
      <c r="C148" s="1042"/>
      <c r="D148" s="1042"/>
      <c r="E148" s="1042"/>
      <c r="F148" s="1043"/>
      <c r="G148" s="435" t="s">
        <v>17</v>
      </c>
      <c r="H148" s="436"/>
      <c r="I148" s="436"/>
      <c r="J148" s="436"/>
      <c r="K148" s="436"/>
      <c r="L148" s="437" t="s">
        <v>18</v>
      </c>
      <c r="M148" s="436"/>
      <c r="N148" s="436"/>
      <c r="O148" s="436"/>
      <c r="P148" s="436"/>
      <c r="Q148" s="436"/>
      <c r="R148" s="436"/>
      <c r="S148" s="436"/>
      <c r="T148" s="436"/>
      <c r="U148" s="436"/>
      <c r="V148" s="436"/>
      <c r="W148" s="436"/>
      <c r="X148" s="438"/>
      <c r="Y148" s="439" t="s">
        <v>19</v>
      </c>
      <c r="Z148" s="440"/>
      <c r="AA148" s="440"/>
      <c r="AB148" s="441"/>
      <c r="AC148" s="435" t="s">
        <v>17</v>
      </c>
      <c r="AD148" s="436"/>
      <c r="AE148" s="436"/>
      <c r="AF148" s="436"/>
      <c r="AG148" s="436"/>
      <c r="AH148" s="437" t="s">
        <v>18</v>
      </c>
      <c r="AI148" s="436"/>
      <c r="AJ148" s="436"/>
      <c r="AK148" s="436"/>
      <c r="AL148" s="436"/>
      <c r="AM148" s="436"/>
      <c r="AN148" s="436"/>
      <c r="AO148" s="436"/>
      <c r="AP148" s="436"/>
      <c r="AQ148" s="436"/>
      <c r="AR148" s="436"/>
      <c r="AS148" s="436"/>
      <c r="AT148" s="438"/>
      <c r="AU148" s="439" t="s">
        <v>19</v>
      </c>
      <c r="AV148" s="440"/>
      <c r="AW148" s="440"/>
      <c r="AX148" s="452"/>
    </row>
    <row r="149" spans="1:50" ht="24.75" hidden="1" customHeight="1" x14ac:dyDescent="0.15">
      <c r="A149" s="1041"/>
      <c r="B149" s="1042"/>
      <c r="C149" s="1042"/>
      <c r="D149" s="1042"/>
      <c r="E149" s="1042"/>
      <c r="F149" s="1043"/>
      <c r="G149" s="443"/>
      <c r="H149" s="444"/>
      <c r="I149" s="444"/>
      <c r="J149" s="444"/>
      <c r="K149" s="445"/>
      <c r="L149" s="446"/>
      <c r="M149" s="447"/>
      <c r="N149" s="447"/>
      <c r="O149" s="447"/>
      <c r="P149" s="447"/>
      <c r="Q149" s="447"/>
      <c r="R149" s="447"/>
      <c r="S149" s="447"/>
      <c r="T149" s="447"/>
      <c r="U149" s="447"/>
      <c r="V149" s="447"/>
      <c r="W149" s="447"/>
      <c r="X149" s="448"/>
      <c r="Y149" s="459"/>
      <c r="Z149" s="460"/>
      <c r="AA149" s="460"/>
      <c r="AB149" s="561"/>
      <c r="AC149" s="443"/>
      <c r="AD149" s="444"/>
      <c r="AE149" s="444"/>
      <c r="AF149" s="444"/>
      <c r="AG149" s="445"/>
      <c r="AH149" s="446"/>
      <c r="AI149" s="447"/>
      <c r="AJ149" s="447"/>
      <c r="AK149" s="447"/>
      <c r="AL149" s="447"/>
      <c r="AM149" s="447"/>
      <c r="AN149" s="447"/>
      <c r="AO149" s="447"/>
      <c r="AP149" s="447"/>
      <c r="AQ149" s="447"/>
      <c r="AR149" s="447"/>
      <c r="AS149" s="447"/>
      <c r="AT149" s="448"/>
      <c r="AU149" s="459"/>
      <c r="AV149" s="460"/>
      <c r="AW149" s="460"/>
      <c r="AX149" s="461"/>
    </row>
    <row r="150" spans="1:50" ht="24.75" hidden="1" customHeight="1" x14ac:dyDescent="0.15">
      <c r="A150" s="1041"/>
      <c r="B150" s="1042"/>
      <c r="C150" s="1042"/>
      <c r="D150" s="1042"/>
      <c r="E150" s="1042"/>
      <c r="F150" s="1043"/>
      <c r="G150" s="352"/>
      <c r="H150" s="353"/>
      <c r="I150" s="353"/>
      <c r="J150" s="353"/>
      <c r="K150" s="354"/>
      <c r="L150" s="408"/>
      <c r="M150" s="409"/>
      <c r="N150" s="409"/>
      <c r="O150" s="409"/>
      <c r="P150" s="409"/>
      <c r="Q150" s="409"/>
      <c r="R150" s="409"/>
      <c r="S150" s="409"/>
      <c r="T150" s="409"/>
      <c r="U150" s="409"/>
      <c r="V150" s="409"/>
      <c r="W150" s="409"/>
      <c r="X150" s="410"/>
      <c r="Y150" s="405"/>
      <c r="Z150" s="406"/>
      <c r="AA150" s="406"/>
      <c r="AB150" s="412"/>
      <c r="AC150" s="352"/>
      <c r="AD150" s="353"/>
      <c r="AE150" s="353"/>
      <c r="AF150" s="353"/>
      <c r="AG150" s="354"/>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15">
      <c r="A151" s="1041"/>
      <c r="B151" s="1042"/>
      <c r="C151" s="1042"/>
      <c r="D151" s="1042"/>
      <c r="E151" s="1042"/>
      <c r="F151" s="1043"/>
      <c r="G151" s="352"/>
      <c r="H151" s="353"/>
      <c r="I151" s="353"/>
      <c r="J151" s="353"/>
      <c r="K151" s="354"/>
      <c r="L151" s="408"/>
      <c r="M151" s="409"/>
      <c r="N151" s="409"/>
      <c r="O151" s="409"/>
      <c r="P151" s="409"/>
      <c r="Q151" s="409"/>
      <c r="R151" s="409"/>
      <c r="S151" s="409"/>
      <c r="T151" s="409"/>
      <c r="U151" s="409"/>
      <c r="V151" s="409"/>
      <c r="W151" s="409"/>
      <c r="X151" s="410"/>
      <c r="Y151" s="405"/>
      <c r="Z151" s="406"/>
      <c r="AA151" s="406"/>
      <c r="AB151" s="412"/>
      <c r="AC151" s="352"/>
      <c r="AD151" s="353"/>
      <c r="AE151" s="353"/>
      <c r="AF151" s="353"/>
      <c r="AG151" s="354"/>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15">
      <c r="A152" s="1041"/>
      <c r="B152" s="1042"/>
      <c r="C152" s="1042"/>
      <c r="D152" s="1042"/>
      <c r="E152" s="1042"/>
      <c r="F152" s="1043"/>
      <c r="G152" s="352"/>
      <c r="H152" s="353"/>
      <c r="I152" s="353"/>
      <c r="J152" s="353"/>
      <c r="K152" s="354"/>
      <c r="L152" s="408"/>
      <c r="M152" s="409"/>
      <c r="N152" s="409"/>
      <c r="O152" s="409"/>
      <c r="P152" s="409"/>
      <c r="Q152" s="409"/>
      <c r="R152" s="409"/>
      <c r="S152" s="409"/>
      <c r="T152" s="409"/>
      <c r="U152" s="409"/>
      <c r="V152" s="409"/>
      <c r="W152" s="409"/>
      <c r="X152" s="410"/>
      <c r="Y152" s="405"/>
      <c r="Z152" s="406"/>
      <c r="AA152" s="406"/>
      <c r="AB152" s="412"/>
      <c r="AC152" s="352"/>
      <c r="AD152" s="353"/>
      <c r="AE152" s="353"/>
      <c r="AF152" s="353"/>
      <c r="AG152" s="354"/>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15">
      <c r="A153" s="1041"/>
      <c r="B153" s="1042"/>
      <c r="C153" s="1042"/>
      <c r="D153" s="1042"/>
      <c r="E153" s="1042"/>
      <c r="F153" s="1043"/>
      <c r="G153" s="352"/>
      <c r="H153" s="353"/>
      <c r="I153" s="353"/>
      <c r="J153" s="353"/>
      <c r="K153" s="354"/>
      <c r="L153" s="408"/>
      <c r="M153" s="409"/>
      <c r="N153" s="409"/>
      <c r="O153" s="409"/>
      <c r="P153" s="409"/>
      <c r="Q153" s="409"/>
      <c r="R153" s="409"/>
      <c r="S153" s="409"/>
      <c r="T153" s="409"/>
      <c r="U153" s="409"/>
      <c r="V153" s="409"/>
      <c r="W153" s="409"/>
      <c r="X153" s="410"/>
      <c r="Y153" s="405"/>
      <c r="Z153" s="406"/>
      <c r="AA153" s="406"/>
      <c r="AB153" s="412"/>
      <c r="AC153" s="352"/>
      <c r="AD153" s="353"/>
      <c r="AE153" s="353"/>
      <c r="AF153" s="353"/>
      <c r="AG153" s="354"/>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15">
      <c r="A154" s="1041"/>
      <c r="B154" s="1042"/>
      <c r="C154" s="1042"/>
      <c r="D154" s="1042"/>
      <c r="E154" s="1042"/>
      <c r="F154" s="1043"/>
      <c r="G154" s="352"/>
      <c r="H154" s="353"/>
      <c r="I154" s="353"/>
      <c r="J154" s="353"/>
      <c r="K154" s="354"/>
      <c r="L154" s="408"/>
      <c r="M154" s="409"/>
      <c r="N154" s="409"/>
      <c r="O154" s="409"/>
      <c r="P154" s="409"/>
      <c r="Q154" s="409"/>
      <c r="R154" s="409"/>
      <c r="S154" s="409"/>
      <c r="T154" s="409"/>
      <c r="U154" s="409"/>
      <c r="V154" s="409"/>
      <c r="W154" s="409"/>
      <c r="X154" s="410"/>
      <c r="Y154" s="405"/>
      <c r="Z154" s="406"/>
      <c r="AA154" s="406"/>
      <c r="AB154" s="412"/>
      <c r="AC154" s="352"/>
      <c r="AD154" s="353"/>
      <c r="AE154" s="353"/>
      <c r="AF154" s="353"/>
      <c r="AG154" s="354"/>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15">
      <c r="A155" s="1041"/>
      <c r="B155" s="1042"/>
      <c r="C155" s="1042"/>
      <c r="D155" s="1042"/>
      <c r="E155" s="1042"/>
      <c r="F155" s="1043"/>
      <c r="G155" s="352"/>
      <c r="H155" s="353"/>
      <c r="I155" s="353"/>
      <c r="J155" s="353"/>
      <c r="K155" s="354"/>
      <c r="L155" s="408"/>
      <c r="M155" s="409"/>
      <c r="N155" s="409"/>
      <c r="O155" s="409"/>
      <c r="P155" s="409"/>
      <c r="Q155" s="409"/>
      <c r="R155" s="409"/>
      <c r="S155" s="409"/>
      <c r="T155" s="409"/>
      <c r="U155" s="409"/>
      <c r="V155" s="409"/>
      <c r="W155" s="409"/>
      <c r="X155" s="410"/>
      <c r="Y155" s="405"/>
      <c r="Z155" s="406"/>
      <c r="AA155" s="406"/>
      <c r="AB155" s="412"/>
      <c r="AC155" s="352"/>
      <c r="AD155" s="353"/>
      <c r="AE155" s="353"/>
      <c r="AF155" s="353"/>
      <c r="AG155" s="354"/>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15">
      <c r="A156" s="1041"/>
      <c r="B156" s="1042"/>
      <c r="C156" s="1042"/>
      <c r="D156" s="1042"/>
      <c r="E156" s="1042"/>
      <c r="F156" s="1043"/>
      <c r="G156" s="352"/>
      <c r="H156" s="353"/>
      <c r="I156" s="353"/>
      <c r="J156" s="353"/>
      <c r="K156" s="354"/>
      <c r="L156" s="408"/>
      <c r="M156" s="409"/>
      <c r="N156" s="409"/>
      <c r="O156" s="409"/>
      <c r="P156" s="409"/>
      <c r="Q156" s="409"/>
      <c r="R156" s="409"/>
      <c r="S156" s="409"/>
      <c r="T156" s="409"/>
      <c r="U156" s="409"/>
      <c r="V156" s="409"/>
      <c r="W156" s="409"/>
      <c r="X156" s="410"/>
      <c r="Y156" s="405"/>
      <c r="Z156" s="406"/>
      <c r="AA156" s="406"/>
      <c r="AB156" s="412"/>
      <c r="AC156" s="352"/>
      <c r="AD156" s="353"/>
      <c r="AE156" s="353"/>
      <c r="AF156" s="353"/>
      <c r="AG156" s="354"/>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15">
      <c r="A157" s="1041"/>
      <c r="B157" s="1042"/>
      <c r="C157" s="1042"/>
      <c r="D157" s="1042"/>
      <c r="E157" s="1042"/>
      <c r="F157" s="1043"/>
      <c r="G157" s="352"/>
      <c r="H157" s="353"/>
      <c r="I157" s="353"/>
      <c r="J157" s="353"/>
      <c r="K157" s="354"/>
      <c r="L157" s="408"/>
      <c r="M157" s="409"/>
      <c r="N157" s="409"/>
      <c r="O157" s="409"/>
      <c r="P157" s="409"/>
      <c r="Q157" s="409"/>
      <c r="R157" s="409"/>
      <c r="S157" s="409"/>
      <c r="T157" s="409"/>
      <c r="U157" s="409"/>
      <c r="V157" s="409"/>
      <c r="W157" s="409"/>
      <c r="X157" s="410"/>
      <c r="Y157" s="405"/>
      <c r="Z157" s="406"/>
      <c r="AA157" s="406"/>
      <c r="AB157" s="412"/>
      <c r="AC157" s="352"/>
      <c r="AD157" s="353"/>
      <c r="AE157" s="353"/>
      <c r="AF157" s="353"/>
      <c r="AG157" s="354"/>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15">
      <c r="A158" s="1041"/>
      <c r="B158" s="1042"/>
      <c r="C158" s="1042"/>
      <c r="D158" s="1042"/>
      <c r="E158" s="1042"/>
      <c r="F158" s="1043"/>
      <c r="G158" s="352"/>
      <c r="H158" s="353"/>
      <c r="I158" s="353"/>
      <c r="J158" s="353"/>
      <c r="K158" s="354"/>
      <c r="L158" s="408"/>
      <c r="M158" s="409"/>
      <c r="N158" s="409"/>
      <c r="O158" s="409"/>
      <c r="P158" s="409"/>
      <c r="Q158" s="409"/>
      <c r="R158" s="409"/>
      <c r="S158" s="409"/>
      <c r="T158" s="409"/>
      <c r="U158" s="409"/>
      <c r="V158" s="409"/>
      <c r="W158" s="409"/>
      <c r="X158" s="410"/>
      <c r="Y158" s="405"/>
      <c r="Z158" s="406"/>
      <c r="AA158" s="406"/>
      <c r="AB158" s="412"/>
      <c r="AC158" s="352"/>
      <c r="AD158" s="353"/>
      <c r="AE158" s="353"/>
      <c r="AF158" s="353"/>
      <c r="AG158" s="354"/>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38" t="s">
        <v>28</v>
      </c>
      <c r="B161" s="1039"/>
      <c r="C161" s="1039"/>
      <c r="D161" s="1039"/>
      <c r="E161" s="1039"/>
      <c r="F161" s="1040"/>
      <c r="G161" s="453" t="s">
        <v>307</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403</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41"/>
      <c r="B162" s="1042"/>
      <c r="C162" s="1042"/>
      <c r="D162" s="1042"/>
      <c r="E162" s="1042"/>
      <c r="F162" s="1043"/>
      <c r="G162" s="435" t="s">
        <v>17</v>
      </c>
      <c r="H162" s="436"/>
      <c r="I162" s="436"/>
      <c r="J162" s="436"/>
      <c r="K162" s="436"/>
      <c r="L162" s="437" t="s">
        <v>18</v>
      </c>
      <c r="M162" s="436"/>
      <c r="N162" s="436"/>
      <c r="O162" s="436"/>
      <c r="P162" s="436"/>
      <c r="Q162" s="436"/>
      <c r="R162" s="436"/>
      <c r="S162" s="436"/>
      <c r="T162" s="436"/>
      <c r="U162" s="436"/>
      <c r="V162" s="436"/>
      <c r="W162" s="436"/>
      <c r="X162" s="438"/>
      <c r="Y162" s="439" t="s">
        <v>19</v>
      </c>
      <c r="Z162" s="440"/>
      <c r="AA162" s="440"/>
      <c r="AB162" s="441"/>
      <c r="AC162" s="435" t="s">
        <v>17</v>
      </c>
      <c r="AD162" s="436"/>
      <c r="AE162" s="436"/>
      <c r="AF162" s="436"/>
      <c r="AG162" s="436"/>
      <c r="AH162" s="437" t="s">
        <v>18</v>
      </c>
      <c r="AI162" s="436"/>
      <c r="AJ162" s="436"/>
      <c r="AK162" s="436"/>
      <c r="AL162" s="436"/>
      <c r="AM162" s="436"/>
      <c r="AN162" s="436"/>
      <c r="AO162" s="436"/>
      <c r="AP162" s="436"/>
      <c r="AQ162" s="436"/>
      <c r="AR162" s="436"/>
      <c r="AS162" s="436"/>
      <c r="AT162" s="438"/>
      <c r="AU162" s="439" t="s">
        <v>19</v>
      </c>
      <c r="AV162" s="440"/>
      <c r="AW162" s="440"/>
      <c r="AX162" s="452"/>
    </row>
    <row r="163" spans="1:50" ht="24.75" hidden="1" customHeight="1" x14ac:dyDescent="0.15">
      <c r="A163" s="1041"/>
      <c r="B163" s="1042"/>
      <c r="C163" s="1042"/>
      <c r="D163" s="1042"/>
      <c r="E163" s="1042"/>
      <c r="F163" s="1043"/>
      <c r="G163" s="443"/>
      <c r="H163" s="444"/>
      <c r="I163" s="444"/>
      <c r="J163" s="444"/>
      <c r="K163" s="445"/>
      <c r="L163" s="446"/>
      <c r="M163" s="447"/>
      <c r="N163" s="447"/>
      <c r="O163" s="447"/>
      <c r="P163" s="447"/>
      <c r="Q163" s="447"/>
      <c r="R163" s="447"/>
      <c r="S163" s="447"/>
      <c r="T163" s="447"/>
      <c r="U163" s="447"/>
      <c r="V163" s="447"/>
      <c r="W163" s="447"/>
      <c r="X163" s="448"/>
      <c r="Y163" s="459"/>
      <c r="Z163" s="460"/>
      <c r="AA163" s="460"/>
      <c r="AB163" s="561"/>
      <c r="AC163" s="443"/>
      <c r="AD163" s="444"/>
      <c r="AE163" s="444"/>
      <c r="AF163" s="444"/>
      <c r="AG163" s="445"/>
      <c r="AH163" s="446"/>
      <c r="AI163" s="447"/>
      <c r="AJ163" s="447"/>
      <c r="AK163" s="447"/>
      <c r="AL163" s="447"/>
      <c r="AM163" s="447"/>
      <c r="AN163" s="447"/>
      <c r="AO163" s="447"/>
      <c r="AP163" s="447"/>
      <c r="AQ163" s="447"/>
      <c r="AR163" s="447"/>
      <c r="AS163" s="447"/>
      <c r="AT163" s="448"/>
      <c r="AU163" s="459"/>
      <c r="AV163" s="460"/>
      <c r="AW163" s="460"/>
      <c r="AX163" s="461"/>
    </row>
    <row r="164" spans="1:50" ht="24.75" hidden="1" customHeight="1" x14ac:dyDescent="0.15">
      <c r="A164" s="1041"/>
      <c r="B164" s="1042"/>
      <c r="C164" s="1042"/>
      <c r="D164" s="1042"/>
      <c r="E164" s="1042"/>
      <c r="F164" s="1043"/>
      <c r="G164" s="352"/>
      <c r="H164" s="353"/>
      <c r="I164" s="353"/>
      <c r="J164" s="353"/>
      <c r="K164" s="354"/>
      <c r="L164" s="408"/>
      <c r="M164" s="409"/>
      <c r="N164" s="409"/>
      <c r="O164" s="409"/>
      <c r="P164" s="409"/>
      <c r="Q164" s="409"/>
      <c r="R164" s="409"/>
      <c r="S164" s="409"/>
      <c r="T164" s="409"/>
      <c r="U164" s="409"/>
      <c r="V164" s="409"/>
      <c r="W164" s="409"/>
      <c r="X164" s="410"/>
      <c r="Y164" s="405"/>
      <c r="Z164" s="406"/>
      <c r="AA164" s="406"/>
      <c r="AB164" s="412"/>
      <c r="AC164" s="352"/>
      <c r="AD164" s="353"/>
      <c r="AE164" s="353"/>
      <c r="AF164" s="353"/>
      <c r="AG164" s="354"/>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15">
      <c r="A165" s="1041"/>
      <c r="B165" s="1042"/>
      <c r="C165" s="1042"/>
      <c r="D165" s="1042"/>
      <c r="E165" s="1042"/>
      <c r="F165" s="1043"/>
      <c r="G165" s="352"/>
      <c r="H165" s="353"/>
      <c r="I165" s="353"/>
      <c r="J165" s="353"/>
      <c r="K165" s="354"/>
      <c r="L165" s="408"/>
      <c r="M165" s="409"/>
      <c r="N165" s="409"/>
      <c r="O165" s="409"/>
      <c r="P165" s="409"/>
      <c r="Q165" s="409"/>
      <c r="R165" s="409"/>
      <c r="S165" s="409"/>
      <c r="T165" s="409"/>
      <c r="U165" s="409"/>
      <c r="V165" s="409"/>
      <c r="W165" s="409"/>
      <c r="X165" s="410"/>
      <c r="Y165" s="405"/>
      <c r="Z165" s="406"/>
      <c r="AA165" s="406"/>
      <c r="AB165" s="412"/>
      <c r="AC165" s="352"/>
      <c r="AD165" s="353"/>
      <c r="AE165" s="353"/>
      <c r="AF165" s="353"/>
      <c r="AG165" s="354"/>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15">
      <c r="A166" s="1041"/>
      <c r="B166" s="1042"/>
      <c r="C166" s="1042"/>
      <c r="D166" s="1042"/>
      <c r="E166" s="1042"/>
      <c r="F166" s="1043"/>
      <c r="G166" s="352"/>
      <c r="H166" s="353"/>
      <c r="I166" s="353"/>
      <c r="J166" s="353"/>
      <c r="K166" s="354"/>
      <c r="L166" s="408"/>
      <c r="M166" s="409"/>
      <c r="N166" s="409"/>
      <c r="O166" s="409"/>
      <c r="P166" s="409"/>
      <c r="Q166" s="409"/>
      <c r="R166" s="409"/>
      <c r="S166" s="409"/>
      <c r="T166" s="409"/>
      <c r="U166" s="409"/>
      <c r="V166" s="409"/>
      <c r="W166" s="409"/>
      <c r="X166" s="410"/>
      <c r="Y166" s="405"/>
      <c r="Z166" s="406"/>
      <c r="AA166" s="406"/>
      <c r="AB166" s="412"/>
      <c r="AC166" s="352"/>
      <c r="AD166" s="353"/>
      <c r="AE166" s="353"/>
      <c r="AF166" s="353"/>
      <c r="AG166" s="354"/>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15">
      <c r="A167" s="1041"/>
      <c r="B167" s="1042"/>
      <c r="C167" s="1042"/>
      <c r="D167" s="1042"/>
      <c r="E167" s="1042"/>
      <c r="F167" s="1043"/>
      <c r="G167" s="352"/>
      <c r="H167" s="353"/>
      <c r="I167" s="353"/>
      <c r="J167" s="353"/>
      <c r="K167" s="354"/>
      <c r="L167" s="408"/>
      <c r="M167" s="409"/>
      <c r="N167" s="409"/>
      <c r="O167" s="409"/>
      <c r="P167" s="409"/>
      <c r="Q167" s="409"/>
      <c r="R167" s="409"/>
      <c r="S167" s="409"/>
      <c r="T167" s="409"/>
      <c r="U167" s="409"/>
      <c r="V167" s="409"/>
      <c r="W167" s="409"/>
      <c r="X167" s="410"/>
      <c r="Y167" s="405"/>
      <c r="Z167" s="406"/>
      <c r="AA167" s="406"/>
      <c r="AB167" s="412"/>
      <c r="AC167" s="352"/>
      <c r="AD167" s="353"/>
      <c r="AE167" s="353"/>
      <c r="AF167" s="353"/>
      <c r="AG167" s="354"/>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15">
      <c r="A168" s="1041"/>
      <c r="B168" s="1042"/>
      <c r="C168" s="1042"/>
      <c r="D168" s="1042"/>
      <c r="E168" s="1042"/>
      <c r="F168" s="1043"/>
      <c r="G168" s="352"/>
      <c r="H168" s="353"/>
      <c r="I168" s="353"/>
      <c r="J168" s="353"/>
      <c r="K168" s="354"/>
      <c r="L168" s="408"/>
      <c r="M168" s="409"/>
      <c r="N168" s="409"/>
      <c r="O168" s="409"/>
      <c r="P168" s="409"/>
      <c r="Q168" s="409"/>
      <c r="R168" s="409"/>
      <c r="S168" s="409"/>
      <c r="T168" s="409"/>
      <c r="U168" s="409"/>
      <c r="V168" s="409"/>
      <c r="W168" s="409"/>
      <c r="X168" s="410"/>
      <c r="Y168" s="405"/>
      <c r="Z168" s="406"/>
      <c r="AA168" s="406"/>
      <c r="AB168" s="412"/>
      <c r="AC168" s="352"/>
      <c r="AD168" s="353"/>
      <c r="AE168" s="353"/>
      <c r="AF168" s="353"/>
      <c r="AG168" s="354"/>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15">
      <c r="A169" s="1041"/>
      <c r="B169" s="1042"/>
      <c r="C169" s="1042"/>
      <c r="D169" s="1042"/>
      <c r="E169" s="1042"/>
      <c r="F169" s="1043"/>
      <c r="G169" s="352"/>
      <c r="H169" s="353"/>
      <c r="I169" s="353"/>
      <c r="J169" s="353"/>
      <c r="K169" s="354"/>
      <c r="L169" s="408"/>
      <c r="M169" s="409"/>
      <c r="N169" s="409"/>
      <c r="O169" s="409"/>
      <c r="P169" s="409"/>
      <c r="Q169" s="409"/>
      <c r="R169" s="409"/>
      <c r="S169" s="409"/>
      <c r="T169" s="409"/>
      <c r="U169" s="409"/>
      <c r="V169" s="409"/>
      <c r="W169" s="409"/>
      <c r="X169" s="410"/>
      <c r="Y169" s="405"/>
      <c r="Z169" s="406"/>
      <c r="AA169" s="406"/>
      <c r="AB169" s="412"/>
      <c r="AC169" s="352"/>
      <c r="AD169" s="353"/>
      <c r="AE169" s="353"/>
      <c r="AF169" s="353"/>
      <c r="AG169" s="354"/>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15">
      <c r="A170" s="1041"/>
      <c r="B170" s="1042"/>
      <c r="C170" s="1042"/>
      <c r="D170" s="1042"/>
      <c r="E170" s="1042"/>
      <c r="F170" s="1043"/>
      <c r="G170" s="352"/>
      <c r="H170" s="353"/>
      <c r="I170" s="353"/>
      <c r="J170" s="353"/>
      <c r="K170" s="354"/>
      <c r="L170" s="408"/>
      <c r="M170" s="409"/>
      <c r="N170" s="409"/>
      <c r="O170" s="409"/>
      <c r="P170" s="409"/>
      <c r="Q170" s="409"/>
      <c r="R170" s="409"/>
      <c r="S170" s="409"/>
      <c r="T170" s="409"/>
      <c r="U170" s="409"/>
      <c r="V170" s="409"/>
      <c r="W170" s="409"/>
      <c r="X170" s="410"/>
      <c r="Y170" s="405"/>
      <c r="Z170" s="406"/>
      <c r="AA170" s="406"/>
      <c r="AB170" s="412"/>
      <c r="AC170" s="352"/>
      <c r="AD170" s="353"/>
      <c r="AE170" s="353"/>
      <c r="AF170" s="353"/>
      <c r="AG170" s="354"/>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15">
      <c r="A171" s="1041"/>
      <c r="B171" s="1042"/>
      <c r="C171" s="1042"/>
      <c r="D171" s="1042"/>
      <c r="E171" s="1042"/>
      <c r="F171" s="1043"/>
      <c r="G171" s="352"/>
      <c r="H171" s="353"/>
      <c r="I171" s="353"/>
      <c r="J171" s="353"/>
      <c r="K171" s="354"/>
      <c r="L171" s="408"/>
      <c r="M171" s="409"/>
      <c r="N171" s="409"/>
      <c r="O171" s="409"/>
      <c r="P171" s="409"/>
      <c r="Q171" s="409"/>
      <c r="R171" s="409"/>
      <c r="S171" s="409"/>
      <c r="T171" s="409"/>
      <c r="U171" s="409"/>
      <c r="V171" s="409"/>
      <c r="W171" s="409"/>
      <c r="X171" s="410"/>
      <c r="Y171" s="405"/>
      <c r="Z171" s="406"/>
      <c r="AA171" s="406"/>
      <c r="AB171" s="412"/>
      <c r="AC171" s="352"/>
      <c r="AD171" s="353"/>
      <c r="AE171" s="353"/>
      <c r="AF171" s="353"/>
      <c r="AG171" s="354"/>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15">
      <c r="A172" s="1041"/>
      <c r="B172" s="1042"/>
      <c r="C172" s="1042"/>
      <c r="D172" s="1042"/>
      <c r="E172" s="1042"/>
      <c r="F172" s="1043"/>
      <c r="G172" s="352"/>
      <c r="H172" s="353"/>
      <c r="I172" s="353"/>
      <c r="J172" s="353"/>
      <c r="K172" s="354"/>
      <c r="L172" s="408"/>
      <c r="M172" s="409"/>
      <c r="N172" s="409"/>
      <c r="O172" s="409"/>
      <c r="P172" s="409"/>
      <c r="Q172" s="409"/>
      <c r="R172" s="409"/>
      <c r="S172" s="409"/>
      <c r="T172" s="409"/>
      <c r="U172" s="409"/>
      <c r="V172" s="409"/>
      <c r="W172" s="409"/>
      <c r="X172" s="410"/>
      <c r="Y172" s="405"/>
      <c r="Z172" s="406"/>
      <c r="AA172" s="406"/>
      <c r="AB172" s="412"/>
      <c r="AC172" s="352"/>
      <c r="AD172" s="353"/>
      <c r="AE172" s="353"/>
      <c r="AF172" s="353"/>
      <c r="AG172" s="354"/>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
      <c r="A173" s="1041"/>
      <c r="B173" s="1042"/>
      <c r="C173" s="1042"/>
      <c r="D173" s="1042"/>
      <c r="E173" s="1042"/>
      <c r="F173" s="104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34"/>
    </row>
    <row r="174" spans="1:50" ht="30" hidden="1" customHeight="1" x14ac:dyDescent="0.15">
      <c r="A174" s="1041"/>
      <c r="B174" s="1042"/>
      <c r="C174" s="1042"/>
      <c r="D174" s="1042"/>
      <c r="E174" s="1042"/>
      <c r="F174" s="1043"/>
      <c r="G174" s="453" t="s">
        <v>404</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405</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41"/>
      <c r="B175" s="1042"/>
      <c r="C175" s="1042"/>
      <c r="D175" s="1042"/>
      <c r="E175" s="1042"/>
      <c r="F175" s="1043"/>
      <c r="G175" s="435" t="s">
        <v>17</v>
      </c>
      <c r="H175" s="436"/>
      <c r="I175" s="436"/>
      <c r="J175" s="436"/>
      <c r="K175" s="436"/>
      <c r="L175" s="437" t="s">
        <v>18</v>
      </c>
      <c r="M175" s="436"/>
      <c r="N175" s="436"/>
      <c r="O175" s="436"/>
      <c r="P175" s="436"/>
      <c r="Q175" s="436"/>
      <c r="R175" s="436"/>
      <c r="S175" s="436"/>
      <c r="T175" s="436"/>
      <c r="U175" s="436"/>
      <c r="V175" s="436"/>
      <c r="W175" s="436"/>
      <c r="X175" s="438"/>
      <c r="Y175" s="439" t="s">
        <v>19</v>
      </c>
      <c r="Z175" s="440"/>
      <c r="AA175" s="440"/>
      <c r="AB175" s="441"/>
      <c r="AC175" s="435" t="s">
        <v>17</v>
      </c>
      <c r="AD175" s="436"/>
      <c r="AE175" s="436"/>
      <c r="AF175" s="436"/>
      <c r="AG175" s="436"/>
      <c r="AH175" s="437" t="s">
        <v>18</v>
      </c>
      <c r="AI175" s="436"/>
      <c r="AJ175" s="436"/>
      <c r="AK175" s="436"/>
      <c r="AL175" s="436"/>
      <c r="AM175" s="436"/>
      <c r="AN175" s="436"/>
      <c r="AO175" s="436"/>
      <c r="AP175" s="436"/>
      <c r="AQ175" s="436"/>
      <c r="AR175" s="436"/>
      <c r="AS175" s="436"/>
      <c r="AT175" s="438"/>
      <c r="AU175" s="439" t="s">
        <v>19</v>
      </c>
      <c r="AV175" s="440"/>
      <c r="AW175" s="440"/>
      <c r="AX175" s="452"/>
    </row>
    <row r="176" spans="1:50" ht="24.75" hidden="1" customHeight="1" x14ac:dyDescent="0.15">
      <c r="A176" s="1041"/>
      <c r="B176" s="1042"/>
      <c r="C176" s="1042"/>
      <c r="D176" s="1042"/>
      <c r="E176" s="1042"/>
      <c r="F176" s="1043"/>
      <c r="G176" s="443"/>
      <c r="H176" s="444"/>
      <c r="I176" s="444"/>
      <c r="J176" s="444"/>
      <c r="K176" s="445"/>
      <c r="L176" s="446"/>
      <c r="M176" s="447"/>
      <c r="N176" s="447"/>
      <c r="O176" s="447"/>
      <c r="P176" s="447"/>
      <c r="Q176" s="447"/>
      <c r="R176" s="447"/>
      <c r="S176" s="447"/>
      <c r="T176" s="447"/>
      <c r="U176" s="447"/>
      <c r="V176" s="447"/>
      <c r="W176" s="447"/>
      <c r="X176" s="448"/>
      <c r="Y176" s="459"/>
      <c r="Z176" s="460"/>
      <c r="AA176" s="460"/>
      <c r="AB176" s="561"/>
      <c r="AC176" s="443"/>
      <c r="AD176" s="444"/>
      <c r="AE176" s="444"/>
      <c r="AF176" s="444"/>
      <c r="AG176" s="445"/>
      <c r="AH176" s="446"/>
      <c r="AI176" s="447"/>
      <c r="AJ176" s="447"/>
      <c r="AK176" s="447"/>
      <c r="AL176" s="447"/>
      <c r="AM176" s="447"/>
      <c r="AN176" s="447"/>
      <c r="AO176" s="447"/>
      <c r="AP176" s="447"/>
      <c r="AQ176" s="447"/>
      <c r="AR176" s="447"/>
      <c r="AS176" s="447"/>
      <c r="AT176" s="448"/>
      <c r="AU176" s="459"/>
      <c r="AV176" s="460"/>
      <c r="AW176" s="460"/>
      <c r="AX176" s="461"/>
    </row>
    <row r="177" spans="1:50" ht="24.75" hidden="1" customHeight="1" x14ac:dyDescent="0.15">
      <c r="A177" s="1041"/>
      <c r="B177" s="1042"/>
      <c r="C177" s="1042"/>
      <c r="D177" s="1042"/>
      <c r="E177" s="1042"/>
      <c r="F177" s="1043"/>
      <c r="G177" s="352"/>
      <c r="H177" s="353"/>
      <c r="I177" s="353"/>
      <c r="J177" s="353"/>
      <c r="K177" s="354"/>
      <c r="L177" s="408"/>
      <c r="M177" s="409"/>
      <c r="N177" s="409"/>
      <c r="O177" s="409"/>
      <c r="P177" s="409"/>
      <c r="Q177" s="409"/>
      <c r="R177" s="409"/>
      <c r="S177" s="409"/>
      <c r="T177" s="409"/>
      <c r="U177" s="409"/>
      <c r="V177" s="409"/>
      <c r="W177" s="409"/>
      <c r="X177" s="410"/>
      <c r="Y177" s="405"/>
      <c r="Z177" s="406"/>
      <c r="AA177" s="406"/>
      <c r="AB177" s="412"/>
      <c r="AC177" s="352"/>
      <c r="AD177" s="353"/>
      <c r="AE177" s="353"/>
      <c r="AF177" s="353"/>
      <c r="AG177" s="354"/>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15">
      <c r="A178" s="1041"/>
      <c r="B178" s="1042"/>
      <c r="C178" s="1042"/>
      <c r="D178" s="1042"/>
      <c r="E178" s="1042"/>
      <c r="F178" s="1043"/>
      <c r="G178" s="352"/>
      <c r="H178" s="353"/>
      <c r="I178" s="353"/>
      <c r="J178" s="353"/>
      <c r="K178" s="354"/>
      <c r="L178" s="408"/>
      <c r="M178" s="409"/>
      <c r="N178" s="409"/>
      <c r="O178" s="409"/>
      <c r="P178" s="409"/>
      <c r="Q178" s="409"/>
      <c r="R178" s="409"/>
      <c r="S178" s="409"/>
      <c r="T178" s="409"/>
      <c r="U178" s="409"/>
      <c r="V178" s="409"/>
      <c r="W178" s="409"/>
      <c r="X178" s="410"/>
      <c r="Y178" s="405"/>
      <c r="Z178" s="406"/>
      <c r="AA178" s="406"/>
      <c r="AB178" s="412"/>
      <c r="AC178" s="352"/>
      <c r="AD178" s="353"/>
      <c r="AE178" s="353"/>
      <c r="AF178" s="353"/>
      <c r="AG178" s="354"/>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15">
      <c r="A179" s="1041"/>
      <c r="B179" s="1042"/>
      <c r="C179" s="1042"/>
      <c r="D179" s="1042"/>
      <c r="E179" s="1042"/>
      <c r="F179" s="1043"/>
      <c r="G179" s="352"/>
      <c r="H179" s="353"/>
      <c r="I179" s="353"/>
      <c r="J179" s="353"/>
      <c r="K179" s="354"/>
      <c r="L179" s="408"/>
      <c r="M179" s="409"/>
      <c r="N179" s="409"/>
      <c r="O179" s="409"/>
      <c r="P179" s="409"/>
      <c r="Q179" s="409"/>
      <c r="R179" s="409"/>
      <c r="S179" s="409"/>
      <c r="T179" s="409"/>
      <c r="U179" s="409"/>
      <c r="V179" s="409"/>
      <c r="W179" s="409"/>
      <c r="X179" s="410"/>
      <c r="Y179" s="405"/>
      <c r="Z179" s="406"/>
      <c r="AA179" s="406"/>
      <c r="AB179" s="412"/>
      <c r="AC179" s="352"/>
      <c r="AD179" s="353"/>
      <c r="AE179" s="353"/>
      <c r="AF179" s="353"/>
      <c r="AG179" s="354"/>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15">
      <c r="A180" s="1041"/>
      <c r="B180" s="1042"/>
      <c r="C180" s="1042"/>
      <c r="D180" s="1042"/>
      <c r="E180" s="1042"/>
      <c r="F180" s="1043"/>
      <c r="G180" s="352"/>
      <c r="H180" s="353"/>
      <c r="I180" s="353"/>
      <c r="J180" s="353"/>
      <c r="K180" s="354"/>
      <c r="L180" s="408"/>
      <c r="M180" s="409"/>
      <c r="N180" s="409"/>
      <c r="O180" s="409"/>
      <c r="P180" s="409"/>
      <c r="Q180" s="409"/>
      <c r="R180" s="409"/>
      <c r="S180" s="409"/>
      <c r="T180" s="409"/>
      <c r="U180" s="409"/>
      <c r="V180" s="409"/>
      <c r="W180" s="409"/>
      <c r="X180" s="410"/>
      <c r="Y180" s="405"/>
      <c r="Z180" s="406"/>
      <c r="AA180" s="406"/>
      <c r="AB180" s="412"/>
      <c r="AC180" s="352"/>
      <c r="AD180" s="353"/>
      <c r="AE180" s="353"/>
      <c r="AF180" s="353"/>
      <c r="AG180" s="354"/>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15">
      <c r="A181" s="1041"/>
      <c r="B181" s="1042"/>
      <c r="C181" s="1042"/>
      <c r="D181" s="1042"/>
      <c r="E181" s="1042"/>
      <c r="F181" s="1043"/>
      <c r="G181" s="352"/>
      <c r="H181" s="353"/>
      <c r="I181" s="353"/>
      <c r="J181" s="353"/>
      <c r="K181" s="354"/>
      <c r="L181" s="408"/>
      <c r="M181" s="409"/>
      <c r="N181" s="409"/>
      <c r="O181" s="409"/>
      <c r="P181" s="409"/>
      <c r="Q181" s="409"/>
      <c r="R181" s="409"/>
      <c r="S181" s="409"/>
      <c r="T181" s="409"/>
      <c r="U181" s="409"/>
      <c r="V181" s="409"/>
      <c r="W181" s="409"/>
      <c r="X181" s="410"/>
      <c r="Y181" s="405"/>
      <c r="Z181" s="406"/>
      <c r="AA181" s="406"/>
      <c r="AB181" s="412"/>
      <c r="AC181" s="352"/>
      <c r="AD181" s="353"/>
      <c r="AE181" s="353"/>
      <c r="AF181" s="353"/>
      <c r="AG181" s="354"/>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15">
      <c r="A182" s="1041"/>
      <c r="B182" s="1042"/>
      <c r="C182" s="1042"/>
      <c r="D182" s="1042"/>
      <c r="E182" s="1042"/>
      <c r="F182" s="1043"/>
      <c r="G182" s="352"/>
      <c r="H182" s="353"/>
      <c r="I182" s="353"/>
      <c r="J182" s="353"/>
      <c r="K182" s="354"/>
      <c r="L182" s="408"/>
      <c r="M182" s="409"/>
      <c r="N182" s="409"/>
      <c r="O182" s="409"/>
      <c r="P182" s="409"/>
      <c r="Q182" s="409"/>
      <c r="R182" s="409"/>
      <c r="S182" s="409"/>
      <c r="T182" s="409"/>
      <c r="U182" s="409"/>
      <c r="V182" s="409"/>
      <c r="W182" s="409"/>
      <c r="X182" s="410"/>
      <c r="Y182" s="405"/>
      <c r="Z182" s="406"/>
      <c r="AA182" s="406"/>
      <c r="AB182" s="412"/>
      <c r="AC182" s="352"/>
      <c r="AD182" s="353"/>
      <c r="AE182" s="353"/>
      <c r="AF182" s="353"/>
      <c r="AG182" s="354"/>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15">
      <c r="A183" s="1041"/>
      <c r="B183" s="1042"/>
      <c r="C183" s="1042"/>
      <c r="D183" s="1042"/>
      <c r="E183" s="1042"/>
      <c r="F183" s="1043"/>
      <c r="G183" s="352"/>
      <c r="H183" s="353"/>
      <c r="I183" s="353"/>
      <c r="J183" s="353"/>
      <c r="K183" s="354"/>
      <c r="L183" s="408"/>
      <c r="M183" s="409"/>
      <c r="N183" s="409"/>
      <c r="O183" s="409"/>
      <c r="P183" s="409"/>
      <c r="Q183" s="409"/>
      <c r="R183" s="409"/>
      <c r="S183" s="409"/>
      <c r="T183" s="409"/>
      <c r="U183" s="409"/>
      <c r="V183" s="409"/>
      <c r="W183" s="409"/>
      <c r="X183" s="410"/>
      <c r="Y183" s="405"/>
      <c r="Z183" s="406"/>
      <c r="AA183" s="406"/>
      <c r="AB183" s="412"/>
      <c r="AC183" s="352"/>
      <c r="AD183" s="353"/>
      <c r="AE183" s="353"/>
      <c r="AF183" s="353"/>
      <c r="AG183" s="354"/>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15">
      <c r="A184" s="1041"/>
      <c r="B184" s="1042"/>
      <c r="C184" s="1042"/>
      <c r="D184" s="1042"/>
      <c r="E184" s="1042"/>
      <c r="F184" s="1043"/>
      <c r="G184" s="352"/>
      <c r="H184" s="353"/>
      <c r="I184" s="353"/>
      <c r="J184" s="353"/>
      <c r="K184" s="354"/>
      <c r="L184" s="408"/>
      <c r="M184" s="409"/>
      <c r="N184" s="409"/>
      <c r="O184" s="409"/>
      <c r="P184" s="409"/>
      <c r="Q184" s="409"/>
      <c r="R184" s="409"/>
      <c r="S184" s="409"/>
      <c r="T184" s="409"/>
      <c r="U184" s="409"/>
      <c r="V184" s="409"/>
      <c r="W184" s="409"/>
      <c r="X184" s="410"/>
      <c r="Y184" s="405"/>
      <c r="Z184" s="406"/>
      <c r="AA184" s="406"/>
      <c r="AB184" s="412"/>
      <c r="AC184" s="352"/>
      <c r="AD184" s="353"/>
      <c r="AE184" s="353"/>
      <c r="AF184" s="353"/>
      <c r="AG184" s="354"/>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15">
      <c r="A185" s="1041"/>
      <c r="B185" s="1042"/>
      <c r="C185" s="1042"/>
      <c r="D185" s="1042"/>
      <c r="E185" s="1042"/>
      <c r="F185" s="1043"/>
      <c r="G185" s="352"/>
      <c r="H185" s="353"/>
      <c r="I185" s="353"/>
      <c r="J185" s="353"/>
      <c r="K185" s="354"/>
      <c r="L185" s="408"/>
      <c r="M185" s="409"/>
      <c r="N185" s="409"/>
      <c r="O185" s="409"/>
      <c r="P185" s="409"/>
      <c r="Q185" s="409"/>
      <c r="R185" s="409"/>
      <c r="S185" s="409"/>
      <c r="T185" s="409"/>
      <c r="U185" s="409"/>
      <c r="V185" s="409"/>
      <c r="W185" s="409"/>
      <c r="X185" s="410"/>
      <c r="Y185" s="405"/>
      <c r="Z185" s="406"/>
      <c r="AA185" s="406"/>
      <c r="AB185" s="412"/>
      <c r="AC185" s="352"/>
      <c r="AD185" s="353"/>
      <c r="AE185" s="353"/>
      <c r="AF185" s="353"/>
      <c r="AG185" s="354"/>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
      <c r="A186" s="1041"/>
      <c r="B186" s="1042"/>
      <c r="C186" s="1042"/>
      <c r="D186" s="1042"/>
      <c r="E186" s="1042"/>
      <c r="F186" s="104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34"/>
    </row>
    <row r="187" spans="1:50" ht="30" hidden="1" customHeight="1" x14ac:dyDescent="0.15">
      <c r="A187" s="1041"/>
      <c r="B187" s="1042"/>
      <c r="C187" s="1042"/>
      <c r="D187" s="1042"/>
      <c r="E187" s="1042"/>
      <c r="F187" s="1043"/>
      <c r="G187" s="453" t="s">
        <v>407</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406</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41"/>
      <c r="B188" s="1042"/>
      <c r="C188" s="1042"/>
      <c r="D188" s="1042"/>
      <c r="E188" s="1042"/>
      <c r="F188" s="1043"/>
      <c r="G188" s="435" t="s">
        <v>17</v>
      </c>
      <c r="H188" s="436"/>
      <c r="I188" s="436"/>
      <c r="J188" s="436"/>
      <c r="K188" s="436"/>
      <c r="L188" s="437" t="s">
        <v>18</v>
      </c>
      <c r="M188" s="436"/>
      <c r="N188" s="436"/>
      <c r="O188" s="436"/>
      <c r="P188" s="436"/>
      <c r="Q188" s="436"/>
      <c r="R188" s="436"/>
      <c r="S188" s="436"/>
      <c r="T188" s="436"/>
      <c r="U188" s="436"/>
      <c r="V188" s="436"/>
      <c r="W188" s="436"/>
      <c r="X188" s="438"/>
      <c r="Y188" s="439" t="s">
        <v>19</v>
      </c>
      <c r="Z188" s="440"/>
      <c r="AA188" s="440"/>
      <c r="AB188" s="441"/>
      <c r="AC188" s="435" t="s">
        <v>17</v>
      </c>
      <c r="AD188" s="436"/>
      <c r="AE188" s="436"/>
      <c r="AF188" s="436"/>
      <c r="AG188" s="436"/>
      <c r="AH188" s="437" t="s">
        <v>18</v>
      </c>
      <c r="AI188" s="436"/>
      <c r="AJ188" s="436"/>
      <c r="AK188" s="436"/>
      <c r="AL188" s="436"/>
      <c r="AM188" s="436"/>
      <c r="AN188" s="436"/>
      <c r="AO188" s="436"/>
      <c r="AP188" s="436"/>
      <c r="AQ188" s="436"/>
      <c r="AR188" s="436"/>
      <c r="AS188" s="436"/>
      <c r="AT188" s="438"/>
      <c r="AU188" s="439" t="s">
        <v>19</v>
      </c>
      <c r="AV188" s="440"/>
      <c r="AW188" s="440"/>
      <c r="AX188" s="452"/>
    </row>
    <row r="189" spans="1:50" ht="24.75" hidden="1" customHeight="1" x14ac:dyDescent="0.15">
      <c r="A189" s="1041"/>
      <c r="B189" s="1042"/>
      <c r="C189" s="1042"/>
      <c r="D189" s="1042"/>
      <c r="E189" s="1042"/>
      <c r="F189" s="1043"/>
      <c r="G189" s="443"/>
      <c r="H189" s="444"/>
      <c r="I189" s="444"/>
      <c r="J189" s="444"/>
      <c r="K189" s="445"/>
      <c r="L189" s="446"/>
      <c r="M189" s="447"/>
      <c r="N189" s="447"/>
      <c r="O189" s="447"/>
      <c r="P189" s="447"/>
      <c r="Q189" s="447"/>
      <c r="R189" s="447"/>
      <c r="S189" s="447"/>
      <c r="T189" s="447"/>
      <c r="U189" s="447"/>
      <c r="V189" s="447"/>
      <c r="W189" s="447"/>
      <c r="X189" s="448"/>
      <c r="Y189" s="459"/>
      <c r="Z189" s="460"/>
      <c r="AA189" s="460"/>
      <c r="AB189" s="561"/>
      <c r="AC189" s="443"/>
      <c r="AD189" s="444"/>
      <c r="AE189" s="444"/>
      <c r="AF189" s="444"/>
      <c r="AG189" s="445"/>
      <c r="AH189" s="446"/>
      <c r="AI189" s="447"/>
      <c r="AJ189" s="447"/>
      <c r="AK189" s="447"/>
      <c r="AL189" s="447"/>
      <c r="AM189" s="447"/>
      <c r="AN189" s="447"/>
      <c r="AO189" s="447"/>
      <c r="AP189" s="447"/>
      <c r="AQ189" s="447"/>
      <c r="AR189" s="447"/>
      <c r="AS189" s="447"/>
      <c r="AT189" s="448"/>
      <c r="AU189" s="459"/>
      <c r="AV189" s="460"/>
      <c r="AW189" s="460"/>
      <c r="AX189" s="461"/>
    </row>
    <row r="190" spans="1:50" ht="24.75" hidden="1" customHeight="1" x14ac:dyDescent="0.15">
      <c r="A190" s="1041"/>
      <c r="B190" s="1042"/>
      <c r="C190" s="1042"/>
      <c r="D190" s="1042"/>
      <c r="E190" s="1042"/>
      <c r="F190" s="1043"/>
      <c r="G190" s="352"/>
      <c r="H190" s="353"/>
      <c r="I190" s="353"/>
      <c r="J190" s="353"/>
      <c r="K190" s="354"/>
      <c r="L190" s="408"/>
      <c r="M190" s="409"/>
      <c r="N190" s="409"/>
      <c r="O190" s="409"/>
      <c r="P190" s="409"/>
      <c r="Q190" s="409"/>
      <c r="R190" s="409"/>
      <c r="S190" s="409"/>
      <c r="T190" s="409"/>
      <c r="U190" s="409"/>
      <c r="V190" s="409"/>
      <c r="W190" s="409"/>
      <c r="X190" s="410"/>
      <c r="Y190" s="405"/>
      <c r="Z190" s="406"/>
      <c r="AA190" s="406"/>
      <c r="AB190" s="412"/>
      <c r="AC190" s="352"/>
      <c r="AD190" s="353"/>
      <c r="AE190" s="353"/>
      <c r="AF190" s="353"/>
      <c r="AG190" s="354"/>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15">
      <c r="A191" s="1041"/>
      <c r="B191" s="1042"/>
      <c r="C191" s="1042"/>
      <c r="D191" s="1042"/>
      <c r="E191" s="1042"/>
      <c r="F191" s="1043"/>
      <c r="G191" s="352"/>
      <c r="H191" s="353"/>
      <c r="I191" s="353"/>
      <c r="J191" s="353"/>
      <c r="K191" s="354"/>
      <c r="L191" s="408"/>
      <c r="M191" s="409"/>
      <c r="N191" s="409"/>
      <c r="O191" s="409"/>
      <c r="P191" s="409"/>
      <c r="Q191" s="409"/>
      <c r="R191" s="409"/>
      <c r="S191" s="409"/>
      <c r="T191" s="409"/>
      <c r="U191" s="409"/>
      <c r="V191" s="409"/>
      <c r="W191" s="409"/>
      <c r="X191" s="410"/>
      <c r="Y191" s="405"/>
      <c r="Z191" s="406"/>
      <c r="AA191" s="406"/>
      <c r="AB191" s="412"/>
      <c r="AC191" s="352"/>
      <c r="AD191" s="353"/>
      <c r="AE191" s="353"/>
      <c r="AF191" s="353"/>
      <c r="AG191" s="354"/>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15">
      <c r="A192" s="1041"/>
      <c r="B192" s="1042"/>
      <c r="C192" s="1042"/>
      <c r="D192" s="1042"/>
      <c r="E192" s="1042"/>
      <c r="F192" s="1043"/>
      <c r="G192" s="352"/>
      <c r="H192" s="353"/>
      <c r="I192" s="353"/>
      <c r="J192" s="353"/>
      <c r="K192" s="354"/>
      <c r="L192" s="408"/>
      <c r="M192" s="409"/>
      <c r="N192" s="409"/>
      <c r="O192" s="409"/>
      <c r="P192" s="409"/>
      <c r="Q192" s="409"/>
      <c r="R192" s="409"/>
      <c r="S192" s="409"/>
      <c r="T192" s="409"/>
      <c r="U192" s="409"/>
      <c r="V192" s="409"/>
      <c r="W192" s="409"/>
      <c r="X192" s="410"/>
      <c r="Y192" s="405"/>
      <c r="Z192" s="406"/>
      <c r="AA192" s="406"/>
      <c r="AB192" s="412"/>
      <c r="AC192" s="352"/>
      <c r="AD192" s="353"/>
      <c r="AE192" s="353"/>
      <c r="AF192" s="353"/>
      <c r="AG192" s="354"/>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15">
      <c r="A193" s="1041"/>
      <c r="B193" s="1042"/>
      <c r="C193" s="1042"/>
      <c r="D193" s="1042"/>
      <c r="E193" s="1042"/>
      <c r="F193" s="1043"/>
      <c r="G193" s="352"/>
      <c r="H193" s="353"/>
      <c r="I193" s="353"/>
      <c r="J193" s="353"/>
      <c r="K193" s="354"/>
      <c r="L193" s="408"/>
      <c r="M193" s="409"/>
      <c r="N193" s="409"/>
      <c r="O193" s="409"/>
      <c r="P193" s="409"/>
      <c r="Q193" s="409"/>
      <c r="R193" s="409"/>
      <c r="S193" s="409"/>
      <c r="T193" s="409"/>
      <c r="U193" s="409"/>
      <c r="V193" s="409"/>
      <c r="W193" s="409"/>
      <c r="X193" s="410"/>
      <c r="Y193" s="405"/>
      <c r="Z193" s="406"/>
      <c r="AA193" s="406"/>
      <c r="AB193" s="412"/>
      <c r="AC193" s="352"/>
      <c r="AD193" s="353"/>
      <c r="AE193" s="353"/>
      <c r="AF193" s="353"/>
      <c r="AG193" s="354"/>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15">
      <c r="A194" s="1041"/>
      <c r="B194" s="1042"/>
      <c r="C194" s="1042"/>
      <c r="D194" s="1042"/>
      <c r="E194" s="1042"/>
      <c r="F194" s="1043"/>
      <c r="G194" s="352"/>
      <c r="H194" s="353"/>
      <c r="I194" s="353"/>
      <c r="J194" s="353"/>
      <c r="K194" s="354"/>
      <c r="L194" s="408"/>
      <c r="M194" s="409"/>
      <c r="N194" s="409"/>
      <c r="O194" s="409"/>
      <c r="P194" s="409"/>
      <c r="Q194" s="409"/>
      <c r="R194" s="409"/>
      <c r="S194" s="409"/>
      <c r="T194" s="409"/>
      <c r="U194" s="409"/>
      <c r="V194" s="409"/>
      <c r="W194" s="409"/>
      <c r="X194" s="410"/>
      <c r="Y194" s="405"/>
      <c r="Z194" s="406"/>
      <c r="AA194" s="406"/>
      <c r="AB194" s="412"/>
      <c r="AC194" s="352"/>
      <c r="AD194" s="353"/>
      <c r="AE194" s="353"/>
      <c r="AF194" s="353"/>
      <c r="AG194" s="354"/>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15">
      <c r="A195" s="1041"/>
      <c r="B195" s="1042"/>
      <c r="C195" s="1042"/>
      <c r="D195" s="1042"/>
      <c r="E195" s="1042"/>
      <c r="F195" s="1043"/>
      <c r="G195" s="352"/>
      <c r="H195" s="353"/>
      <c r="I195" s="353"/>
      <c r="J195" s="353"/>
      <c r="K195" s="354"/>
      <c r="L195" s="408"/>
      <c r="M195" s="409"/>
      <c r="N195" s="409"/>
      <c r="O195" s="409"/>
      <c r="P195" s="409"/>
      <c r="Q195" s="409"/>
      <c r="R195" s="409"/>
      <c r="S195" s="409"/>
      <c r="T195" s="409"/>
      <c r="U195" s="409"/>
      <c r="V195" s="409"/>
      <c r="W195" s="409"/>
      <c r="X195" s="410"/>
      <c r="Y195" s="405"/>
      <c r="Z195" s="406"/>
      <c r="AA195" s="406"/>
      <c r="AB195" s="412"/>
      <c r="AC195" s="352"/>
      <c r="AD195" s="353"/>
      <c r="AE195" s="353"/>
      <c r="AF195" s="353"/>
      <c r="AG195" s="354"/>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15">
      <c r="A196" s="1041"/>
      <c r="B196" s="1042"/>
      <c r="C196" s="1042"/>
      <c r="D196" s="1042"/>
      <c r="E196" s="1042"/>
      <c r="F196" s="1043"/>
      <c r="G196" s="352"/>
      <c r="H196" s="353"/>
      <c r="I196" s="353"/>
      <c r="J196" s="353"/>
      <c r="K196" s="354"/>
      <c r="L196" s="408"/>
      <c r="M196" s="409"/>
      <c r="N196" s="409"/>
      <c r="O196" s="409"/>
      <c r="P196" s="409"/>
      <c r="Q196" s="409"/>
      <c r="R196" s="409"/>
      <c r="S196" s="409"/>
      <c r="T196" s="409"/>
      <c r="U196" s="409"/>
      <c r="V196" s="409"/>
      <c r="W196" s="409"/>
      <c r="X196" s="410"/>
      <c r="Y196" s="405"/>
      <c r="Z196" s="406"/>
      <c r="AA196" s="406"/>
      <c r="AB196" s="412"/>
      <c r="AC196" s="352"/>
      <c r="AD196" s="353"/>
      <c r="AE196" s="353"/>
      <c r="AF196" s="353"/>
      <c r="AG196" s="354"/>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15">
      <c r="A197" s="1041"/>
      <c r="B197" s="1042"/>
      <c r="C197" s="1042"/>
      <c r="D197" s="1042"/>
      <c r="E197" s="1042"/>
      <c r="F197" s="1043"/>
      <c r="G197" s="352"/>
      <c r="H197" s="353"/>
      <c r="I197" s="353"/>
      <c r="J197" s="353"/>
      <c r="K197" s="354"/>
      <c r="L197" s="408"/>
      <c r="M197" s="409"/>
      <c r="N197" s="409"/>
      <c r="O197" s="409"/>
      <c r="P197" s="409"/>
      <c r="Q197" s="409"/>
      <c r="R197" s="409"/>
      <c r="S197" s="409"/>
      <c r="T197" s="409"/>
      <c r="U197" s="409"/>
      <c r="V197" s="409"/>
      <c r="W197" s="409"/>
      <c r="X197" s="410"/>
      <c r="Y197" s="405"/>
      <c r="Z197" s="406"/>
      <c r="AA197" s="406"/>
      <c r="AB197" s="412"/>
      <c r="AC197" s="352"/>
      <c r="AD197" s="353"/>
      <c r="AE197" s="353"/>
      <c r="AF197" s="353"/>
      <c r="AG197" s="354"/>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15">
      <c r="A198" s="1041"/>
      <c r="B198" s="1042"/>
      <c r="C198" s="1042"/>
      <c r="D198" s="1042"/>
      <c r="E198" s="1042"/>
      <c r="F198" s="1043"/>
      <c r="G198" s="352"/>
      <c r="H198" s="353"/>
      <c r="I198" s="353"/>
      <c r="J198" s="353"/>
      <c r="K198" s="354"/>
      <c r="L198" s="408"/>
      <c r="M198" s="409"/>
      <c r="N198" s="409"/>
      <c r="O198" s="409"/>
      <c r="P198" s="409"/>
      <c r="Q198" s="409"/>
      <c r="R198" s="409"/>
      <c r="S198" s="409"/>
      <c r="T198" s="409"/>
      <c r="U198" s="409"/>
      <c r="V198" s="409"/>
      <c r="W198" s="409"/>
      <c r="X198" s="410"/>
      <c r="Y198" s="405"/>
      <c r="Z198" s="406"/>
      <c r="AA198" s="406"/>
      <c r="AB198" s="412"/>
      <c r="AC198" s="352"/>
      <c r="AD198" s="353"/>
      <c r="AE198" s="353"/>
      <c r="AF198" s="353"/>
      <c r="AG198" s="354"/>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
      <c r="A199" s="1041"/>
      <c r="B199" s="1042"/>
      <c r="C199" s="1042"/>
      <c r="D199" s="1042"/>
      <c r="E199" s="1042"/>
      <c r="F199" s="104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34"/>
    </row>
    <row r="200" spans="1:50" ht="30" hidden="1" customHeight="1" x14ac:dyDescent="0.15">
      <c r="A200" s="1041"/>
      <c r="B200" s="1042"/>
      <c r="C200" s="1042"/>
      <c r="D200" s="1042"/>
      <c r="E200" s="1042"/>
      <c r="F200" s="1043"/>
      <c r="G200" s="453" t="s">
        <v>408</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308</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41"/>
      <c r="B201" s="1042"/>
      <c r="C201" s="1042"/>
      <c r="D201" s="1042"/>
      <c r="E201" s="1042"/>
      <c r="F201" s="1043"/>
      <c r="G201" s="435" t="s">
        <v>17</v>
      </c>
      <c r="H201" s="436"/>
      <c r="I201" s="436"/>
      <c r="J201" s="436"/>
      <c r="K201" s="436"/>
      <c r="L201" s="437" t="s">
        <v>18</v>
      </c>
      <c r="M201" s="436"/>
      <c r="N201" s="436"/>
      <c r="O201" s="436"/>
      <c r="P201" s="436"/>
      <c r="Q201" s="436"/>
      <c r="R201" s="436"/>
      <c r="S201" s="436"/>
      <c r="T201" s="436"/>
      <c r="U201" s="436"/>
      <c r="V201" s="436"/>
      <c r="W201" s="436"/>
      <c r="X201" s="438"/>
      <c r="Y201" s="439" t="s">
        <v>19</v>
      </c>
      <c r="Z201" s="440"/>
      <c r="AA201" s="440"/>
      <c r="AB201" s="441"/>
      <c r="AC201" s="435" t="s">
        <v>17</v>
      </c>
      <c r="AD201" s="436"/>
      <c r="AE201" s="436"/>
      <c r="AF201" s="436"/>
      <c r="AG201" s="436"/>
      <c r="AH201" s="437" t="s">
        <v>18</v>
      </c>
      <c r="AI201" s="436"/>
      <c r="AJ201" s="436"/>
      <c r="AK201" s="436"/>
      <c r="AL201" s="436"/>
      <c r="AM201" s="436"/>
      <c r="AN201" s="436"/>
      <c r="AO201" s="436"/>
      <c r="AP201" s="436"/>
      <c r="AQ201" s="436"/>
      <c r="AR201" s="436"/>
      <c r="AS201" s="436"/>
      <c r="AT201" s="438"/>
      <c r="AU201" s="439" t="s">
        <v>19</v>
      </c>
      <c r="AV201" s="440"/>
      <c r="AW201" s="440"/>
      <c r="AX201" s="452"/>
    </row>
    <row r="202" spans="1:50" ht="24.75" hidden="1" customHeight="1" x14ac:dyDescent="0.15">
      <c r="A202" s="1041"/>
      <c r="B202" s="1042"/>
      <c r="C202" s="1042"/>
      <c r="D202" s="1042"/>
      <c r="E202" s="1042"/>
      <c r="F202" s="1043"/>
      <c r="G202" s="443"/>
      <c r="H202" s="444"/>
      <c r="I202" s="444"/>
      <c r="J202" s="444"/>
      <c r="K202" s="445"/>
      <c r="L202" s="446"/>
      <c r="M202" s="447"/>
      <c r="N202" s="447"/>
      <c r="O202" s="447"/>
      <c r="P202" s="447"/>
      <c r="Q202" s="447"/>
      <c r="R202" s="447"/>
      <c r="S202" s="447"/>
      <c r="T202" s="447"/>
      <c r="U202" s="447"/>
      <c r="V202" s="447"/>
      <c r="W202" s="447"/>
      <c r="X202" s="448"/>
      <c r="Y202" s="459"/>
      <c r="Z202" s="460"/>
      <c r="AA202" s="460"/>
      <c r="AB202" s="561"/>
      <c r="AC202" s="443"/>
      <c r="AD202" s="444"/>
      <c r="AE202" s="444"/>
      <c r="AF202" s="444"/>
      <c r="AG202" s="445"/>
      <c r="AH202" s="446"/>
      <c r="AI202" s="447"/>
      <c r="AJ202" s="447"/>
      <c r="AK202" s="447"/>
      <c r="AL202" s="447"/>
      <c r="AM202" s="447"/>
      <c r="AN202" s="447"/>
      <c r="AO202" s="447"/>
      <c r="AP202" s="447"/>
      <c r="AQ202" s="447"/>
      <c r="AR202" s="447"/>
      <c r="AS202" s="447"/>
      <c r="AT202" s="448"/>
      <c r="AU202" s="459"/>
      <c r="AV202" s="460"/>
      <c r="AW202" s="460"/>
      <c r="AX202" s="461"/>
    </row>
    <row r="203" spans="1:50" ht="24.75" hidden="1" customHeight="1" x14ac:dyDescent="0.15">
      <c r="A203" s="1041"/>
      <c r="B203" s="1042"/>
      <c r="C203" s="1042"/>
      <c r="D203" s="1042"/>
      <c r="E203" s="1042"/>
      <c r="F203" s="1043"/>
      <c r="G203" s="352"/>
      <c r="H203" s="353"/>
      <c r="I203" s="353"/>
      <c r="J203" s="353"/>
      <c r="K203" s="354"/>
      <c r="L203" s="408"/>
      <c r="M203" s="409"/>
      <c r="N203" s="409"/>
      <c r="O203" s="409"/>
      <c r="P203" s="409"/>
      <c r="Q203" s="409"/>
      <c r="R203" s="409"/>
      <c r="S203" s="409"/>
      <c r="T203" s="409"/>
      <c r="U203" s="409"/>
      <c r="V203" s="409"/>
      <c r="W203" s="409"/>
      <c r="X203" s="410"/>
      <c r="Y203" s="405"/>
      <c r="Z203" s="406"/>
      <c r="AA203" s="406"/>
      <c r="AB203" s="412"/>
      <c r="AC203" s="352"/>
      <c r="AD203" s="353"/>
      <c r="AE203" s="353"/>
      <c r="AF203" s="353"/>
      <c r="AG203" s="354"/>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15">
      <c r="A204" s="1041"/>
      <c r="B204" s="1042"/>
      <c r="C204" s="1042"/>
      <c r="D204" s="1042"/>
      <c r="E204" s="1042"/>
      <c r="F204" s="1043"/>
      <c r="G204" s="352"/>
      <c r="H204" s="353"/>
      <c r="I204" s="353"/>
      <c r="J204" s="353"/>
      <c r="K204" s="354"/>
      <c r="L204" s="408"/>
      <c r="M204" s="409"/>
      <c r="N204" s="409"/>
      <c r="O204" s="409"/>
      <c r="P204" s="409"/>
      <c r="Q204" s="409"/>
      <c r="R204" s="409"/>
      <c r="S204" s="409"/>
      <c r="T204" s="409"/>
      <c r="U204" s="409"/>
      <c r="V204" s="409"/>
      <c r="W204" s="409"/>
      <c r="X204" s="410"/>
      <c r="Y204" s="405"/>
      <c r="Z204" s="406"/>
      <c r="AA204" s="406"/>
      <c r="AB204" s="412"/>
      <c r="AC204" s="352"/>
      <c r="AD204" s="353"/>
      <c r="AE204" s="353"/>
      <c r="AF204" s="353"/>
      <c r="AG204" s="354"/>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15">
      <c r="A205" s="1041"/>
      <c r="B205" s="1042"/>
      <c r="C205" s="1042"/>
      <c r="D205" s="1042"/>
      <c r="E205" s="1042"/>
      <c r="F205" s="1043"/>
      <c r="G205" s="352"/>
      <c r="H205" s="353"/>
      <c r="I205" s="353"/>
      <c r="J205" s="353"/>
      <c r="K205" s="354"/>
      <c r="L205" s="408"/>
      <c r="M205" s="409"/>
      <c r="N205" s="409"/>
      <c r="O205" s="409"/>
      <c r="P205" s="409"/>
      <c r="Q205" s="409"/>
      <c r="R205" s="409"/>
      <c r="S205" s="409"/>
      <c r="T205" s="409"/>
      <c r="U205" s="409"/>
      <c r="V205" s="409"/>
      <c r="W205" s="409"/>
      <c r="X205" s="410"/>
      <c r="Y205" s="405"/>
      <c r="Z205" s="406"/>
      <c r="AA205" s="406"/>
      <c r="AB205" s="412"/>
      <c r="AC205" s="352"/>
      <c r="AD205" s="353"/>
      <c r="AE205" s="353"/>
      <c r="AF205" s="353"/>
      <c r="AG205" s="354"/>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15">
      <c r="A206" s="1041"/>
      <c r="B206" s="1042"/>
      <c r="C206" s="1042"/>
      <c r="D206" s="1042"/>
      <c r="E206" s="1042"/>
      <c r="F206" s="1043"/>
      <c r="G206" s="352"/>
      <c r="H206" s="353"/>
      <c r="I206" s="353"/>
      <c r="J206" s="353"/>
      <c r="K206" s="354"/>
      <c r="L206" s="408"/>
      <c r="M206" s="409"/>
      <c r="N206" s="409"/>
      <c r="O206" s="409"/>
      <c r="P206" s="409"/>
      <c r="Q206" s="409"/>
      <c r="R206" s="409"/>
      <c r="S206" s="409"/>
      <c r="T206" s="409"/>
      <c r="U206" s="409"/>
      <c r="V206" s="409"/>
      <c r="W206" s="409"/>
      <c r="X206" s="410"/>
      <c r="Y206" s="405"/>
      <c r="Z206" s="406"/>
      <c r="AA206" s="406"/>
      <c r="AB206" s="412"/>
      <c r="AC206" s="352"/>
      <c r="AD206" s="353"/>
      <c r="AE206" s="353"/>
      <c r="AF206" s="353"/>
      <c r="AG206" s="354"/>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15">
      <c r="A207" s="1041"/>
      <c r="B207" s="1042"/>
      <c r="C207" s="1042"/>
      <c r="D207" s="1042"/>
      <c r="E207" s="1042"/>
      <c r="F207" s="1043"/>
      <c r="G207" s="352"/>
      <c r="H207" s="353"/>
      <c r="I207" s="353"/>
      <c r="J207" s="353"/>
      <c r="K207" s="354"/>
      <c r="L207" s="408"/>
      <c r="M207" s="409"/>
      <c r="N207" s="409"/>
      <c r="O207" s="409"/>
      <c r="P207" s="409"/>
      <c r="Q207" s="409"/>
      <c r="R207" s="409"/>
      <c r="S207" s="409"/>
      <c r="T207" s="409"/>
      <c r="U207" s="409"/>
      <c r="V207" s="409"/>
      <c r="W207" s="409"/>
      <c r="X207" s="410"/>
      <c r="Y207" s="405"/>
      <c r="Z207" s="406"/>
      <c r="AA207" s="406"/>
      <c r="AB207" s="412"/>
      <c r="AC207" s="352"/>
      <c r="AD207" s="353"/>
      <c r="AE207" s="353"/>
      <c r="AF207" s="353"/>
      <c r="AG207" s="354"/>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15">
      <c r="A208" s="1041"/>
      <c r="B208" s="1042"/>
      <c r="C208" s="1042"/>
      <c r="D208" s="1042"/>
      <c r="E208" s="1042"/>
      <c r="F208" s="1043"/>
      <c r="G208" s="352"/>
      <c r="H208" s="353"/>
      <c r="I208" s="353"/>
      <c r="J208" s="353"/>
      <c r="K208" s="354"/>
      <c r="L208" s="408"/>
      <c r="M208" s="409"/>
      <c r="N208" s="409"/>
      <c r="O208" s="409"/>
      <c r="P208" s="409"/>
      <c r="Q208" s="409"/>
      <c r="R208" s="409"/>
      <c r="S208" s="409"/>
      <c r="T208" s="409"/>
      <c r="U208" s="409"/>
      <c r="V208" s="409"/>
      <c r="W208" s="409"/>
      <c r="X208" s="410"/>
      <c r="Y208" s="405"/>
      <c r="Z208" s="406"/>
      <c r="AA208" s="406"/>
      <c r="AB208" s="412"/>
      <c r="AC208" s="352"/>
      <c r="AD208" s="353"/>
      <c r="AE208" s="353"/>
      <c r="AF208" s="353"/>
      <c r="AG208" s="354"/>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15">
      <c r="A209" s="1041"/>
      <c r="B209" s="1042"/>
      <c r="C209" s="1042"/>
      <c r="D209" s="1042"/>
      <c r="E209" s="1042"/>
      <c r="F209" s="1043"/>
      <c r="G209" s="352"/>
      <c r="H209" s="353"/>
      <c r="I209" s="353"/>
      <c r="J209" s="353"/>
      <c r="K209" s="354"/>
      <c r="L209" s="408"/>
      <c r="M209" s="409"/>
      <c r="N209" s="409"/>
      <c r="O209" s="409"/>
      <c r="P209" s="409"/>
      <c r="Q209" s="409"/>
      <c r="R209" s="409"/>
      <c r="S209" s="409"/>
      <c r="T209" s="409"/>
      <c r="U209" s="409"/>
      <c r="V209" s="409"/>
      <c r="W209" s="409"/>
      <c r="X209" s="410"/>
      <c r="Y209" s="405"/>
      <c r="Z209" s="406"/>
      <c r="AA209" s="406"/>
      <c r="AB209" s="412"/>
      <c r="AC209" s="352"/>
      <c r="AD209" s="353"/>
      <c r="AE209" s="353"/>
      <c r="AF209" s="353"/>
      <c r="AG209" s="354"/>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15">
      <c r="A210" s="1041"/>
      <c r="B210" s="1042"/>
      <c r="C210" s="1042"/>
      <c r="D210" s="1042"/>
      <c r="E210" s="1042"/>
      <c r="F210" s="1043"/>
      <c r="G210" s="352"/>
      <c r="H210" s="353"/>
      <c r="I210" s="353"/>
      <c r="J210" s="353"/>
      <c r="K210" s="354"/>
      <c r="L210" s="408"/>
      <c r="M210" s="409"/>
      <c r="N210" s="409"/>
      <c r="O210" s="409"/>
      <c r="P210" s="409"/>
      <c r="Q210" s="409"/>
      <c r="R210" s="409"/>
      <c r="S210" s="409"/>
      <c r="T210" s="409"/>
      <c r="U210" s="409"/>
      <c r="V210" s="409"/>
      <c r="W210" s="409"/>
      <c r="X210" s="410"/>
      <c r="Y210" s="405"/>
      <c r="Z210" s="406"/>
      <c r="AA210" s="406"/>
      <c r="AB210" s="412"/>
      <c r="AC210" s="352"/>
      <c r="AD210" s="353"/>
      <c r="AE210" s="353"/>
      <c r="AF210" s="353"/>
      <c r="AG210" s="354"/>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15">
      <c r="A211" s="1041"/>
      <c r="B211" s="1042"/>
      <c r="C211" s="1042"/>
      <c r="D211" s="1042"/>
      <c r="E211" s="1042"/>
      <c r="F211" s="1043"/>
      <c r="G211" s="352"/>
      <c r="H211" s="353"/>
      <c r="I211" s="353"/>
      <c r="J211" s="353"/>
      <c r="K211" s="354"/>
      <c r="L211" s="408"/>
      <c r="M211" s="409"/>
      <c r="N211" s="409"/>
      <c r="O211" s="409"/>
      <c r="P211" s="409"/>
      <c r="Q211" s="409"/>
      <c r="R211" s="409"/>
      <c r="S211" s="409"/>
      <c r="T211" s="409"/>
      <c r="U211" s="409"/>
      <c r="V211" s="409"/>
      <c r="W211" s="409"/>
      <c r="X211" s="410"/>
      <c r="Y211" s="405"/>
      <c r="Z211" s="406"/>
      <c r="AA211" s="406"/>
      <c r="AB211" s="412"/>
      <c r="AC211" s="352"/>
      <c r="AD211" s="353"/>
      <c r="AE211" s="353"/>
      <c r="AF211" s="353"/>
      <c r="AG211" s="354"/>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28</v>
      </c>
      <c r="B214" s="1059"/>
      <c r="C214" s="1059"/>
      <c r="D214" s="1059"/>
      <c r="E214" s="1059"/>
      <c r="F214" s="1060"/>
      <c r="G214" s="453" t="s">
        <v>309</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409</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41"/>
      <c r="B215" s="1042"/>
      <c r="C215" s="1042"/>
      <c r="D215" s="1042"/>
      <c r="E215" s="1042"/>
      <c r="F215" s="1043"/>
      <c r="G215" s="435" t="s">
        <v>17</v>
      </c>
      <c r="H215" s="436"/>
      <c r="I215" s="436"/>
      <c r="J215" s="436"/>
      <c r="K215" s="436"/>
      <c r="L215" s="437" t="s">
        <v>18</v>
      </c>
      <c r="M215" s="436"/>
      <c r="N215" s="436"/>
      <c r="O215" s="436"/>
      <c r="P215" s="436"/>
      <c r="Q215" s="436"/>
      <c r="R215" s="436"/>
      <c r="S215" s="436"/>
      <c r="T215" s="436"/>
      <c r="U215" s="436"/>
      <c r="V215" s="436"/>
      <c r="W215" s="436"/>
      <c r="X215" s="438"/>
      <c r="Y215" s="439" t="s">
        <v>19</v>
      </c>
      <c r="Z215" s="440"/>
      <c r="AA215" s="440"/>
      <c r="AB215" s="441"/>
      <c r="AC215" s="435" t="s">
        <v>17</v>
      </c>
      <c r="AD215" s="436"/>
      <c r="AE215" s="436"/>
      <c r="AF215" s="436"/>
      <c r="AG215" s="436"/>
      <c r="AH215" s="437" t="s">
        <v>18</v>
      </c>
      <c r="AI215" s="436"/>
      <c r="AJ215" s="436"/>
      <c r="AK215" s="436"/>
      <c r="AL215" s="436"/>
      <c r="AM215" s="436"/>
      <c r="AN215" s="436"/>
      <c r="AO215" s="436"/>
      <c r="AP215" s="436"/>
      <c r="AQ215" s="436"/>
      <c r="AR215" s="436"/>
      <c r="AS215" s="436"/>
      <c r="AT215" s="438"/>
      <c r="AU215" s="439" t="s">
        <v>19</v>
      </c>
      <c r="AV215" s="440"/>
      <c r="AW215" s="440"/>
      <c r="AX215" s="452"/>
    </row>
    <row r="216" spans="1:50" ht="24.75" hidden="1" customHeight="1" x14ac:dyDescent="0.15">
      <c r="A216" s="1041"/>
      <c r="B216" s="1042"/>
      <c r="C216" s="1042"/>
      <c r="D216" s="1042"/>
      <c r="E216" s="1042"/>
      <c r="F216" s="1043"/>
      <c r="G216" s="443"/>
      <c r="H216" s="444"/>
      <c r="I216" s="444"/>
      <c r="J216" s="444"/>
      <c r="K216" s="445"/>
      <c r="L216" s="446"/>
      <c r="M216" s="447"/>
      <c r="N216" s="447"/>
      <c r="O216" s="447"/>
      <c r="P216" s="447"/>
      <c r="Q216" s="447"/>
      <c r="R216" s="447"/>
      <c r="S216" s="447"/>
      <c r="T216" s="447"/>
      <c r="U216" s="447"/>
      <c r="V216" s="447"/>
      <c r="W216" s="447"/>
      <c r="X216" s="448"/>
      <c r="Y216" s="459"/>
      <c r="Z216" s="460"/>
      <c r="AA216" s="460"/>
      <c r="AB216" s="561"/>
      <c r="AC216" s="443"/>
      <c r="AD216" s="444"/>
      <c r="AE216" s="444"/>
      <c r="AF216" s="444"/>
      <c r="AG216" s="445"/>
      <c r="AH216" s="446"/>
      <c r="AI216" s="447"/>
      <c r="AJ216" s="447"/>
      <c r="AK216" s="447"/>
      <c r="AL216" s="447"/>
      <c r="AM216" s="447"/>
      <c r="AN216" s="447"/>
      <c r="AO216" s="447"/>
      <c r="AP216" s="447"/>
      <c r="AQ216" s="447"/>
      <c r="AR216" s="447"/>
      <c r="AS216" s="447"/>
      <c r="AT216" s="448"/>
      <c r="AU216" s="459"/>
      <c r="AV216" s="460"/>
      <c r="AW216" s="460"/>
      <c r="AX216" s="461"/>
    </row>
    <row r="217" spans="1:50" ht="24.75" hidden="1" customHeight="1" x14ac:dyDescent="0.15">
      <c r="A217" s="1041"/>
      <c r="B217" s="1042"/>
      <c r="C217" s="1042"/>
      <c r="D217" s="1042"/>
      <c r="E217" s="1042"/>
      <c r="F217" s="1043"/>
      <c r="G217" s="352"/>
      <c r="H217" s="353"/>
      <c r="I217" s="353"/>
      <c r="J217" s="353"/>
      <c r="K217" s="354"/>
      <c r="L217" s="408"/>
      <c r="M217" s="409"/>
      <c r="N217" s="409"/>
      <c r="O217" s="409"/>
      <c r="P217" s="409"/>
      <c r="Q217" s="409"/>
      <c r="R217" s="409"/>
      <c r="S217" s="409"/>
      <c r="T217" s="409"/>
      <c r="U217" s="409"/>
      <c r="V217" s="409"/>
      <c r="W217" s="409"/>
      <c r="X217" s="410"/>
      <c r="Y217" s="405"/>
      <c r="Z217" s="406"/>
      <c r="AA217" s="406"/>
      <c r="AB217" s="412"/>
      <c r="AC217" s="352"/>
      <c r="AD217" s="353"/>
      <c r="AE217" s="353"/>
      <c r="AF217" s="353"/>
      <c r="AG217" s="354"/>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15">
      <c r="A218" s="1041"/>
      <c r="B218" s="1042"/>
      <c r="C218" s="1042"/>
      <c r="D218" s="1042"/>
      <c r="E218" s="1042"/>
      <c r="F218" s="1043"/>
      <c r="G218" s="352"/>
      <c r="H218" s="353"/>
      <c r="I218" s="353"/>
      <c r="J218" s="353"/>
      <c r="K218" s="354"/>
      <c r="L218" s="408"/>
      <c r="M218" s="409"/>
      <c r="N218" s="409"/>
      <c r="O218" s="409"/>
      <c r="P218" s="409"/>
      <c r="Q218" s="409"/>
      <c r="R218" s="409"/>
      <c r="S218" s="409"/>
      <c r="T218" s="409"/>
      <c r="U218" s="409"/>
      <c r="V218" s="409"/>
      <c r="W218" s="409"/>
      <c r="X218" s="410"/>
      <c r="Y218" s="405"/>
      <c r="Z218" s="406"/>
      <c r="AA218" s="406"/>
      <c r="AB218" s="412"/>
      <c r="AC218" s="352"/>
      <c r="AD218" s="353"/>
      <c r="AE218" s="353"/>
      <c r="AF218" s="353"/>
      <c r="AG218" s="354"/>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15">
      <c r="A219" s="1041"/>
      <c r="B219" s="1042"/>
      <c r="C219" s="1042"/>
      <c r="D219" s="1042"/>
      <c r="E219" s="1042"/>
      <c r="F219" s="1043"/>
      <c r="G219" s="352"/>
      <c r="H219" s="353"/>
      <c r="I219" s="353"/>
      <c r="J219" s="353"/>
      <c r="K219" s="354"/>
      <c r="L219" s="408"/>
      <c r="M219" s="409"/>
      <c r="N219" s="409"/>
      <c r="O219" s="409"/>
      <c r="P219" s="409"/>
      <c r="Q219" s="409"/>
      <c r="R219" s="409"/>
      <c r="S219" s="409"/>
      <c r="T219" s="409"/>
      <c r="U219" s="409"/>
      <c r="V219" s="409"/>
      <c r="W219" s="409"/>
      <c r="X219" s="410"/>
      <c r="Y219" s="405"/>
      <c r="Z219" s="406"/>
      <c r="AA219" s="406"/>
      <c r="AB219" s="412"/>
      <c r="AC219" s="352"/>
      <c r="AD219" s="353"/>
      <c r="AE219" s="353"/>
      <c r="AF219" s="353"/>
      <c r="AG219" s="354"/>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15">
      <c r="A220" s="1041"/>
      <c r="B220" s="1042"/>
      <c r="C220" s="1042"/>
      <c r="D220" s="1042"/>
      <c r="E220" s="1042"/>
      <c r="F220" s="1043"/>
      <c r="G220" s="352"/>
      <c r="H220" s="353"/>
      <c r="I220" s="353"/>
      <c r="J220" s="353"/>
      <c r="K220" s="354"/>
      <c r="L220" s="408"/>
      <c r="M220" s="409"/>
      <c r="N220" s="409"/>
      <c r="O220" s="409"/>
      <c r="P220" s="409"/>
      <c r="Q220" s="409"/>
      <c r="R220" s="409"/>
      <c r="S220" s="409"/>
      <c r="T220" s="409"/>
      <c r="U220" s="409"/>
      <c r="V220" s="409"/>
      <c r="W220" s="409"/>
      <c r="X220" s="410"/>
      <c r="Y220" s="405"/>
      <c r="Z220" s="406"/>
      <c r="AA220" s="406"/>
      <c r="AB220" s="412"/>
      <c r="AC220" s="352"/>
      <c r="AD220" s="353"/>
      <c r="AE220" s="353"/>
      <c r="AF220" s="353"/>
      <c r="AG220" s="354"/>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15">
      <c r="A221" s="1041"/>
      <c r="B221" s="1042"/>
      <c r="C221" s="1042"/>
      <c r="D221" s="1042"/>
      <c r="E221" s="1042"/>
      <c r="F221" s="1043"/>
      <c r="G221" s="352"/>
      <c r="H221" s="353"/>
      <c r="I221" s="353"/>
      <c r="J221" s="353"/>
      <c r="K221" s="354"/>
      <c r="L221" s="408"/>
      <c r="M221" s="409"/>
      <c r="N221" s="409"/>
      <c r="O221" s="409"/>
      <c r="P221" s="409"/>
      <c r="Q221" s="409"/>
      <c r="R221" s="409"/>
      <c r="S221" s="409"/>
      <c r="T221" s="409"/>
      <c r="U221" s="409"/>
      <c r="V221" s="409"/>
      <c r="W221" s="409"/>
      <c r="X221" s="410"/>
      <c r="Y221" s="405"/>
      <c r="Z221" s="406"/>
      <c r="AA221" s="406"/>
      <c r="AB221" s="412"/>
      <c r="AC221" s="352"/>
      <c r="AD221" s="353"/>
      <c r="AE221" s="353"/>
      <c r="AF221" s="353"/>
      <c r="AG221" s="354"/>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15">
      <c r="A222" s="1041"/>
      <c r="B222" s="1042"/>
      <c r="C222" s="1042"/>
      <c r="D222" s="1042"/>
      <c r="E222" s="1042"/>
      <c r="F222" s="1043"/>
      <c r="G222" s="352"/>
      <c r="H222" s="353"/>
      <c r="I222" s="353"/>
      <c r="J222" s="353"/>
      <c r="K222" s="354"/>
      <c r="L222" s="408"/>
      <c r="M222" s="409"/>
      <c r="N222" s="409"/>
      <c r="O222" s="409"/>
      <c r="P222" s="409"/>
      <c r="Q222" s="409"/>
      <c r="R222" s="409"/>
      <c r="S222" s="409"/>
      <c r="T222" s="409"/>
      <c r="U222" s="409"/>
      <c r="V222" s="409"/>
      <c r="W222" s="409"/>
      <c r="X222" s="410"/>
      <c r="Y222" s="405"/>
      <c r="Z222" s="406"/>
      <c r="AA222" s="406"/>
      <c r="AB222" s="412"/>
      <c r="AC222" s="352"/>
      <c r="AD222" s="353"/>
      <c r="AE222" s="353"/>
      <c r="AF222" s="353"/>
      <c r="AG222" s="354"/>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15">
      <c r="A223" s="1041"/>
      <c r="B223" s="1042"/>
      <c r="C223" s="1042"/>
      <c r="D223" s="1042"/>
      <c r="E223" s="1042"/>
      <c r="F223" s="1043"/>
      <c r="G223" s="352"/>
      <c r="H223" s="353"/>
      <c r="I223" s="353"/>
      <c r="J223" s="353"/>
      <c r="K223" s="354"/>
      <c r="L223" s="408"/>
      <c r="M223" s="409"/>
      <c r="N223" s="409"/>
      <c r="O223" s="409"/>
      <c r="P223" s="409"/>
      <c r="Q223" s="409"/>
      <c r="R223" s="409"/>
      <c r="S223" s="409"/>
      <c r="T223" s="409"/>
      <c r="U223" s="409"/>
      <c r="V223" s="409"/>
      <c r="W223" s="409"/>
      <c r="X223" s="410"/>
      <c r="Y223" s="405"/>
      <c r="Z223" s="406"/>
      <c r="AA223" s="406"/>
      <c r="AB223" s="412"/>
      <c r="AC223" s="352"/>
      <c r="AD223" s="353"/>
      <c r="AE223" s="353"/>
      <c r="AF223" s="353"/>
      <c r="AG223" s="354"/>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15">
      <c r="A224" s="1041"/>
      <c r="B224" s="1042"/>
      <c r="C224" s="1042"/>
      <c r="D224" s="1042"/>
      <c r="E224" s="1042"/>
      <c r="F224" s="1043"/>
      <c r="G224" s="352"/>
      <c r="H224" s="353"/>
      <c r="I224" s="353"/>
      <c r="J224" s="353"/>
      <c r="K224" s="354"/>
      <c r="L224" s="408"/>
      <c r="M224" s="409"/>
      <c r="N224" s="409"/>
      <c r="O224" s="409"/>
      <c r="P224" s="409"/>
      <c r="Q224" s="409"/>
      <c r="R224" s="409"/>
      <c r="S224" s="409"/>
      <c r="T224" s="409"/>
      <c r="U224" s="409"/>
      <c r="V224" s="409"/>
      <c r="W224" s="409"/>
      <c r="X224" s="410"/>
      <c r="Y224" s="405"/>
      <c r="Z224" s="406"/>
      <c r="AA224" s="406"/>
      <c r="AB224" s="412"/>
      <c r="AC224" s="352"/>
      <c r="AD224" s="353"/>
      <c r="AE224" s="353"/>
      <c r="AF224" s="353"/>
      <c r="AG224" s="354"/>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15">
      <c r="A225" s="1041"/>
      <c r="B225" s="1042"/>
      <c r="C225" s="1042"/>
      <c r="D225" s="1042"/>
      <c r="E225" s="1042"/>
      <c r="F225" s="1043"/>
      <c r="G225" s="352"/>
      <c r="H225" s="353"/>
      <c r="I225" s="353"/>
      <c r="J225" s="353"/>
      <c r="K225" s="354"/>
      <c r="L225" s="408"/>
      <c r="M225" s="409"/>
      <c r="N225" s="409"/>
      <c r="O225" s="409"/>
      <c r="P225" s="409"/>
      <c r="Q225" s="409"/>
      <c r="R225" s="409"/>
      <c r="S225" s="409"/>
      <c r="T225" s="409"/>
      <c r="U225" s="409"/>
      <c r="V225" s="409"/>
      <c r="W225" s="409"/>
      <c r="X225" s="410"/>
      <c r="Y225" s="405"/>
      <c r="Z225" s="406"/>
      <c r="AA225" s="406"/>
      <c r="AB225" s="412"/>
      <c r="AC225" s="352"/>
      <c r="AD225" s="353"/>
      <c r="AE225" s="353"/>
      <c r="AF225" s="353"/>
      <c r="AG225" s="354"/>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
      <c r="A226" s="1041"/>
      <c r="B226" s="1042"/>
      <c r="C226" s="1042"/>
      <c r="D226" s="1042"/>
      <c r="E226" s="1042"/>
      <c r="F226" s="104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34"/>
    </row>
    <row r="227" spans="1:50" ht="30" hidden="1" customHeight="1" x14ac:dyDescent="0.15">
      <c r="A227" s="1041"/>
      <c r="B227" s="1042"/>
      <c r="C227" s="1042"/>
      <c r="D227" s="1042"/>
      <c r="E227" s="1042"/>
      <c r="F227" s="1043"/>
      <c r="G227" s="453" t="s">
        <v>410</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411</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41"/>
      <c r="B228" s="1042"/>
      <c r="C228" s="1042"/>
      <c r="D228" s="1042"/>
      <c r="E228" s="1042"/>
      <c r="F228" s="1043"/>
      <c r="G228" s="435" t="s">
        <v>17</v>
      </c>
      <c r="H228" s="436"/>
      <c r="I228" s="436"/>
      <c r="J228" s="436"/>
      <c r="K228" s="436"/>
      <c r="L228" s="437" t="s">
        <v>18</v>
      </c>
      <c r="M228" s="436"/>
      <c r="N228" s="436"/>
      <c r="O228" s="436"/>
      <c r="P228" s="436"/>
      <c r="Q228" s="436"/>
      <c r="R228" s="436"/>
      <c r="S228" s="436"/>
      <c r="T228" s="436"/>
      <c r="U228" s="436"/>
      <c r="V228" s="436"/>
      <c r="W228" s="436"/>
      <c r="X228" s="438"/>
      <c r="Y228" s="439" t="s">
        <v>19</v>
      </c>
      <c r="Z228" s="440"/>
      <c r="AA228" s="440"/>
      <c r="AB228" s="441"/>
      <c r="AC228" s="435" t="s">
        <v>17</v>
      </c>
      <c r="AD228" s="436"/>
      <c r="AE228" s="436"/>
      <c r="AF228" s="436"/>
      <c r="AG228" s="436"/>
      <c r="AH228" s="437" t="s">
        <v>18</v>
      </c>
      <c r="AI228" s="436"/>
      <c r="AJ228" s="436"/>
      <c r="AK228" s="436"/>
      <c r="AL228" s="436"/>
      <c r="AM228" s="436"/>
      <c r="AN228" s="436"/>
      <c r="AO228" s="436"/>
      <c r="AP228" s="436"/>
      <c r="AQ228" s="436"/>
      <c r="AR228" s="436"/>
      <c r="AS228" s="436"/>
      <c r="AT228" s="438"/>
      <c r="AU228" s="439" t="s">
        <v>19</v>
      </c>
      <c r="AV228" s="440"/>
      <c r="AW228" s="440"/>
      <c r="AX228" s="452"/>
    </row>
    <row r="229" spans="1:50" ht="24.75" hidden="1" customHeight="1" x14ac:dyDescent="0.15">
      <c r="A229" s="1041"/>
      <c r="B229" s="1042"/>
      <c r="C229" s="1042"/>
      <c r="D229" s="1042"/>
      <c r="E229" s="1042"/>
      <c r="F229" s="1043"/>
      <c r="G229" s="443"/>
      <c r="H229" s="444"/>
      <c r="I229" s="444"/>
      <c r="J229" s="444"/>
      <c r="K229" s="445"/>
      <c r="L229" s="446"/>
      <c r="M229" s="447"/>
      <c r="N229" s="447"/>
      <c r="O229" s="447"/>
      <c r="P229" s="447"/>
      <c r="Q229" s="447"/>
      <c r="R229" s="447"/>
      <c r="S229" s="447"/>
      <c r="T229" s="447"/>
      <c r="U229" s="447"/>
      <c r="V229" s="447"/>
      <c r="W229" s="447"/>
      <c r="X229" s="448"/>
      <c r="Y229" s="459"/>
      <c r="Z229" s="460"/>
      <c r="AA229" s="460"/>
      <c r="AB229" s="561"/>
      <c r="AC229" s="443"/>
      <c r="AD229" s="444"/>
      <c r="AE229" s="444"/>
      <c r="AF229" s="444"/>
      <c r="AG229" s="445"/>
      <c r="AH229" s="446"/>
      <c r="AI229" s="447"/>
      <c r="AJ229" s="447"/>
      <c r="AK229" s="447"/>
      <c r="AL229" s="447"/>
      <c r="AM229" s="447"/>
      <c r="AN229" s="447"/>
      <c r="AO229" s="447"/>
      <c r="AP229" s="447"/>
      <c r="AQ229" s="447"/>
      <c r="AR229" s="447"/>
      <c r="AS229" s="447"/>
      <c r="AT229" s="448"/>
      <c r="AU229" s="459"/>
      <c r="AV229" s="460"/>
      <c r="AW229" s="460"/>
      <c r="AX229" s="461"/>
    </row>
    <row r="230" spans="1:50" ht="24.75" hidden="1" customHeight="1" x14ac:dyDescent="0.15">
      <c r="A230" s="1041"/>
      <c r="B230" s="1042"/>
      <c r="C230" s="1042"/>
      <c r="D230" s="1042"/>
      <c r="E230" s="1042"/>
      <c r="F230" s="1043"/>
      <c r="G230" s="352"/>
      <c r="H230" s="353"/>
      <c r="I230" s="353"/>
      <c r="J230" s="353"/>
      <c r="K230" s="354"/>
      <c r="L230" s="408"/>
      <c r="M230" s="409"/>
      <c r="N230" s="409"/>
      <c r="O230" s="409"/>
      <c r="P230" s="409"/>
      <c r="Q230" s="409"/>
      <c r="R230" s="409"/>
      <c r="S230" s="409"/>
      <c r="T230" s="409"/>
      <c r="U230" s="409"/>
      <c r="V230" s="409"/>
      <c r="W230" s="409"/>
      <c r="X230" s="410"/>
      <c r="Y230" s="405"/>
      <c r="Z230" s="406"/>
      <c r="AA230" s="406"/>
      <c r="AB230" s="412"/>
      <c r="AC230" s="352"/>
      <c r="AD230" s="353"/>
      <c r="AE230" s="353"/>
      <c r="AF230" s="353"/>
      <c r="AG230" s="354"/>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15">
      <c r="A231" s="1041"/>
      <c r="B231" s="1042"/>
      <c r="C231" s="1042"/>
      <c r="D231" s="1042"/>
      <c r="E231" s="1042"/>
      <c r="F231" s="1043"/>
      <c r="G231" s="352"/>
      <c r="H231" s="353"/>
      <c r="I231" s="353"/>
      <c r="J231" s="353"/>
      <c r="K231" s="354"/>
      <c r="L231" s="408"/>
      <c r="M231" s="409"/>
      <c r="N231" s="409"/>
      <c r="O231" s="409"/>
      <c r="P231" s="409"/>
      <c r="Q231" s="409"/>
      <c r="R231" s="409"/>
      <c r="S231" s="409"/>
      <c r="T231" s="409"/>
      <c r="U231" s="409"/>
      <c r="V231" s="409"/>
      <c r="W231" s="409"/>
      <c r="X231" s="410"/>
      <c r="Y231" s="405"/>
      <c r="Z231" s="406"/>
      <c r="AA231" s="406"/>
      <c r="AB231" s="412"/>
      <c r="AC231" s="352"/>
      <c r="AD231" s="353"/>
      <c r="AE231" s="353"/>
      <c r="AF231" s="353"/>
      <c r="AG231" s="354"/>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15">
      <c r="A232" s="1041"/>
      <c r="B232" s="1042"/>
      <c r="C232" s="1042"/>
      <c r="D232" s="1042"/>
      <c r="E232" s="1042"/>
      <c r="F232" s="1043"/>
      <c r="G232" s="352"/>
      <c r="H232" s="353"/>
      <c r="I232" s="353"/>
      <c r="J232" s="353"/>
      <c r="K232" s="354"/>
      <c r="L232" s="408"/>
      <c r="M232" s="409"/>
      <c r="N232" s="409"/>
      <c r="O232" s="409"/>
      <c r="P232" s="409"/>
      <c r="Q232" s="409"/>
      <c r="R232" s="409"/>
      <c r="S232" s="409"/>
      <c r="T232" s="409"/>
      <c r="U232" s="409"/>
      <c r="V232" s="409"/>
      <c r="W232" s="409"/>
      <c r="X232" s="410"/>
      <c r="Y232" s="405"/>
      <c r="Z232" s="406"/>
      <c r="AA232" s="406"/>
      <c r="AB232" s="412"/>
      <c r="AC232" s="352"/>
      <c r="AD232" s="353"/>
      <c r="AE232" s="353"/>
      <c r="AF232" s="353"/>
      <c r="AG232" s="354"/>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15">
      <c r="A233" s="1041"/>
      <c r="B233" s="1042"/>
      <c r="C233" s="1042"/>
      <c r="D233" s="1042"/>
      <c r="E233" s="1042"/>
      <c r="F233" s="1043"/>
      <c r="G233" s="352"/>
      <c r="H233" s="353"/>
      <c r="I233" s="353"/>
      <c r="J233" s="353"/>
      <c r="K233" s="354"/>
      <c r="L233" s="408"/>
      <c r="M233" s="409"/>
      <c r="N233" s="409"/>
      <c r="O233" s="409"/>
      <c r="P233" s="409"/>
      <c r="Q233" s="409"/>
      <c r="R233" s="409"/>
      <c r="S233" s="409"/>
      <c r="T233" s="409"/>
      <c r="U233" s="409"/>
      <c r="V233" s="409"/>
      <c r="W233" s="409"/>
      <c r="X233" s="410"/>
      <c r="Y233" s="405"/>
      <c r="Z233" s="406"/>
      <c r="AA233" s="406"/>
      <c r="AB233" s="412"/>
      <c r="AC233" s="352"/>
      <c r="AD233" s="353"/>
      <c r="AE233" s="353"/>
      <c r="AF233" s="353"/>
      <c r="AG233" s="354"/>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15">
      <c r="A234" s="1041"/>
      <c r="B234" s="1042"/>
      <c r="C234" s="1042"/>
      <c r="D234" s="1042"/>
      <c r="E234" s="1042"/>
      <c r="F234" s="1043"/>
      <c r="G234" s="352"/>
      <c r="H234" s="353"/>
      <c r="I234" s="353"/>
      <c r="J234" s="353"/>
      <c r="K234" s="354"/>
      <c r="L234" s="408"/>
      <c r="M234" s="409"/>
      <c r="N234" s="409"/>
      <c r="O234" s="409"/>
      <c r="P234" s="409"/>
      <c r="Q234" s="409"/>
      <c r="R234" s="409"/>
      <c r="S234" s="409"/>
      <c r="T234" s="409"/>
      <c r="U234" s="409"/>
      <c r="V234" s="409"/>
      <c r="W234" s="409"/>
      <c r="X234" s="410"/>
      <c r="Y234" s="405"/>
      <c r="Z234" s="406"/>
      <c r="AA234" s="406"/>
      <c r="AB234" s="412"/>
      <c r="AC234" s="352"/>
      <c r="AD234" s="353"/>
      <c r="AE234" s="353"/>
      <c r="AF234" s="353"/>
      <c r="AG234" s="354"/>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15">
      <c r="A235" s="1041"/>
      <c r="B235" s="1042"/>
      <c r="C235" s="1042"/>
      <c r="D235" s="1042"/>
      <c r="E235" s="1042"/>
      <c r="F235" s="1043"/>
      <c r="G235" s="352"/>
      <c r="H235" s="353"/>
      <c r="I235" s="353"/>
      <c r="J235" s="353"/>
      <c r="K235" s="354"/>
      <c r="L235" s="408"/>
      <c r="M235" s="409"/>
      <c r="N235" s="409"/>
      <c r="O235" s="409"/>
      <c r="P235" s="409"/>
      <c r="Q235" s="409"/>
      <c r="R235" s="409"/>
      <c r="S235" s="409"/>
      <c r="T235" s="409"/>
      <c r="U235" s="409"/>
      <c r="V235" s="409"/>
      <c r="W235" s="409"/>
      <c r="X235" s="410"/>
      <c r="Y235" s="405"/>
      <c r="Z235" s="406"/>
      <c r="AA235" s="406"/>
      <c r="AB235" s="412"/>
      <c r="AC235" s="352"/>
      <c r="AD235" s="353"/>
      <c r="AE235" s="353"/>
      <c r="AF235" s="353"/>
      <c r="AG235" s="354"/>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15">
      <c r="A236" s="1041"/>
      <c r="B236" s="1042"/>
      <c r="C236" s="1042"/>
      <c r="D236" s="1042"/>
      <c r="E236" s="1042"/>
      <c r="F236" s="1043"/>
      <c r="G236" s="352"/>
      <c r="H236" s="353"/>
      <c r="I236" s="353"/>
      <c r="J236" s="353"/>
      <c r="K236" s="354"/>
      <c r="L236" s="408"/>
      <c r="M236" s="409"/>
      <c r="N236" s="409"/>
      <c r="O236" s="409"/>
      <c r="P236" s="409"/>
      <c r="Q236" s="409"/>
      <c r="R236" s="409"/>
      <c r="S236" s="409"/>
      <c r="T236" s="409"/>
      <c r="U236" s="409"/>
      <c r="V236" s="409"/>
      <c r="W236" s="409"/>
      <c r="X236" s="410"/>
      <c r="Y236" s="405"/>
      <c r="Z236" s="406"/>
      <c r="AA236" s="406"/>
      <c r="AB236" s="412"/>
      <c r="AC236" s="352"/>
      <c r="AD236" s="353"/>
      <c r="AE236" s="353"/>
      <c r="AF236" s="353"/>
      <c r="AG236" s="354"/>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15">
      <c r="A237" s="1041"/>
      <c r="B237" s="1042"/>
      <c r="C237" s="1042"/>
      <c r="D237" s="1042"/>
      <c r="E237" s="1042"/>
      <c r="F237" s="1043"/>
      <c r="G237" s="352"/>
      <c r="H237" s="353"/>
      <c r="I237" s="353"/>
      <c r="J237" s="353"/>
      <c r="K237" s="354"/>
      <c r="L237" s="408"/>
      <c r="M237" s="409"/>
      <c r="N237" s="409"/>
      <c r="O237" s="409"/>
      <c r="P237" s="409"/>
      <c r="Q237" s="409"/>
      <c r="R237" s="409"/>
      <c r="S237" s="409"/>
      <c r="T237" s="409"/>
      <c r="U237" s="409"/>
      <c r="V237" s="409"/>
      <c r="W237" s="409"/>
      <c r="X237" s="410"/>
      <c r="Y237" s="405"/>
      <c r="Z237" s="406"/>
      <c r="AA237" s="406"/>
      <c r="AB237" s="412"/>
      <c r="AC237" s="352"/>
      <c r="AD237" s="353"/>
      <c r="AE237" s="353"/>
      <c r="AF237" s="353"/>
      <c r="AG237" s="354"/>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15">
      <c r="A238" s="1041"/>
      <c r="B238" s="1042"/>
      <c r="C238" s="1042"/>
      <c r="D238" s="1042"/>
      <c r="E238" s="1042"/>
      <c r="F238" s="1043"/>
      <c r="G238" s="352"/>
      <c r="H238" s="353"/>
      <c r="I238" s="353"/>
      <c r="J238" s="353"/>
      <c r="K238" s="354"/>
      <c r="L238" s="408"/>
      <c r="M238" s="409"/>
      <c r="N238" s="409"/>
      <c r="O238" s="409"/>
      <c r="P238" s="409"/>
      <c r="Q238" s="409"/>
      <c r="R238" s="409"/>
      <c r="S238" s="409"/>
      <c r="T238" s="409"/>
      <c r="U238" s="409"/>
      <c r="V238" s="409"/>
      <c r="W238" s="409"/>
      <c r="X238" s="410"/>
      <c r="Y238" s="405"/>
      <c r="Z238" s="406"/>
      <c r="AA238" s="406"/>
      <c r="AB238" s="412"/>
      <c r="AC238" s="352"/>
      <c r="AD238" s="353"/>
      <c r="AE238" s="353"/>
      <c r="AF238" s="353"/>
      <c r="AG238" s="354"/>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
      <c r="A239" s="1041"/>
      <c r="B239" s="1042"/>
      <c r="C239" s="1042"/>
      <c r="D239" s="1042"/>
      <c r="E239" s="1042"/>
      <c r="F239" s="104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34"/>
    </row>
    <row r="240" spans="1:50" ht="30" hidden="1" customHeight="1" x14ac:dyDescent="0.15">
      <c r="A240" s="1041"/>
      <c r="B240" s="1042"/>
      <c r="C240" s="1042"/>
      <c r="D240" s="1042"/>
      <c r="E240" s="1042"/>
      <c r="F240" s="1043"/>
      <c r="G240" s="453" t="s">
        <v>412</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413</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41"/>
      <c r="B241" s="1042"/>
      <c r="C241" s="1042"/>
      <c r="D241" s="1042"/>
      <c r="E241" s="1042"/>
      <c r="F241" s="1043"/>
      <c r="G241" s="435" t="s">
        <v>17</v>
      </c>
      <c r="H241" s="436"/>
      <c r="I241" s="436"/>
      <c r="J241" s="436"/>
      <c r="K241" s="436"/>
      <c r="L241" s="437" t="s">
        <v>18</v>
      </c>
      <c r="M241" s="436"/>
      <c r="N241" s="436"/>
      <c r="O241" s="436"/>
      <c r="P241" s="436"/>
      <c r="Q241" s="436"/>
      <c r="R241" s="436"/>
      <c r="S241" s="436"/>
      <c r="T241" s="436"/>
      <c r="U241" s="436"/>
      <c r="V241" s="436"/>
      <c r="W241" s="436"/>
      <c r="X241" s="438"/>
      <c r="Y241" s="439" t="s">
        <v>19</v>
      </c>
      <c r="Z241" s="440"/>
      <c r="AA241" s="440"/>
      <c r="AB241" s="441"/>
      <c r="AC241" s="435" t="s">
        <v>17</v>
      </c>
      <c r="AD241" s="436"/>
      <c r="AE241" s="436"/>
      <c r="AF241" s="436"/>
      <c r="AG241" s="436"/>
      <c r="AH241" s="437" t="s">
        <v>18</v>
      </c>
      <c r="AI241" s="436"/>
      <c r="AJ241" s="436"/>
      <c r="AK241" s="436"/>
      <c r="AL241" s="436"/>
      <c r="AM241" s="436"/>
      <c r="AN241" s="436"/>
      <c r="AO241" s="436"/>
      <c r="AP241" s="436"/>
      <c r="AQ241" s="436"/>
      <c r="AR241" s="436"/>
      <c r="AS241" s="436"/>
      <c r="AT241" s="438"/>
      <c r="AU241" s="439" t="s">
        <v>19</v>
      </c>
      <c r="AV241" s="440"/>
      <c r="AW241" s="440"/>
      <c r="AX241" s="452"/>
    </row>
    <row r="242" spans="1:50" ht="24.75" hidden="1" customHeight="1" x14ac:dyDescent="0.15">
      <c r="A242" s="1041"/>
      <c r="B242" s="1042"/>
      <c r="C242" s="1042"/>
      <c r="D242" s="1042"/>
      <c r="E242" s="1042"/>
      <c r="F242" s="1043"/>
      <c r="G242" s="443"/>
      <c r="H242" s="444"/>
      <c r="I242" s="444"/>
      <c r="J242" s="444"/>
      <c r="K242" s="445"/>
      <c r="L242" s="446"/>
      <c r="M242" s="447"/>
      <c r="N242" s="447"/>
      <c r="O242" s="447"/>
      <c r="P242" s="447"/>
      <c r="Q242" s="447"/>
      <c r="R242" s="447"/>
      <c r="S242" s="447"/>
      <c r="T242" s="447"/>
      <c r="U242" s="447"/>
      <c r="V242" s="447"/>
      <c r="W242" s="447"/>
      <c r="X242" s="448"/>
      <c r="Y242" s="459"/>
      <c r="Z242" s="460"/>
      <c r="AA242" s="460"/>
      <c r="AB242" s="561"/>
      <c r="AC242" s="443"/>
      <c r="AD242" s="444"/>
      <c r="AE242" s="444"/>
      <c r="AF242" s="444"/>
      <c r="AG242" s="445"/>
      <c r="AH242" s="446"/>
      <c r="AI242" s="447"/>
      <c r="AJ242" s="447"/>
      <c r="AK242" s="447"/>
      <c r="AL242" s="447"/>
      <c r="AM242" s="447"/>
      <c r="AN242" s="447"/>
      <c r="AO242" s="447"/>
      <c r="AP242" s="447"/>
      <c r="AQ242" s="447"/>
      <c r="AR242" s="447"/>
      <c r="AS242" s="447"/>
      <c r="AT242" s="448"/>
      <c r="AU242" s="459"/>
      <c r="AV242" s="460"/>
      <c r="AW242" s="460"/>
      <c r="AX242" s="461"/>
    </row>
    <row r="243" spans="1:50" ht="24.75" hidden="1" customHeight="1" x14ac:dyDescent="0.15">
      <c r="A243" s="1041"/>
      <c r="B243" s="1042"/>
      <c r="C243" s="1042"/>
      <c r="D243" s="1042"/>
      <c r="E243" s="1042"/>
      <c r="F243" s="1043"/>
      <c r="G243" s="352"/>
      <c r="H243" s="353"/>
      <c r="I243" s="353"/>
      <c r="J243" s="353"/>
      <c r="K243" s="354"/>
      <c r="L243" s="408"/>
      <c r="M243" s="409"/>
      <c r="N243" s="409"/>
      <c r="O243" s="409"/>
      <c r="P243" s="409"/>
      <c r="Q243" s="409"/>
      <c r="R243" s="409"/>
      <c r="S243" s="409"/>
      <c r="T243" s="409"/>
      <c r="U243" s="409"/>
      <c r="V243" s="409"/>
      <c r="W243" s="409"/>
      <c r="X243" s="410"/>
      <c r="Y243" s="405"/>
      <c r="Z243" s="406"/>
      <c r="AA243" s="406"/>
      <c r="AB243" s="412"/>
      <c r="AC243" s="352"/>
      <c r="AD243" s="353"/>
      <c r="AE243" s="353"/>
      <c r="AF243" s="353"/>
      <c r="AG243" s="354"/>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15">
      <c r="A244" s="1041"/>
      <c r="B244" s="1042"/>
      <c r="C244" s="1042"/>
      <c r="D244" s="1042"/>
      <c r="E244" s="1042"/>
      <c r="F244" s="1043"/>
      <c r="G244" s="352"/>
      <c r="H244" s="353"/>
      <c r="I244" s="353"/>
      <c r="J244" s="353"/>
      <c r="K244" s="354"/>
      <c r="L244" s="408"/>
      <c r="M244" s="409"/>
      <c r="N244" s="409"/>
      <c r="O244" s="409"/>
      <c r="P244" s="409"/>
      <c r="Q244" s="409"/>
      <c r="R244" s="409"/>
      <c r="S244" s="409"/>
      <c r="T244" s="409"/>
      <c r="U244" s="409"/>
      <c r="V244" s="409"/>
      <c r="W244" s="409"/>
      <c r="X244" s="410"/>
      <c r="Y244" s="405"/>
      <c r="Z244" s="406"/>
      <c r="AA244" s="406"/>
      <c r="AB244" s="412"/>
      <c r="AC244" s="352"/>
      <c r="AD244" s="353"/>
      <c r="AE244" s="353"/>
      <c r="AF244" s="353"/>
      <c r="AG244" s="354"/>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15">
      <c r="A245" s="1041"/>
      <c r="B245" s="1042"/>
      <c r="C245" s="1042"/>
      <c r="D245" s="1042"/>
      <c r="E245" s="1042"/>
      <c r="F245" s="1043"/>
      <c r="G245" s="352"/>
      <c r="H245" s="353"/>
      <c r="I245" s="353"/>
      <c r="J245" s="353"/>
      <c r="K245" s="354"/>
      <c r="L245" s="408"/>
      <c r="M245" s="409"/>
      <c r="N245" s="409"/>
      <c r="O245" s="409"/>
      <c r="P245" s="409"/>
      <c r="Q245" s="409"/>
      <c r="R245" s="409"/>
      <c r="S245" s="409"/>
      <c r="T245" s="409"/>
      <c r="U245" s="409"/>
      <c r="V245" s="409"/>
      <c r="W245" s="409"/>
      <c r="X245" s="410"/>
      <c r="Y245" s="405"/>
      <c r="Z245" s="406"/>
      <c r="AA245" s="406"/>
      <c r="AB245" s="412"/>
      <c r="AC245" s="352"/>
      <c r="AD245" s="353"/>
      <c r="AE245" s="353"/>
      <c r="AF245" s="353"/>
      <c r="AG245" s="354"/>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15">
      <c r="A246" s="1041"/>
      <c r="B246" s="1042"/>
      <c r="C246" s="1042"/>
      <c r="D246" s="1042"/>
      <c r="E246" s="1042"/>
      <c r="F246" s="1043"/>
      <c r="G246" s="352"/>
      <c r="H246" s="353"/>
      <c r="I246" s="353"/>
      <c r="J246" s="353"/>
      <c r="K246" s="354"/>
      <c r="L246" s="408"/>
      <c r="M246" s="409"/>
      <c r="N246" s="409"/>
      <c r="O246" s="409"/>
      <c r="P246" s="409"/>
      <c r="Q246" s="409"/>
      <c r="R246" s="409"/>
      <c r="S246" s="409"/>
      <c r="T246" s="409"/>
      <c r="U246" s="409"/>
      <c r="V246" s="409"/>
      <c r="W246" s="409"/>
      <c r="X246" s="410"/>
      <c r="Y246" s="405"/>
      <c r="Z246" s="406"/>
      <c r="AA246" s="406"/>
      <c r="AB246" s="412"/>
      <c r="AC246" s="352"/>
      <c r="AD246" s="353"/>
      <c r="AE246" s="353"/>
      <c r="AF246" s="353"/>
      <c r="AG246" s="354"/>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15">
      <c r="A247" s="1041"/>
      <c r="B247" s="1042"/>
      <c r="C247" s="1042"/>
      <c r="D247" s="1042"/>
      <c r="E247" s="1042"/>
      <c r="F247" s="1043"/>
      <c r="G247" s="352"/>
      <c r="H247" s="353"/>
      <c r="I247" s="353"/>
      <c r="J247" s="353"/>
      <c r="K247" s="354"/>
      <c r="L247" s="408"/>
      <c r="M247" s="409"/>
      <c r="N247" s="409"/>
      <c r="O247" s="409"/>
      <c r="P247" s="409"/>
      <c r="Q247" s="409"/>
      <c r="R247" s="409"/>
      <c r="S247" s="409"/>
      <c r="T247" s="409"/>
      <c r="U247" s="409"/>
      <c r="V247" s="409"/>
      <c r="W247" s="409"/>
      <c r="X247" s="410"/>
      <c r="Y247" s="405"/>
      <c r="Z247" s="406"/>
      <c r="AA247" s="406"/>
      <c r="AB247" s="412"/>
      <c r="AC247" s="352"/>
      <c r="AD247" s="353"/>
      <c r="AE247" s="353"/>
      <c r="AF247" s="353"/>
      <c r="AG247" s="354"/>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15">
      <c r="A248" s="1041"/>
      <c r="B248" s="1042"/>
      <c r="C248" s="1042"/>
      <c r="D248" s="1042"/>
      <c r="E248" s="1042"/>
      <c r="F248" s="1043"/>
      <c r="G248" s="352"/>
      <c r="H248" s="353"/>
      <c r="I248" s="353"/>
      <c r="J248" s="353"/>
      <c r="K248" s="354"/>
      <c r="L248" s="408"/>
      <c r="M248" s="409"/>
      <c r="N248" s="409"/>
      <c r="O248" s="409"/>
      <c r="P248" s="409"/>
      <c r="Q248" s="409"/>
      <c r="R248" s="409"/>
      <c r="S248" s="409"/>
      <c r="T248" s="409"/>
      <c r="U248" s="409"/>
      <c r="V248" s="409"/>
      <c r="W248" s="409"/>
      <c r="X248" s="410"/>
      <c r="Y248" s="405"/>
      <c r="Z248" s="406"/>
      <c r="AA248" s="406"/>
      <c r="AB248" s="412"/>
      <c r="AC248" s="352"/>
      <c r="AD248" s="353"/>
      <c r="AE248" s="353"/>
      <c r="AF248" s="353"/>
      <c r="AG248" s="354"/>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15">
      <c r="A249" s="1041"/>
      <c r="B249" s="1042"/>
      <c r="C249" s="1042"/>
      <c r="D249" s="1042"/>
      <c r="E249" s="1042"/>
      <c r="F249" s="1043"/>
      <c r="G249" s="352"/>
      <c r="H249" s="353"/>
      <c r="I249" s="353"/>
      <c r="J249" s="353"/>
      <c r="K249" s="354"/>
      <c r="L249" s="408"/>
      <c r="M249" s="409"/>
      <c r="N249" s="409"/>
      <c r="O249" s="409"/>
      <c r="P249" s="409"/>
      <c r="Q249" s="409"/>
      <c r="R249" s="409"/>
      <c r="S249" s="409"/>
      <c r="T249" s="409"/>
      <c r="U249" s="409"/>
      <c r="V249" s="409"/>
      <c r="W249" s="409"/>
      <c r="X249" s="410"/>
      <c r="Y249" s="405"/>
      <c r="Z249" s="406"/>
      <c r="AA249" s="406"/>
      <c r="AB249" s="412"/>
      <c r="AC249" s="352"/>
      <c r="AD249" s="353"/>
      <c r="AE249" s="353"/>
      <c r="AF249" s="353"/>
      <c r="AG249" s="354"/>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15">
      <c r="A250" s="1041"/>
      <c r="B250" s="1042"/>
      <c r="C250" s="1042"/>
      <c r="D250" s="1042"/>
      <c r="E250" s="1042"/>
      <c r="F250" s="1043"/>
      <c r="G250" s="352"/>
      <c r="H250" s="353"/>
      <c r="I250" s="353"/>
      <c r="J250" s="353"/>
      <c r="K250" s="354"/>
      <c r="L250" s="408"/>
      <c r="M250" s="409"/>
      <c r="N250" s="409"/>
      <c r="O250" s="409"/>
      <c r="P250" s="409"/>
      <c r="Q250" s="409"/>
      <c r="R250" s="409"/>
      <c r="S250" s="409"/>
      <c r="T250" s="409"/>
      <c r="U250" s="409"/>
      <c r="V250" s="409"/>
      <c r="W250" s="409"/>
      <c r="X250" s="410"/>
      <c r="Y250" s="405"/>
      <c r="Z250" s="406"/>
      <c r="AA250" s="406"/>
      <c r="AB250" s="412"/>
      <c r="AC250" s="352"/>
      <c r="AD250" s="353"/>
      <c r="AE250" s="353"/>
      <c r="AF250" s="353"/>
      <c r="AG250" s="354"/>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15">
      <c r="A251" s="1041"/>
      <c r="B251" s="1042"/>
      <c r="C251" s="1042"/>
      <c r="D251" s="1042"/>
      <c r="E251" s="1042"/>
      <c r="F251" s="1043"/>
      <c r="G251" s="352"/>
      <c r="H251" s="353"/>
      <c r="I251" s="353"/>
      <c r="J251" s="353"/>
      <c r="K251" s="354"/>
      <c r="L251" s="408"/>
      <c r="M251" s="409"/>
      <c r="N251" s="409"/>
      <c r="O251" s="409"/>
      <c r="P251" s="409"/>
      <c r="Q251" s="409"/>
      <c r="R251" s="409"/>
      <c r="S251" s="409"/>
      <c r="T251" s="409"/>
      <c r="U251" s="409"/>
      <c r="V251" s="409"/>
      <c r="W251" s="409"/>
      <c r="X251" s="410"/>
      <c r="Y251" s="405"/>
      <c r="Z251" s="406"/>
      <c r="AA251" s="406"/>
      <c r="AB251" s="412"/>
      <c r="AC251" s="352"/>
      <c r="AD251" s="353"/>
      <c r="AE251" s="353"/>
      <c r="AF251" s="353"/>
      <c r="AG251" s="354"/>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
      <c r="A252" s="1041"/>
      <c r="B252" s="1042"/>
      <c r="C252" s="1042"/>
      <c r="D252" s="1042"/>
      <c r="E252" s="1042"/>
      <c r="F252" s="104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34"/>
    </row>
    <row r="253" spans="1:50" ht="30" hidden="1" customHeight="1" x14ac:dyDescent="0.15">
      <c r="A253" s="1041"/>
      <c r="B253" s="1042"/>
      <c r="C253" s="1042"/>
      <c r="D253" s="1042"/>
      <c r="E253" s="1042"/>
      <c r="F253" s="1043"/>
      <c r="G253" s="453" t="s">
        <v>414</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310</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41"/>
      <c r="B254" s="1042"/>
      <c r="C254" s="1042"/>
      <c r="D254" s="1042"/>
      <c r="E254" s="1042"/>
      <c r="F254" s="1043"/>
      <c r="G254" s="435" t="s">
        <v>17</v>
      </c>
      <c r="H254" s="436"/>
      <c r="I254" s="436"/>
      <c r="J254" s="436"/>
      <c r="K254" s="436"/>
      <c r="L254" s="437" t="s">
        <v>18</v>
      </c>
      <c r="M254" s="436"/>
      <c r="N254" s="436"/>
      <c r="O254" s="436"/>
      <c r="P254" s="436"/>
      <c r="Q254" s="436"/>
      <c r="R254" s="436"/>
      <c r="S254" s="436"/>
      <c r="T254" s="436"/>
      <c r="U254" s="436"/>
      <c r="V254" s="436"/>
      <c r="W254" s="436"/>
      <c r="X254" s="438"/>
      <c r="Y254" s="439" t="s">
        <v>19</v>
      </c>
      <c r="Z254" s="440"/>
      <c r="AA254" s="440"/>
      <c r="AB254" s="441"/>
      <c r="AC254" s="435" t="s">
        <v>17</v>
      </c>
      <c r="AD254" s="436"/>
      <c r="AE254" s="436"/>
      <c r="AF254" s="436"/>
      <c r="AG254" s="436"/>
      <c r="AH254" s="437" t="s">
        <v>18</v>
      </c>
      <c r="AI254" s="436"/>
      <c r="AJ254" s="436"/>
      <c r="AK254" s="436"/>
      <c r="AL254" s="436"/>
      <c r="AM254" s="436"/>
      <c r="AN254" s="436"/>
      <c r="AO254" s="436"/>
      <c r="AP254" s="436"/>
      <c r="AQ254" s="436"/>
      <c r="AR254" s="436"/>
      <c r="AS254" s="436"/>
      <c r="AT254" s="438"/>
      <c r="AU254" s="439" t="s">
        <v>19</v>
      </c>
      <c r="AV254" s="440"/>
      <c r="AW254" s="440"/>
      <c r="AX254" s="452"/>
    </row>
    <row r="255" spans="1:50" ht="24.75" hidden="1" customHeight="1" x14ac:dyDescent="0.15">
      <c r="A255" s="1041"/>
      <c r="B255" s="1042"/>
      <c r="C255" s="1042"/>
      <c r="D255" s="1042"/>
      <c r="E255" s="1042"/>
      <c r="F255" s="1043"/>
      <c r="G255" s="443"/>
      <c r="H255" s="444"/>
      <c r="I255" s="444"/>
      <c r="J255" s="444"/>
      <c r="K255" s="445"/>
      <c r="L255" s="446"/>
      <c r="M255" s="447"/>
      <c r="N255" s="447"/>
      <c r="O255" s="447"/>
      <c r="P255" s="447"/>
      <c r="Q255" s="447"/>
      <c r="R255" s="447"/>
      <c r="S255" s="447"/>
      <c r="T255" s="447"/>
      <c r="U255" s="447"/>
      <c r="V255" s="447"/>
      <c r="W255" s="447"/>
      <c r="X255" s="448"/>
      <c r="Y255" s="459"/>
      <c r="Z255" s="460"/>
      <c r="AA255" s="460"/>
      <c r="AB255" s="561"/>
      <c r="AC255" s="443"/>
      <c r="AD255" s="444"/>
      <c r="AE255" s="444"/>
      <c r="AF255" s="444"/>
      <c r="AG255" s="445"/>
      <c r="AH255" s="446"/>
      <c r="AI255" s="447"/>
      <c r="AJ255" s="447"/>
      <c r="AK255" s="447"/>
      <c r="AL255" s="447"/>
      <c r="AM255" s="447"/>
      <c r="AN255" s="447"/>
      <c r="AO255" s="447"/>
      <c r="AP255" s="447"/>
      <c r="AQ255" s="447"/>
      <c r="AR255" s="447"/>
      <c r="AS255" s="447"/>
      <c r="AT255" s="448"/>
      <c r="AU255" s="459"/>
      <c r="AV255" s="460"/>
      <c r="AW255" s="460"/>
      <c r="AX255" s="461"/>
    </row>
    <row r="256" spans="1:50" ht="24.75" hidden="1" customHeight="1" x14ac:dyDescent="0.15">
      <c r="A256" s="1041"/>
      <c r="B256" s="1042"/>
      <c r="C256" s="1042"/>
      <c r="D256" s="1042"/>
      <c r="E256" s="1042"/>
      <c r="F256" s="1043"/>
      <c r="G256" s="352"/>
      <c r="H256" s="353"/>
      <c r="I256" s="353"/>
      <c r="J256" s="353"/>
      <c r="K256" s="354"/>
      <c r="L256" s="408"/>
      <c r="M256" s="409"/>
      <c r="N256" s="409"/>
      <c r="O256" s="409"/>
      <c r="P256" s="409"/>
      <c r="Q256" s="409"/>
      <c r="R256" s="409"/>
      <c r="S256" s="409"/>
      <c r="T256" s="409"/>
      <c r="U256" s="409"/>
      <c r="V256" s="409"/>
      <c r="W256" s="409"/>
      <c r="X256" s="410"/>
      <c r="Y256" s="405"/>
      <c r="Z256" s="406"/>
      <c r="AA256" s="406"/>
      <c r="AB256" s="412"/>
      <c r="AC256" s="352"/>
      <c r="AD256" s="353"/>
      <c r="AE256" s="353"/>
      <c r="AF256" s="353"/>
      <c r="AG256" s="354"/>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15">
      <c r="A257" s="1041"/>
      <c r="B257" s="1042"/>
      <c r="C257" s="1042"/>
      <c r="D257" s="1042"/>
      <c r="E257" s="1042"/>
      <c r="F257" s="1043"/>
      <c r="G257" s="352"/>
      <c r="H257" s="353"/>
      <c r="I257" s="353"/>
      <c r="J257" s="353"/>
      <c r="K257" s="354"/>
      <c r="L257" s="408"/>
      <c r="M257" s="409"/>
      <c r="N257" s="409"/>
      <c r="O257" s="409"/>
      <c r="P257" s="409"/>
      <c r="Q257" s="409"/>
      <c r="R257" s="409"/>
      <c r="S257" s="409"/>
      <c r="T257" s="409"/>
      <c r="U257" s="409"/>
      <c r="V257" s="409"/>
      <c r="W257" s="409"/>
      <c r="X257" s="410"/>
      <c r="Y257" s="405"/>
      <c r="Z257" s="406"/>
      <c r="AA257" s="406"/>
      <c r="AB257" s="412"/>
      <c r="AC257" s="352"/>
      <c r="AD257" s="353"/>
      <c r="AE257" s="353"/>
      <c r="AF257" s="353"/>
      <c r="AG257" s="354"/>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15">
      <c r="A258" s="1041"/>
      <c r="B258" s="1042"/>
      <c r="C258" s="1042"/>
      <c r="D258" s="1042"/>
      <c r="E258" s="1042"/>
      <c r="F258" s="1043"/>
      <c r="G258" s="352"/>
      <c r="H258" s="353"/>
      <c r="I258" s="353"/>
      <c r="J258" s="353"/>
      <c r="K258" s="354"/>
      <c r="L258" s="408"/>
      <c r="M258" s="409"/>
      <c r="N258" s="409"/>
      <c r="O258" s="409"/>
      <c r="P258" s="409"/>
      <c r="Q258" s="409"/>
      <c r="R258" s="409"/>
      <c r="S258" s="409"/>
      <c r="T258" s="409"/>
      <c r="U258" s="409"/>
      <c r="V258" s="409"/>
      <c r="W258" s="409"/>
      <c r="X258" s="410"/>
      <c r="Y258" s="405"/>
      <c r="Z258" s="406"/>
      <c r="AA258" s="406"/>
      <c r="AB258" s="412"/>
      <c r="AC258" s="352"/>
      <c r="AD258" s="353"/>
      <c r="AE258" s="353"/>
      <c r="AF258" s="353"/>
      <c r="AG258" s="354"/>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15">
      <c r="A259" s="1041"/>
      <c r="B259" s="1042"/>
      <c r="C259" s="1042"/>
      <c r="D259" s="1042"/>
      <c r="E259" s="1042"/>
      <c r="F259" s="1043"/>
      <c r="G259" s="352"/>
      <c r="H259" s="353"/>
      <c r="I259" s="353"/>
      <c r="J259" s="353"/>
      <c r="K259" s="354"/>
      <c r="L259" s="408"/>
      <c r="M259" s="409"/>
      <c r="N259" s="409"/>
      <c r="O259" s="409"/>
      <c r="P259" s="409"/>
      <c r="Q259" s="409"/>
      <c r="R259" s="409"/>
      <c r="S259" s="409"/>
      <c r="T259" s="409"/>
      <c r="U259" s="409"/>
      <c r="V259" s="409"/>
      <c r="W259" s="409"/>
      <c r="X259" s="410"/>
      <c r="Y259" s="405"/>
      <c r="Z259" s="406"/>
      <c r="AA259" s="406"/>
      <c r="AB259" s="412"/>
      <c r="AC259" s="352"/>
      <c r="AD259" s="353"/>
      <c r="AE259" s="353"/>
      <c r="AF259" s="353"/>
      <c r="AG259" s="354"/>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15">
      <c r="A260" s="1041"/>
      <c r="B260" s="1042"/>
      <c r="C260" s="1042"/>
      <c r="D260" s="1042"/>
      <c r="E260" s="1042"/>
      <c r="F260" s="1043"/>
      <c r="G260" s="352"/>
      <c r="H260" s="353"/>
      <c r="I260" s="353"/>
      <c r="J260" s="353"/>
      <c r="K260" s="354"/>
      <c r="L260" s="408"/>
      <c r="M260" s="409"/>
      <c r="N260" s="409"/>
      <c r="O260" s="409"/>
      <c r="P260" s="409"/>
      <c r="Q260" s="409"/>
      <c r="R260" s="409"/>
      <c r="S260" s="409"/>
      <c r="T260" s="409"/>
      <c r="U260" s="409"/>
      <c r="V260" s="409"/>
      <c r="W260" s="409"/>
      <c r="X260" s="410"/>
      <c r="Y260" s="405"/>
      <c r="Z260" s="406"/>
      <c r="AA260" s="406"/>
      <c r="AB260" s="412"/>
      <c r="AC260" s="352"/>
      <c r="AD260" s="353"/>
      <c r="AE260" s="353"/>
      <c r="AF260" s="353"/>
      <c r="AG260" s="354"/>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15">
      <c r="A261" s="1041"/>
      <c r="B261" s="1042"/>
      <c r="C261" s="1042"/>
      <c r="D261" s="1042"/>
      <c r="E261" s="1042"/>
      <c r="F261" s="1043"/>
      <c r="G261" s="352"/>
      <c r="H261" s="353"/>
      <c r="I261" s="353"/>
      <c r="J261" s="353"/>
      <c r="K261" s="354"/>
      <c r="L261" s="408"/>
      <c r="M261" s="409"/>
      <c r="N261" s="409"/>
      <c r="O261" s="409"/>
      <c r="P261" s="409"/>
      <c r="Q261" s="409"/>
      <c r="R261" s="409"/>
      <c r="S261" s="409"/>
      <c r="T261" s="409"/>
      <c r="U261" s="409"/>
      <c r="V261" s="409"/>
      <c r="W261" s="409"/>
      <c r="X261" s="410"/>
      <c r="Y261" s="405"/>
      <c r="Z261" s="406"/>
      <c r="AA261" s="406"/>
      <c r="AB261" s="412"/>
      <c r="AC261" s="352"/>
      <c r="AD261" s="353"/>
      <c r="AE261" s="353"/>
      <c r="AF261" s="353"/>
      <c r="AG261" s="354"/>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15">
      <c r="A262" s="1041"/>
      <c r="B262" s="1042"/>
      <c r="C262" s="1042"/>
      <c r="D262" s="1042"/>
      <c r="E262" s="1042"/>
      <c r="F262" s="1043"/>
      <c r="G262" s="352"/>
      <c r="H262" s="353"/>
      <c r="I262" s="353"/>
      <c r="J262" s="353"/>
      <c r="K262" s="354"/>
      <c r="L262" s="408"/>
      <c r="M262" s="409"/>
      <c r="N262" s="409"/>
      <c r="O262" s="409"/>
      <c r="P262" s="409"/>
      <c r="Q262" s="409"/>
      <c r="R262" s="409"/>
      <c r="S262" s="409"/>
      <c r="T262" s="409"/>
      <c r="U262" s="409"/>
      <c r="V262" s="409"/>
      <c r="W262" s="409"/>
      <c r="X262" s="410"/>
      <c r="Y262" s="405"/>
      <c r="Z262" s="406"/>
      <c r="AA262" s="406"/>
      <c r="AB262" s="412"/>
      <c r="AC262" s="352"/>
      <c r="AD262" s="353"/>
      <c r="AE262" s="353"/>
      <c r="AF262" s="353"/>
      <c r="AG262" s="354"/>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15">
      <c r="A263" s="1041"/>
      <c r="B263" s="1042"/>
      <c r="C263" s="1042"/>
      <c r="D263" s="1042"/>
      <c r="E263" s="1042"/>
      <c r="F263" s="1043"/>
      <c r="G263" s="352"/>
      <c r="H263" s="353"/>
      <c r="I263" s="353"/>
      <c r="J263" s="353"/>
      <c r="K263" s="354"/>
      <c r="L263" s="408"/>
      <c r="M263" s="409"/>
      <c r="N263" s="409"/>
      <c r="O263" s="409"/>
      <c r="P263" s="409"/>
      <c r="Q263" s="409"/>
      <c r="R263" s="409"/>
      <c r="S263" s="409"/>
      <c r="T263" s="409"/>
      <c r="U263" s="409"/>
      <c r="V263" s="409"/>
      <c r="W263" s="409"/>
      <c r="X263" s="410"/>
      <c r="Y263" s="405"/>
      <c r="Z263" s="406"/>
      <c r="AA263" s="406"/>
      <c r="AB263" s="412"/>
      <c r="AC263" s="352"/>
      <c r="AD263" s="353"/>
      <c r="AE263" s="353"/>
      <c r="AF263" s="353"/>
      <c r="AG263" s="354"/>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15">
      <c r="A264" s="1041"/>
      <c r="B264" s="1042"/>
      <c r="C264" s="1042"/>
      <c r="D264" s="1042"/>
      <c r="E264" s="1042"/>
      <c r="F264" s="1043"/>
      <c r="G264" s="352"/>
      <c r="H264" s="353"/>
      <c r="I264" s="353"/>
      <c r="J264" s="353"/>
      <c r="K264" s="354"/>
      <c r="L264" s="408"/>
      <c r="M264" s="409"/>
      <c r="N264" s="409"/>
      <c r="O264" s="409"/>
      <c r="P264" s="409"/>
      <c r="Q264" s="409"/>
      <c r="R264" s="409"/>
      <c r="S264" s="409"/>
      <c r="T264" s="409"/>
      <c r="U264" s="409"/>
      <c r="V264" s="409"/>
      <c r="W264" s="409"/>
      <c r="X264" s="410"/>
      <c r="Y264" s="405"/>
      <c r="Z264" s="406"/>
      <c r="AA264" s="406"/>
      <c r="AB264" s="412"/>
      <c r="AC264" s="352"/>
      <c r="AD264" s="353"/>
      <c r="AE264" s="353"/>
      <c r="AF264" s="353"/>
      <c r="AG264" s="354"/>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A67" sqref="A67:XFD13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417</v>
      </c>
      <c r="K3" s="102"/>
      <c r="L3" s="102"/>
      <c r="M3" s="102"/>
      <c r="N3" s="102"/>
      <c r="O3" s="102"/>
      <c r="P3" s="351" t="s">
        <v>27</v>
      </c>
      <c r="Q3" s="351"/>
      <c r="R3" s="351"/>
      <c r="S3" s="351"/>
      <c r="T3" s="351"/>
      <c r="U3" s="351"/>
      <c r="V3" s="351"/>
      <c r="W3" s="351"/>
      <c r="X3" s="351"/>
      <c r="Y3" s="348" t="s">
        <v>471</v>
      </c>
      <c r="Z3" s="349"/>
      <c r="AA3" s="349"/>
      <c r="AB3" s="349"/>
      <c r="AC3" s="278" t="s">
        <v>456</v>
      </c>
      <c r="AD3" s="278"/>
      <c r="AE3" s="278"/>
      <c r="AF3" s="278"/>
      <c r="AG3" s="278"/>
      <c r="AH3" s="348" t="s">
        <v>379</v>
      </c>
      <c r="AI3" s="350"/>
      <c r="AJ3" s="350"/>
      <c r="AK3" s="350"/>
      <c r="AL3" s="350" t="s">
        <v>21</v>
      </c>
      <c r="AM3" s="350"/>
      <c r="AN3" s="350"/>
      <c r="AO3" s="429"/>
      <c r="AP3" s="430" t="s">
        <v>418</v>
      </c>
      <c r="AQ3" s="430"/>
      <c r="AR3" s="430"/>
      <c r="AS3" s="430"/>
      <c r="AT3" s="430"/>
      <c r="AU3" s="430"/>
      <c r="AV3" s="430"/>
      <c r="AW3" s="430"/>
      <c r="AX3" s="430"/>
    </row>
    <row r="4" spans="1:50" ht="26.25" customHeight="1" x14ac:dyDescent="0.15">
      <c r="A4" s="1061">
        <v>1</v>
      </c>
      <c r="B4" s="1061">
        <v>1</v>
      </c>
      <c r="C4" s="427" t="s">
        <v>844</v>
      </c>
      <c r="D4" s="424"/>
      <c r="E4" s="424"/>
      <c r="F4" s="424"/>
      <c r="G4" s="424"/>
      <c r="H4" s="424"/>
      <c r="I4" s="424"/>
      <c r="J4" s="425">
        <v>2010402001361</v>
      </c>
      <c r="K4" s="426"/>
      <c r="L4" s="426"/>
      <c r="M4" s="426"/>
      <c r="N4" s="426"/>
      <c r="O4" s="426"/>
      <c r="P4" s="318" t="s">
        <v>864</v>
      </c>
      <c r="Q4" s="319"/>
      <c r="R4" s="319"/>
      <c r="S4" s="319"/>
      <c r="T4" s="319"/>
      <c r="U4" s="319"/>
      <c r="V4" s="319"/>
      <c r="W4" s="319"/>
      <c r="X4" s="319"/>
      <c r="Y4" s="320">
        <v>2</v>
      </c>
      <c r="Z4" s="321"/>
      <c r="AA4" s="321"/>
      <c r="AB4" s="322"/>
      <c r="AC4" s="324" t="s">
        <v>492</v>
      </c>
      <c r="AD4" s="324"/>
      <c r="AE4" s="324"/>
      <c r="AF4" s="324"/>
      <c r="AG4" s="324"/>
      <c r="AH4" s="325">
        <v>1</v>
      </c>
      <c r="AI4" s="326"/>
      <c r="AJ4" s="326"/>
      <c r="AK4" s="326"/>
      <c r="AL4" s="327"/>
      <c r="AM4" s="328"/>
      <c r="AN4" s="328"/>
      <c r="AO4" s="329"/>
      <c r="AP4" s="323"/>
      <c r="AQ4" s="323"/>
      <c r="AR4" s="323"/>
      <c r="AS4" s="323"/>
      <c r="AT4" s="323"/>
      <c r="AU4" s="323"/>
      <c r="AV4" s="323"/>
      <c r="AW4" s="323"/>
      <c r="AX4" s="323"/>
    </row>
    <row r="5" spans="1:50" ht="26.25" hidden="1" customHeight="1" x14ac:dyDescent="0.15">
      <c r="A5" s="1061">
        <v>2</v>
      </c>
      <c r="B5" s="1061">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hidden="1" customHeight="1" x14ac:dyDescent="0.15">
      <c r="A6" s="1061">
        <v>3</v>
      </c>
      <c r="B6" s="1061">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hidden="1" customHeight="1" x14ac:dyDescent="0.15">
      <c r="A7" s="1061">
        <v>4</v>
      </c>
      <c r="B7" s="1061">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hidden="1" customHeight="1" x14ac:dyDescent="0.15">
      <c r="A8" s="1061">
        <v>5</v>
      </c>
      <c r="B8" s="1061">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hidden="1" customHeight="1" x14ac:dyDescent="0.15">
      <c r="A9" s="1061">
        <v>6</v>
      </c>
      <c r="B9" s="1061">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hidden="1" customHeight="1" x14ac:dyDescent="0.15">
      <c r="A10" s="1061">
        <v>7</v>
      </c>
      <c r="B10" s="1061">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hidden="1" customHeight="1" x14ac:dyDescent="0.15">
      <c r="A11" s="1061">
        <v>8</v>
      </c>
      <c r="B11" s="1061">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hidden="1" customHeight="1" x14ac:dyDescent="0.15">
      <c r="A12" s="1061">
        <v>9</v>
      </c>
      <c r="B12" s="1061">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hidden="1" customHeight="1" x14ac:dyDescent="0.15">
      <c r="A13" s="1061">
        <v>10</v>
      </c>
      <c r="B13" s="1061">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hidden="1" customHeight="1" x14ac:dyDescent="0.15">
      <c r="A14" s="1061">
        <v>11</v>
      </c>
      <c r="B14" s="1061">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hidden="1" customHeight="1" x14ac:dyDescent="0.15">
      <c r="A15" s="1061">
        <v>12</v>
      </c>
      <c r="B15" s="1061">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hidden="1" customHeight="1" x14ac:dyDescent="0.15">
      <c r="A16" s="1061">
        <v>13</v>
      </c>
      <c r="B16" s="1061">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hidden="1" customHeight="1" x14ac:dyDescent="0.15">
      <c r="A17" s="1061">
        <v>14</v>
      </c>
      <c r="B17" s="1061">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hidden="1" customHeight="1" x14ac:dyDescent="0.15">
      <c r="A18" s="1061">
        <v>15</v>
      </c>
      <c r="B18" s="1061">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hidden="1" customHeight="1" x14ac:dyDescent="0.15">
      <c r="A19" s="1061">
        <v>16</v>
      </c>
      <c r="B19" s="1061">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hidden="1" customHeight="1" x14ac:dyDescent="0.15">
      <c r="A20" s="1061">
        <v>17</v>
      </c>
      <c r="B20" s="1061">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hidden="1" customHeight="1" x14ac:dyDescent="0.15">
      <c r="A21" s="1061">
        <v>18</v>
      </c>
      <c r="B21" s="1061">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hidden="1" customHeight="1" x14ac:dyDescent="0.15">
      <c r="A22" s="1061">
        <v>19</v>
      </c>
      <c r="B22" s="1061">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hidden="1" customHeight="1" x14ac:dyDescent="0.15">
      <c r="A23" s="1061">
        <v>20</v>
      </c>
      <c r="B23" s="1061">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hidden="1" customHeight="1" x14ac:dyDescent="0.15">
      <c r="A24" s="1061">
        <v>21</v>
      </c>
      <c r="B24" s="1061">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hidden="1" customHeight="1" x14ac:dyDescent="0.15">
      <c r="A25" s="1061">
        <v>22</v>
      </c>
      <c r="B25" s="1061">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hidden="1" customHeight="1" x14ac:dyDescent="0.15">
      <c r="A26" s="1061">
        <v>23</v>
      </c>
      <c r="B26" s="1061">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hidden="1" customHeight="1" x14ac:dyDescent="0.15">
      <c r="A27" s="1061">
        <v>24</v>
      </c>
      <c r="B27" s="1061">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hidden="1" customHeight="1" x14ac:dyDescent="0.15">
      <c r="A28" s="1061">
        <v>25</v>
      </c>
      <c r="B28" s="1061">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hidden="1" customHeight="1" x14ac:dyDescent="0.15">
      <c r="A29" s="1061">
        <v>26</v>
      </c>
      <c r="B29" s="1061">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hidden="1" customHeight="1" x14ac:dyDescent="0.15">
      <c r="A30" s="1061">
        <v>27</v>
      </c>
      <c r="B30" s="1061">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hidden="1" customHeight="1" x14ac:dyDescent="0.15">
      <c r="A31" s="1061">
        <v>28</v>
      </c>
      <c r="B31" s="1061">
        <v>1</v>
      </c>
      <c r="C31" s="424"/>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hidden="1" customHeight="1" x14ac:dyDescent="0.15">
      <c r="A32" s="1061">
        <v>29</v>
      </c>
      <c r="B32" s="1061">
        <v>1</v>
      </c>
      <c r="C32" s="424"/>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hidden="1" customHeight="1" x14ac:dyDescent="0.15">
      <c r="A33" s="1061">
        <v>30</v>
      </c>
      <c r="B33" s="1061">
        <v>1</v>
      </c>
      <c r="C33" s="424"/>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417</v>
      </c>
      <c r="K36" s="102"/>
      <c r="L36" s="102"/>
      <c r="M36" s="102"/>
      <c r="N36" s="102"/>
      <c r="O36" s="102"/>
      <c r="P36" s="351" t="s">
        <v>27</v>
      </c>
      <c r="Q36" s="351"/>
      <c r="R36" s="351"/>
      <c r="S36" s="351"/>
      <c r="T36" s="351"/>
      <c r="U36" s="351"/>
      <c r="V36" s="351"/>
      <c r="W36" s="351"/>
      <c r="X36" s="351"/>
      <c r="Y36" s="348" t="s">
        <v>471</v>
      </c>
      <c r="Z36" s="349"/>
      <c r="AA36" s="349"/>
      <c r="AB36" s="349"/>
      <c r="AC36" s="278" t="s">
        <v>456</v>
      </c>
      <c r="AD36" s="278"/>
      <c r="AE36" s="278"/>
      <c r="AF36" s="278"/>
      <c r="AG36" s="278"/>
      <c r="AH36" s="348" t="s">
        <v>379</v>
      </c>
      <c r="AI36" s="350"/>
      <c r="AJ36" s="350"/>
      <c r="AK36" s="350"/>
      <c r="AL36" s="350" t="s">
        <v>21</v>
      </c>
      <c r="AM36" s="350"/>
      <c r="AN36" s="350"/>
      <c r="AO36" s="429"/>
      <c r="AP36" s="430" t="s">
        <v>418</v>
      </c>
      <c r="AQ36" s="430"/>
      <c r="AR36" s="430"/>
      <c r="AS36" s="430"/>
      <c r="AT36" s="430"/>
      <c r="AU36" s="430"/>
      <c r="AV36" s="430"/>
      <c r="AW36" s="430"/>
      <c r="AX36" s="430"/>
    </row>
    <row r="37" spans="1:50" ht="26.25" customHeight="1" x14ac:dyDescent="0.15">
      <c r="A37" s="1061">
        <v>1</v>
      </c>
      <c r="B37" s="1061">
        <v>1</v>
      </c>
      <c r="C37" s="427" t="s">
        <v>869</v>
      </c>
      <c r="D37" s="424"/>
      <c r="E37" s="424"/>
      <c r="F37" s="424"/>
      <c r="G37" s="424"/>
      <c r="H37" s="424"/>
      <c r="I37" s="424"/>
      <c r="J37" s="425">
        <v>7011001029649</v>
      </c>
      <c r="K37" s="426"/>
      <c r="L37" s="426"/>
      <c r="M37" s="426"/>
      <c r="N37" s="426"/>
      <c r="O37" s="426"/>
      <c r="P37" s="318" t="s">
        <v>898</v>
      </c>
      <c r="Q37" s="319"/>
      <c r="R37" s="319"/>
      <c r="S37" s="319"/>
      <c r="T37" s="319"/>
      <c r="U37" s="319"/>
      <c r="V37" s="319"/>
      <c r="W37" s="319"/>
      <c r="X37" s="319"/>
      <c r="Y37" s="320">
        <v>33</v>
      </c>
      <c r="Z37" s="321"/>
      <c r="AA37" s="321"/>
      <c r="AB37" s="322"/>
      <c r="AC37" s="324" t="s">
        <v>492</v>
      </c>
      <c r="AD37" s="324"/>
      <c r="AE37" s="324"/>
      <c r="AF37" s="324"/>
      <c r="AG37" s="324"/>
      <c r="AH37" s="325">
        <v>1</v>
      </c>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1">
        <v>2</v>
      </c>
      <c r="B38" s="1061">
        <v>1</v>
      </c>
      <c r="C38" s="427" t="s">
        <v>870</v>
      </c>
      <c r="D38" s="424"/>
      <c r="E38" s="424"/>
      <c r="F38" s="424"/>
      <c r="G38" s="424"/>
      <c r="H38" s="424"/>
      <c r="I38" s="424"/>
      <c r="J38" s="425">
        <v>4010001148932</v>
      </c>
      <c r="K38" s="426"/>
      <c r="L38" s="426"/>
      <c r="M38" s="426"/>
      <c r="N38" s="426"/>
      <c r="O38" s="426"/>
      <c r="P38" s="318" t="s">
        <v>898</v>
      </c>
      <c r="Q38" s="319"/>
      <c r="R38" s="319"/>
      <c r="S38" s="319"/>
      <c r="T38" s="319"/>
      <c r="U38" s="319"/>
      <c r="V38" s="319"/>
      <c r="W38" s="319"/>
      <c r="X38" s="319"/>
      <c r="Y38" s="320">
        <v>10</v>
      </c>
      <c r="Z38" s="321"/>
      <c r="AA38" s="321"/>
      <c r="AB38" s="322"/>
      <c r="AC38" s="324" t="s">
        <v>492</v>
      </c>
      <c r="AD38" s="324"/>
      <c r="AE38" s="324"/>
      <c r="AF38" s="324"/>
      <c r="AG38" s="324"/>
      <c r="AH38" s="325">
        <v>1</v>
      </c>
      <c r="AI38" s="326"/>
      <c r="AJ38" s="326"/>
      <c r="AK38" s="326"/>
      <c r="AL38" s="327"/>
      <c r="AM38" s="328"/>
      <c r="AN38" s="328"/>
      <c r="AO38" s="329"/>
      <c r="AP38" s="323"/>
      <c r="AQ38" s="323"/>
      <c r="AR38" s="323"/>
      <c r="AS38" s="323"/>
      <c r="AT38" s="323"/>
      <c r="AU38" s="323"/>
      <c r="AV38" s="323"/>
      <c r="AW38" s="323"/>
      <c r="AX38" s="323"/>
    </row>
    <row r="39" spans="1:50" ht="26.25" hidden="1" customHeight="1" x14ac:dyDescent="0.15">
      <c r="A39" s="1061">
        <v>3</v>
      </c>
      <c r="B39" s="1061">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hidden="1" customHeight="1" x14ac:dyDescent="0.15">
      <c r="A40" s="1061">
        <v>4</v>
      </c>
      <c r="B40" s="1061">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hidden="1" customHeight="1" x14ac:dyDescent="0.15">
      <c r="A41" s="1061">
        <v>5</v>
      </c>
      <c r="B41" s="1061">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hidden="1" customHeight="1" x14ac:dyDescent="0.15">
      <c r="A42" s="1061">
        <v>6</v>
      </c>
      <c r="B42" s="1061">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hidden="1" customHeight="1" x14ac:dyDescent="0.15">
      <c r="A43" s="1061">
        <v>7</v>
      </c>
      <c r="B43" s="1061">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hidden="1" customHeight="1" x14ac:dyDescent="0.15">
      <c r="A44" s="1061">
        <v>8</v>
      </c>
      <c r="B44" s="1061">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hidden="1" customHeight="1" x14ac:dyDescent="0.15">
      <c r="A45" s="1061">
        <v>9</v>
      </c>
      <c r="B45" s="1061">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hidden="1" customHeight="1" x14ac:dyDescent="0.15">
      <c r="A46" s="1061">
        <v>10</v>
      </c>
      <c r="B46" s="1061">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hidden="1" customHeight="1" x14ac:dyDescent="0.15">
      <c r="A47" s="1061">
        <v>11</v>
      </c>
      <c r="B47" s="1061">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hidden="1" customHeight="1" x14ac:dyDescent="0.15">
      <c r="A48" s="1061">
        <v>12</v>
      </c>
      <c r="B48" s="1061">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hidden="1" customHeight="1" x14ac:dyDescent="0.15">
      <c r="A49" s="1061">
        <v>13</v>
      </c>
      <c r="B49" s="1061">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hidden="1" customHeight="1" x14ac:dyDescent="0.15">
      <c r="A50" s="1061">
        <v>14</v>
      </c>
      <c r="B50" s="1061">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hidden="1" customHeight="1" x14ac:dyDescent="0.15">
      <c r="A51" s="1061">
        <v>15</v>
      </c>
      <c r="B51" s="1061">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hidden="1" customHeight="1" x14ac:dyDescent="0.15">
      <c r="A52" s="1061">
        <v>16</v>
      </c>
      <c r="B52" s="1061">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hidden="1" customHeight="1" x14ac:dyDescent="0.15">
      <c r="A53" s="1061">
        <v>17</v>
      </c>
      <c r="B53" s="1061">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hidden="1" customHeight="1" x14ac:dyDescent="0.15">
      <c r="A54" s="1061">
        <v>18</v>
      </c>
      <c r="B54" s="1061">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hidden="1" customHeight="1" x14ac:dyDescent="0.15">
      <c r="A55" s="1061">
        <v>19</v>
      </c>
      <c r="B55" s="1061">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hidden="1" customHeight="1" x14ac:dyDescent="0.15">
      <c r="A56" s="1061">
        <v>20</v>
      </c>
      <c r="B56" s="1061">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hidden="1" customHeight="1" x14ac:dyDescent="0.15">
      <c r="A57" s="1061">
        <v>21</v>
      </c>
      <c r="B57" s="1061">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hidden="1" customHeight="1" x14ac:dyDescent="0.15">
      <c r="A58" s="1061">
        <v>22</v>
      </c>
      <c r="B58" s="1061">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hidden="1" customHeight="1" x14ac:dyDescent="0.15">
      <c r="A59" s="1061">
        <v>23</v>
      </c>
      <c r="B59" s="1061">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hidden="1" customHeight="1" x14ac:dyDescent="0.15">
      <c r="A60" s="1061">
        <v>24</v>
      </c>
      <c r="B60" s="1061">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hidden="1" customHeight="1" x14ac:dyDescent="0.15">
      <c r="A61" s="1061">
        <v>25</v>
      </c>
      <c r="B61" s="1061">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hidden="1" customHeight="1" x14ac:dyDescent="0.15">
      <c r="A62" s="1061">
        <v>26</v>
      </c>
      <c r="B62" s="1061">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hidden="1" customHeight="1" x14ac:dyDescent="0.15">
      <c r="A63" s="1061">
        <v>27</v>
      </c>
      <c r="B63" s="1061">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hidden="1" customHeight="1" x14ac:dyDescent="0.15">
      <c r="A64" s="1061">
        <v>28</v>
      </c>
      <c r="B64" s="1061">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hidden="1" customHeight="1" x14ac:dyDescent="0.15">
      <c r="A65" s="1061">
        <v>29</v>
      </c>
      <c r="B65" s="1061">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hidden="1" customHeight="1" x14ac:dyDescent="0.15">
      <c r="A66" s="1061">
        <v>30</v>
      </c>
      <c r="B66" s="1061">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0"/>
      <c r="B69" s="350"/>
      <c r="C69" s="350" t="s">
        <v>26</v>
      </c>
      <c r="D69" s="350"/>
      <c r="E69" s="350"/>
      <c r="F69" s="350"/>
      <c r="G69" s="350"/>
      <c r="H69" s="350"/>
      <c r="I69" s="350"/>
      <c r="J69" s="278" t="s">
        <v>417</v>
      </c>
      <c r="K69" s="102"/>
      <c r="L69" s="102"/>
      <c r="M69" s="102"/>
      <c r="N69" s="102"/>
      <c r="O69" s="102"/>
      <c r="P69" s="351" t="s">
        <v>27</v>
      </c>
      <c r="Q69" s="351"/>
      <c r="R69" s="351"/>
      <c r="S69" s="351"/>
      <c r="T69" s="351"/>
      <c r="U69" s="351"/>
      <c r="V69" s="351"/>
      <c r="W69" s="351"/>
      <c r="X69" s="351"/>
      <c r="Y69" s="348" t="s">
        <v>471</v>
      </c>
      <c r="Z69" s="349"/>
      <c r="AA69" s="349"/>
      <c r="AB69" s="349"/>
      <c r="AC69" s="278" t="s">
        <v>456</v>
      </c>
      <c r="AD69" s="278"/>
      <c r="AE69" s="278"/>
      <c r="AF69" s="278"/>
      <c r="AG69" s="278"/>
      <c r="AH69" s="348" t="s">
        <v>379</v>
      </c>
      <c r="AI69" s="350"/>
      <c r="AJ69" s="350"/>
      <c r="AK69" s="350"/>
      <c r="AL69" s="350" t="s">
        <v>21</v>
      </c>
      <c r="AM69" s="350"/>
      <c r="AN69" s="350"/>
      <c r="AO69" s="429"/>
      <c r="AP69" s="430" t="s">
        <v>418</v>
      </c>
      <c r="AQ69" s="430"/>
      <c r="AR69" s="430"/>
      <c r="AS69" s="430"/>
      <c r="AT69" s="430"/>
      <c r="AU69" s="430"/>
      <c r="AV69" s="430"/>
      <c r="AW69" s="430"/>
      <c r="AX69" s="430"/>
    </row>
    <row r="70" spans="1:50" ht="26.25" hidden="1" customHeight="1" x14ac:dyDescent="0.15">
      <c r="A70" s="1061">
        <v>1</v>
      </c>
      <c r="B70" s="1061">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hidden="1" customHeight="1" x14ac:dyDescent="0.15">
      <c r="A71" s="1061">
        <v>2</v>
      </c>
      <c r="B71" s="1061">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hidden="1" customHeight="1" x14ac:dyDescent="0.15">
      <c r="A72" s="1061">
        <v>3</v>
      </c>
      <c r="B72" s="1061">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hidden="1" customHeight="1" x14ac:dyDescent="0.15">
      <c r="A73" s="1061">
        <v>4</v>
      </c>
      <c r="B73" s="1061">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hidden="1" customHeight="1" x14ac:dyDescent="0.15">
      <c r="A74" s="1061">
        <v>5</v>
      </c>
      <c r="B74" s="1061">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hidden="1" customHeight="1" x14ac:dyDescent="0.15">
      <c r="A75" s="1061">
        <v>6</v>
      </c>
      <c r="B75" s="1061">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hidden="1" customHeight="1" x14ac:dyDescent="0.15">
      <c r="A76" s="1061">
        <v>7</v>
      </c>
      <c r="B76" s="1061">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hidden="1" customHeight="1" x14ac:dyDescent="0.15">
      <c r="A77" s="1061">
        <v>8</v>
      </c>
      <c r="B77" s="1061">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hidden="1" customHeight="1" x14ac:dyDescent="0.15">
      <c r="A78" s="1061">
        <v>9</v>
      </c>
      <c r="B78" s="1061">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hidden="1" customHeight="1" x14ac:dyDescent="0.15">
      <c r="A79" s="1061">
        <v>10</v>
      </c>
      <c r="B79" s="1061">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hidden="1" customHeight="1" x14ac:dyDescent="0.15">
      <c r="A80" s="1061">
        <v>11</v>
      </c>
      <c r="B80" s="1061">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hidden="1" customHeight="1" x14ac:dyDescent="0.15">
      <c r="A81" s="1061">
        <v>12</v>
      </c>
      <c r="B81" s="1061">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hidden="1" customHeight="1" x14ac:dyDescent="0.15">
      <c r="A82" s="1061">
        <v>13</v>
      </c>
      <c r="B82" s="1061">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hidden="1" customHeight="1" x14ac:dyDescent="0.15">
      <c r="A83" s="1061">
        <v>14</v>
      </c>
      <c r="B83" s="1061">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hidden="1" customHeight="1" x14ac:dyDescent="0.15">
      <c r="A84" s="1061">
        <v>15</v>
      </c>
      <c r="B84" s="1061">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hidden="1" customHeight="1" x14ac:dyDescent="0.15">
      <c r="A85" s="1061">
        <v>16</v>
      </c>
      <c r="B85" s="1061">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hidden="1" customHeight="1" x14ac:dyDescent="0.15">
      <c r="A86" s="1061">
        <v>17</v>
      </c>
      <c r="B86" s="1061">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hidden="1" customHeight="1" x14ac:dyDescent="0.15">
      <c r="A87" s="1061">
        <v>18</v>
      </c>
      <c r="B87" s="1061">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hidden="1" customHeight="1" x14ac:dyDescent="0.15">
      <c r="A88" s="1061">
        <v>19</v>
      </c>
      <c r="B88" s="1061">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hidden="1" customHeight="1" x14ac:dyDescent="0.15">
      <c r="A89" s="1061">
        <v>20</v>
      </c>
      <c r="B89" s="1061">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hidden="1" customHeight="1" x14ac:dyDescent="0.15">
      <c r="A90" s="1061">
        <v>21</v>
      </c>
      <c r="B90" s="1061">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hidden="1" customHeight="1" x14ac:dyDescent="0.15">
      <c r="A91" s="1061">
        <v>22</v>
      </c>
      <c r="B91" s="1061">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hidden="1" customHeight="1" x14ac:dyDescent="0.15">
      <c r="A92" s="1061">
        <v>23</v>
      </c>
      <c r="B92" s="1061">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hidden="1" customHeight="1" x14ac:dyDescent="0.15">
      <c r="A93" s="1061">
        <v>24</v>
      </c>
      <c r="B93" s="1061">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hidden="1" customHeight="1" x14ac:dyDescent="0.15">
      <c r="A94" s="1061">
        <v>25</v>
      </c>
      <c r="B94" s="1061">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hidden="1" customHeight="1" x14ac:dyDescent="0.15">
      <c r="A95" s="1061">
        <v>26</v>
      </c>
      <c r="B95" s="1061">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hidden="1" customHeight="1" x14ac:dyDescent="0.15">
      <c r="A96" s="1061">
        <v>27</v>
      </c>
      <c r="B96" s="1061">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hidden="1" customHeight="1" x14ac:dyDescent="0.15">
      <c r="A97" s="1061">
        <v>28</v>
      </c>
      <c r="B97" s="1061">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hidden="1" customHeight="1" x14ac:dyDescent="0.15">
      <c r="A98" s="1061">
        <v>29</v>
      </c>
      <c r="B98" s="1061">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hidden="1" customHeight="1" x14ac:dyDescent="0.15">
      <c r="A99" s="1061">
        <v>30</v>
      </c>
      <c r="B99" s="1061">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0"/>
      <c r="B102" s="350"/>
      <c r="C102" s="350" t="s">
        <v>26</v>
      </c>
      <c r="D102" s="350"/>
      <c r="E102" s="350"/>
      <c r="F102" s="350"/>
      <c r="G102" s="350"/>
      <c r="H102" s="350"/>
      <c r="I102" s="350"/>
      <c r="J102" s="278" t="s">
        <v>417</v>
      </c>
      <c r="K102" s="102"/>
      <c r="L102" s="102"/>
      <c r="M102" s="102"/>
      <c r="N102" s="102"/>
      <c r="O102" s="102"/>
      <c r="P102" s="351" t="s">
        <v>27</v>
      </c>
      <c r="Q102" s="351"/>
      <c r="R102" s="351"/>
      <c r="S102" s="351"/>
      <c r="T102" s="351"/>
      <c r="U102" s="351"/>
      <c r="V102" s="351"/>
      <c r="W102" s="351"/>
      <c r="X102" s="351"/>
      <c r="Y102" s="348" t="s">
        <v>471</v>
      </c>
      <c r="Z102" s="349"/>
      <c r="AA102" s="349"/>
      <c r="AB102" s="349"/>
      <c r="AC102" s="278" t="s">
        <v>456</v>
      </c>
      <c r="AD102" s="278"/>
      <c r="AE102" s="278"/>
      <c r="AF102" s="278"/>
      <c r="AG102" s="278"/>
      <c r="AH102" s="348" t="s">
        <v>379</v>
      </c>
      <c r="AI102" s="350"/>
      <c r="AJ102" s="350"/>
      <c r="AK102" s="350"/>
      <c r="AL102" s="350" t="s">
        <v>21</v>
      </c>
      <c r="AM102" s="350"/>
      <c r="AN102" s="350"/>
      <c r="AO102" s="429"/>
      <c r="AP102" s="430" t="s">
        <v>418</v>
      </c>
      <c r="AQ102" s="430"/>
      <c r="AR102" s="430"/>
      <c r="AS102" s="430"/>
      <c r="AT102" s="430"/>
      <c r="AU102" s="430"/>
      <c r="AV102" s="430"/>
      <c r="AW102" s="430"/>
      <c r="AX102" s="430"/>
    </row>
    <row r="103" spans="1:50" ht="26.25" hidden="1" customHeight="1" x14ac:dyDescent="0.15">
      <c r="A103" s="1061">
        <v>1</v>
      </c>
      <c r="B103" s="1061">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hidden="1" customHeight="1" x14ac:dyDescent="0.15">
      <c r="A104" s="1061">
        <v>2</v>
      </c>
      <c r="B104" s="1061">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hidden="1" customHeight="1" x14ac:dyDescent="0.15">
      <c r="A105" s="1061">
        <v>3</v>
      </c>
      <c r="B105" s="1061">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hidden="1" customHeight="1" x14ac:dyDescent="0.15">
      <c r="A106" s="1061">
        <v>4</v>
      </c>
      <c r="B106" s="1061">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hidden="1" customHeight="1" x14ac:dyDescent="0.15">
      <c r="A107" s="1061">
        <v>5</v>
      </c>
      <c r="B107" s="1061">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hidden="1" customHeight="1" x14ac:dyDescent="0.15">
      <c r="A108" s="1061">
        <v>6</v>
      </c>
      <c r="B108" s="1061">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hidden="1" customHeight="1" x14ac:dyDescent="0.15">
      <c r="A109" s="1061">
        <v>7</v>
      </c>
      <c r="B109" s="1061">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hidden="1" customHeight="1" x14ac:dyDescent="0.15">
      <c r="A110" s="1061">
        <v>8</v>
      </c>
      <c r="B110" s="1061">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hidden="1" customHeight="1" x14ac:dyDescent="0.15">
      <c r="A111" s="1061">
        <v>9</v>
      </c>
      <c r="B111" s="1061">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hidden="1" customHeight="1" x14ac:dyDescent="0.15">
      <c r="A112" s="1061">
        <v>10</v>
      </c>
      <c r="B112" s="1061">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hidden="1" customHeight="1" x14ac:dyDescent="0.15">
      <c r="A113" s="1061">
        <v>11</v>
      </c>
      <c r="B113" s="1061">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hidden="1" customHeight="1" x14ac:dyDescent="0.15">
      <c r="A114" s="1061">
        <v>12</v>
      </c>
      <c r="B114" s="1061">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hidden="1" customHeight="1" x14ac:dyDescent="0.15">
      <c r="A115" s="1061">
        <v>13</v>
      </c>
      <c r="B115" s="1061">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hidden="1" customHeight="1" x14ac:dyDescent="0.15">
      <c r="A116" s="1061">
        <v>14</v>
      </c>
      <c r="B116" s="1061">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hidden="1" customHeight="1" x14ac:dyDescent="0.15">
      <c r="A117" s="1061">
        <v>15</v>
      </c>
      <c r="B117" s="1061">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hidden="1" customHeight="1" x14ac:dyDescent="0.15">
      <c r="A118" s="1061">
        <v>16</v>
      </c>
      <c r="B118" s="1061">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hidden="1" customHeight="1" x14ac:dyDescent="0.15">
      <c r="A119" s="1061">
        <v>17</v>
      </c>
      <c r="B119" s="1061">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hidden="1" customHeight="1" x14ac:dyDescent="0.15">
      <c r="A120" s="1061">
        <v>18</v>
      </c>
      <c r="B120" s="1061">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hidden="1" customHeight="1" x14ac:dyDescent="0.15">
      <c r="A121" s="1061">
        <v>19</v>
      </c>
      <c r="B121" s="1061">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hidden="1" customHeight="1" x14ac:dyDescent="0.15">
      <c r="A122" s="1061">
        <v>20</v>
      </c>
      <c r="B122" s="1061">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hidden="1" customHeight="1" x14ac:dyDescent="0.15">
      <c r="A123" s="1061">
        <v>21</v>
      </c>
      <c r="B123" s="1061">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hidden="1" customHeight="1" x14ac:dyDescent="0.15">
      <c r="A124" s="1061">
        <v>22</v>
      </c>
      <c r="B124" s="1061">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hidden="1" customHeight="1" x14ac:dyDescent="0.15">
      <c r="A125" s="1061">
        <v>23</v>
      </c>
      <c r="B125" s="1061">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hidden="1" customHeight="1" x14ac:dyDescent="0.15">
      <c r="A126" s="1061">
        <v>24</v>
      </c>
      <c r="B126" s="1061">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hidden="1" customHeight="1" x14ac:dyDescent="0.15">
      <c r="A127" s="1061">
        <v>25</v>
      </c>
      <c r="B127" s="1061">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hidden="1" customHeight="1" x14ac:dyDescent="0.15">
      <c r="A128" s="1061">
        <v>26</v>
      </c>
      <c r="B128" s="1061">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hidden="1" customHeight="1" x14ac:dyDescent="0.15">
      <c r="A129" s="1061">
        <v>27</v>
      </c>
      <c r="B129" s="1061">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hidden="1" customHeight="1" x14ac:dyDescent="0.15">
      <c r="A130" s="1061">
        <v>28</v>
      </c>
      <c r="B130" s="1061">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hidden="1" customHeight="1" x14ac:dyDescent="0.15">
      <c r="A131" s="1061">
        <v>29</v>
      </c>
      <c r="B131" s="1061">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hidden="1" customHeight="1" x14ac:dyDescent="0.15">
      <c r="A132" s="1061">
        <v>30</v>
      </c>
      <c r="B132" s="1061">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0"/>
      <c r="B135" s="350"/>
      <c r="C135" s="350" t="s">
        <v>26</v>
      </c>
      <c r="D135" s="350"/>
      <c r="E135" s="350"/>
      <c r="F135" s="350"/>
      <c r="G135" s="350"/>
      <c r="H135" s="350"/>
      <c r="I135" s="350"/>
      <c r="J135" s="278" t="s">
        <v>417</v>
      </c>
      <c r="K135" s="102"/>
      <c r="L135" s="102"/>
      <c r="M135" s="102"/>
      <c r="N135" s="102"/>
      <c r="O135" s="102"/>
      <c r="P135" s="351" t="s">
        <v>27</v>
      </c>
      <c r="Q135" s="351"/>
      <c r="R135" s="351"/>
      <c r="S135" s="351"/>
      <c r="T135" s="351"/>
      <c r="U135" s="351"/>
      <c r="V135" s="351"/>
      <c r="W135" s="351"/>
      <c r="X135" s="351"/>
      <c r="Y135" s="348" t="s">
        <v>471</v>
      </c>
      <c r="Z135" s="349"/>
      <c r="AA135" s="349"/>
      <c r="AB135" s="349"/>
      <c r="AC135" s="278" t="s">
        <v>456</v>
      </c>
      <c r="AD135" s="278"/>
      <c r="AE135" s="278"/>
      <c r="AF135" s="278"/>
      <c r="AG135" s="278"/>
      <c r="AH135" s="348" t="s">
        <v>379</v>
      </c>
      <c r="AI135" s="350"/>
      <c r="AJ135" s="350"/>
      <c r="AK135" s="350"/>
      <c r="AL135" s="350" t="s">
        <v>21</v>
      </c>
      <c r="AM135" s="350"/>
      <c r="AN135" s="350"/>
      <c r="AO135" s="429"/>
      <c r="AP135" s="430" t="s">
        <v>418</v>
      </c>
      <c r="AQ135" s="430"/>
      <c r="AR135" s="430"/>
      <c r="AS135" s="430"/>
      <c r="AT135" s="430"/>
      <c r="AU135" s="430"/>
      <c r="AV135" s="430"/>
      <c r="AW135" s="430"/>
      <c r="AX135" s="430"/>
    </row>
    <row r="136" spans="1:50" ht="26.25" hidden="1" customHeight="1" x14ac:dyDescent="0.15">
      <c r="A136" s="1061">
        <v>1</v>
      </c>
      <c r="B136" s="1061">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hidden="1" customHeight="1" x14ac:dyDescent="0.15">
      <c r="A137" s="1061">
        <v>2</v>
      </c>
      <c r="B137" s="1061">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hidden="1" customHeight="1" x14ac:dyDescent="0.15">
      <c r="A138" s="1061">
        <v>3</v>
      </c>
      <c r="B138" s="1061">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hidden="1" customHeight="1" x14ac:dyDescent="0.15">
      <c r="A139" s="1061">
        <v>4</v>
      </c>
      <c r="B139" s="1061">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hidden="1" customHeight="1" x14ac:dyDescent="0.15">
      <c r="A140" s="1061">
        <v>5</v>
      </c>
      <c r="B140" s="1061">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hidden="1" customHeight="1" x14ac:dyDescent="0.15">
      <c r="A141" s="1061">
        <v>6</v>
      </c>
      <c r="B141" s="1061">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hidden="1" customHeight="1" x14ac:dyDescent="0.15">
      <c r="A142" s="1061">
        <v>7</v>
      </c>
      <c r="B142" s="1061">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hidden="1" customHeight="1" x14ac:dyDescent="0.15">
      <c r="A143" s="1061">
        <v>8</v>
      </c>
      <c r="B143" s="1061">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hidden="1" customHeight="1" x14ac:dyDescent="0.15">
      <c r="A144" s="1061">
        <v>9</v>
      </c>
      <c r="B144" s="1061">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hidden="1" customHeight="1" x14ac:dyDescent="0.15">
      <c r="A145" s="1061">
        <v>10</v>
      </c>
      <c r="B145" s="1061">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hidden="1" customHeight="1" x14ac:dyDescent="0.15">
      <c r="A146" s="1061">
        <v>11</v>
      </c>
      <c r="B146" s="1061">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hidden="1" customHeight="1" x14ac:dyDescent="0.15">
      <c r="A147" s="1061">
        <v>12</v>
      </c>
      <c r="B147" s="1061">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hidden="1" customHeight="1" x14ac:dyDescent="0.15">
      <c r="A148" s="1061">
        <v>13</v>
      </c>
      <c r="B148" s="1061">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hidden="1" customHeight="1" x14ac:dyDescent="0.15">
      <c r="A149" s="1061">
        <v>14</v>
      </c>
      <c r="B149" s="1061">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hidden="1" customHeight="1" x14ac:dyDescent="0.15">
      <c r="A150" s="1061">
        <v>15</v>
      </c>
      <c r="B150" s="1061">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hidden="1" customHeight="1" x14ac:dyDescent="0.15">
      <c r="A151" s="1061">
        <v>16</v>
      </c>
      <c r="B151" s="1061">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hidden="1" customHeight="1" x14ac:dyDescent="0.15">
      <c r="A152" s="1061">
        <v>17</v>
      </c>
      <c r="B152" s="1061">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hidden="1" customHeight="1" x14ac:dyDescent="0.15">
      <c r="A153" s="1061">
        <v>18</v>
      </c>
      <c r="B153" s="1061">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hidden="1" customHeight="1" x14ac:dyDescent="0.15">
      <c r="A154" s="1061">
        <v>19</v>
      </c>
      <c r="B154" s="1061">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hidden="1" customHeight="1" x14ac:dyDescent="0.15">
      <c r="A155" s="1061">
        <v>20</v>
      </c>
      <c r="B155" s="1061">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hidden="1" customHeight="1" x14ac:dyDescent="0.15">
      <c r="A156" s="1061">
        <v>21</v>
      </c>
      <c r="B156" s="1061">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hidden="1" customHeight="1" x14ac:dyDescent="0.15">
      <c r="A157" s="1061">
        <v>22</v>
      </c>
      <c r="B157" s="1061">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hidden="1" customHeight="1" x14ac:dyDescent="0.15">
      <c r="A158" s="1061">
        <v>23</v>
      </c>
      <c r="B158" s="1061">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hidden="1" customHeight="1" x14ac:dyDescent="0.15">
      <c r="A159" s="1061">
        <v>24</v>
      </c>
      <c r="B159" s="1061">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hidden="1" customHeight="1" x14ac:dyDescent="0.15">
      <c r="A160" s="1061">
        <v>25</v>
      </c>
      <c r="B160" s="1061">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hidden="1" customHeight="1" x14ac:dyDescent="0.15">
      <c r="A161" s="1061">
        <v>26</v>
      </c>
      <c r="B161" s="1061">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hidden="1" customHeight="1" x14ac:dyDescent="0.15">
      <c r="A162" s="1061">
        <v>27</v>
      </c>
      <c r="B162" s="1061">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hidden="1" customHeight="1" x14ac:dyDescent="0.15">
      <c r="A163" s="1061">
        <v>28</v>
      </c>
      <c r="B163" s="1061">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hidden="1" customHeight="1" x14ac:dyDescent="0.15">
      <c r="A164" s="1061">
        <v>29</v>
      </c>
      <c r="B164" s="1061">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hidden="1" customHeight="1" x14ac:dyDescent="0.15">
      <c r="A165" s="1061">
        <v>30</v>
      </c>
      <c r="B165" s="1061">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0"/>
      <c r="B168" s="350"/>
      <c r="C168" s="350" t="s">
        <v>26</v>
      </c>
      <c r="D168" s="350"/>
      <c r="E168" s="350"/>
      <c r="F168" s="350"/>
      <c r="G168" s="350"/>
      <c r="H168" s="350"/>
      <c r="I168" s="350"/>
      <c r="J168" s="278" t="s">
        <v>417</v>
      </c>
      <c r="K168" s="102"/>
      <c r="L168" s="102"/>
      <c r="M168" s="102"/>
      <c r="N168" s="102"/>
      <c r="O168" s="102"/>
      <c r="P168" s="351" t="s">
        <v>27</v>
      </c>
      <c r="Q168" s="351"/>
      <c r="R168" s="351"/>
      <c r="S168" s="351"/>
      <c r="T168" s="351"/>
      <c r="U168" s="351"/>
      <c r="V168" s="351"/>
      <c r="W168" s="351"/>
      <c r="X168" s="351"/>
      <c r="Y168" s="348" t="s">
        <v>471</v>
      </c>
      <c r="Z168" s="349"/>
      <c r="AA168" s="349"/>
      <c r="AB168" s="349"/>
      <c r="AC168" s="278" t="s">
        <v>456</v>
      </c>
      <c r="AD168" s="278"/>
      <c r="AE168" s="278"/>
      <c r="AF168" s="278"/>
      <c r="AG168" s="278"/>
      <c r="AH168" s="348" t="s">
        <v>379</v>
      </c>
      <c r="AI168" s="350"/>
      <c r="AJ168" s="350"/>
      <c r="AK168" s="350"/>
      <c r="AL168" s="350" t="s">
        <v>21</v>
      </c>
      <c r="AM168" s="350"/>
      <c r="AN168" s="350"/>
      <c r="AO168" s="429"/>
      <c r="AP168" s="430" t="s">
        <v>418</v>
      </c>
      <c r="AQ168" s="430"/>
      <c r="AR168" s="430"/>
      <c r="AS168" s="430"/>
      <c r="AT168" s="430"/>
      <c r="AU168" s="430"/>
      <c r="AV168" s="430"/>
      <c r="AW168" s="430"/>
      <c r="AX168" s="430"/>
    </row>
    <row r="169" spans="1:50" ht="26.25" hidden="1" customHeight="1" x14ac:dyDescent="0.15">
      <c r="A169" s="1061">
        <v>1</v>
      </c>
      <c r="B169" s="1061">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hidden="1" customHeight="1" x14ac:dyDescent="0.15">
      <c r="A170" s="1061">
        <v>2</v>
      </c>
      <c r="B170" s="1061">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hidden="1" customHeight="1" x14ac:dyDescent="0.15">
      <c r="A171" s="1061">
        <v>3</v>
      </c>
      <c r="B171" s="1061">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hidden="1" customHeight="1" x14ac:dyDescent="0.15">
      <c r="A172" s="1061">
        <v>4</v>
      </c>
      <c r="B172" s="1061">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hidden="1" customHeight="1" x14ac:dyDescent="0.15">
      <c r="A173" s="1061">
        <v>5</v>
      </c>
      <c r="B173" s="1061">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hidden="1" customHeight="1" x14ac:dyDescent="0.15">
      <c r="A174" s="1061">
        <v>6</v>
      </c>
      <c r="B174" s="1061">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hidden="1" customHeight="1" x14ac:dyDescent="0.15">
      <c r="A175" s="1061">
        <v>7</v>
      </c>
      <c r="B175" s="1061">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hidden="1" customHeight="1" x14ac:dyDescent="0.15">
      <c r="A176" s="1061">
        <v>8</v>
      </c>
      <c r="B176" s="1061">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hidden="1" customHeight="1" x14ac:dyDescent="0.15">
      <c r="A177" s="1061">
        <v>9</v>
      </c>
      <c r="B177" s="1061">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hidden="1" customHeight="1" x14ac:dyDescent="0.15">
      <c r="A178" s="1061">
        <v>10</v>
      </c>
      <c r="B178" s="1061">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hidden="1" customHeight="1" x14ac:dyDescent="0.15">
      <c r="A179" s="1061">
        <v>11</v>
      </c>
      <c r="B179" s="1061">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hidden="1" customHeight="1" x14ac:dyDescent="0.15">
      <c r="A180" s="1061">
        <v>12</v>
      </c>
      <c r="B180" s="1061">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hidden="1" customHeight="1" x14ac:dyDescent="0.15">
      <c r="A181" s="1061">
        <v>13</v>
      </c>
      <c r="B181" s="1061">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hidden="1" customHeight="1" x14ac:dyDescent="0.15">
      <c r="A182" s="1061">
        <v>14</v>
      </c>
      <c r="B182" s="1061">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hidden="1" customHeight="1" x14ac:dyDescent="0.15">
      <c r="A183" s="1061">
        <v>15</v>
      </c>
      <c r="B183" s="1061">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hidden="1" customHeight="1" x14ac:dyDescent="0.15">
      <c r="A184" s="1061">
        <v>16</v>
      </c>
      <c r="B184" s="1061">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hidden="1" customHeight="1" x14ac:dyDescent="0.15">
      <c r="A185" s="1061">
        <v>17</v>
      </c>
      <c r="B185" s="1061">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hidden="1" customHeight="1" x14ac:dyDescent="0.15">
      <c r="A186" s="1061">
        <v>18</v>
      </c>
      <c r="B186" s="1061">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hidden="1" customHeight="1" x14ac:dyDescent="0.15">
      <c r="A187" s="1061">
        <v>19</v>
      </c>
      <c r="B187" s="1061">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hidden="1" customHeight="1" x14ac:dyDescent="0.15">
      <c r="A188" s="1061">
        <v>20</v>
      </c>
      <c r="B188" s="1061">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hidden="1" customHeight="1" x14ac:dyDescent="0.15">
      <c r="A189" s="1061">
        <v>21</v>
      </c>
      <c r="B189" s="1061">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hidden="1" customHeight="1" x14ac:dyDescent="0.15">
      <c r="A190" s="1061">
        <v>22</v>
      </c>
      <c r="B190" s="1061">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hidden="1" customHeight="1" x14ac:dyDescent="0.15">
      <c r="A191" s="1061">
        <v>23</v>
      </c>
      <c r="B191" s="1061">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hidden="1" customHeight="1" x14ac:dyDescent="0.15">
      <c r="A192" s="1061">
        <v>24</v>
      </c>
      <c r="B192" s="1061">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hidden="1" customHeight="1" x14ac:dyDescent="0.15">
      <c r="A193" s="1061">
        <v>25</v>
      </c>
      <c r="B193" s="1061">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hidden="1" customHeight="1" x14ac:dyDescent="0.15">
      <c r="A194" s="1061">
        <v>26</v>
      </c>
      <c r="B194" s="1061">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hidden="1" customHeight="1" x14ac:dyDescent="0.15">
      <c r="A195" s="1061">
        <v>27</v>
      </c>
      <c r="B195" s="1061">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hidden="1" customHeight="1" x14ac:dyDescent="0.15">
      <c r="A196" s="1061">
        <v>28</v>
      </c>
      <c r="B196" s="1061">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hidden="1" customHeight="1" x14ac:dyDescent="0.15">
      <c r="A197" s="1061">
        <v>29</v>
      </c>
      <c r="B197" s="1061">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hidden="1" customHeight="1" x14ac:dyDescent="0.15">
      <c r="A198" s="1061">
        <v>30</v>
      </c>
      <c r="B198" s="1061">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0"/>
      <c r="B201" s="350"/>
      <c r="C201" s="350" t="s">
        <v>26</v>
      </c>
      <c r="D201" s="350"/>
      <c r="E201" s="350"/>
      <c r="F201" s="350"/>
      <c r="G201" s="350"/>
      <c r="H201" s="350"/>
      <c r="I201" s="350"/>
      <c r="J201" s="278" t="s">
        <v>417</v>
      </c>
      <c r="K201" s="102"/>
      <c r="L201" s="102"/>
      <c r="M201" s="102"/>
      <c r="N201" s="102"/>
      <c r="O201" s="102"/>
      <c r="P201" s="351" t="s">
        <v>27</v>
      </c>
      <c r="Q201" s="351"/>
      <c r="R201" s="351"/>
      <c r="S201" s="351"/>
      <c r="T201" s="351"/>
      <c r="U201" s="351"/>
      <c r="V201" s="351"/>
      <c r="W201" s="351"/>
      <c r="X201" s="351"/>
      <c r="Y201" s="348" t="s">
        <v>471</v>
      </c>
      <c r="Z201" s="349"/>
      <c r="AA201" s="349"/>
      <c r="AB201" s="349"/>
      <c r="AC201" s="278" t="s">
        <v>456</v>
      </c>
      <c r="AD201" s="278"/>
      <c r="AE201" s="278"/>
      <c r="AF201" s="278"/>
      <c r="AG201" s="278"/>
      <c r="AH201" s="348" t="s">
        <v>379</v>
      </c>
      <c r="AI201" s="350"/>
      <c r="AJ201" s="350"/>
      <c r="AK201" s="350"/>
      <c r="AL201" s="350" t="s">
        <v>21</v>
      </c>
      <c r="AM201" s="350"/>
      <c r="AN201" s="350"/>
      <c r="AO201" s="429"/>
      <c r="AP201" s="430" t="s">
        <v>418</v>
      </c>
      <c r="AQ201" s="430"/>
      <c r="AR201" s="430"/>
      <c r="AS201" s="430"/>
      <c r="AT201" s="430"/>
      <c r="AU201" s="430"/>
      <c r="AV201" s="430"/>
      <c r="AW201" s="430"/>
      <c r="AX201" s="430"/>
    </row>
    <row r="202" spans="1:50" ht="26.25" hidden="1" customHeight="1" x14ac:dyDescent="0.15">
      <c r="A202" s="1061">
        <v>1</v>
      </c>
      <c r="B202" s="1061">
        <v>1</v>
      </c>
      <c r="C202" s="424"/>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hidden="1" customHeight="1" x14ac:dyDescent="0.15">
      <c r="A203" s="1061">
        <v>2</v>
      </c>
      <c r="B203" s="1061">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hidden="1" customHeight="1" x14ac:dyDescent="0.15">
      <c r="A204" s="1061">
        <v>3</v>
      </c>
      <c r="B204" s="1061">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hidden="1" customHeight="1" x14ac:dyDescent="0.15">
      <c r="A205" s="1061">
        <v>4</v>
      </c>
      <c r="B205" s="1061">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hidden="1" customHeight="1" x14ac:dyDescent="0.15">
      <c r="A206" s="1061">
        <v>5</v>
      </c>
      <c r="B206" s="1061">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hidden="1" customHeight="1" x14ac:dyDescent="0.15">
      <c r="A207" s="1061">
        <v>6</v>
      </c>
      <c r="B207" s="1061">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hidden="1" customHeight="1" x14ac:dyDescent="0.15">
      <c r="A208" s="1061">
        <v>7</v>
      </c>
      <c r="B208" s="1061">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hidden="1" customHeight="1" x14ac:dyDescent="0.15">
      <c r="A209" s="1061">
        <v>8</v>
      </c>
      <c r="B209" s="1061">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hidden="1" customHeight="1" x14ac:dyDescent="0.15">
      <c r="A210" s="1061">
        <v>9</v>
      </c>
      <c r="B210" s="1061">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hidden="1" customHeight="1" x14ac:dyDescent="0.15">
      <c r="A211" s="1061">
        <v>10</v>
      </c>
      <c r="B211" s="1061">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hidden="1" customHeight="1" x14ac:dyDescent="0.15">
      <c r="A212" s="1061">
        <v>11</v>
      </c>
      <c r="B212" s="1061">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hidden="1" customHeight="1" x14ac:dyDescent="0.15">
      <c r="A213" s="1061">
        <v>12</v>
      </c>
      <c r="B213" s="1061">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hidden="1" customHeight="1" x14ac:dyDescent="0.15">
      <c r="A214" s="1061">
        <v>13</v>
      </c>
      <c r="B214" s="1061">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hidden="1" customHeight="1" x14ac:dyDescent="0.15">
      <c r="A215" s="1061">
        <v>14</v>
      </c>
      <c r="B215" s="1061">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hidden="1" customHeight="1" x14ac:dyDescent="0.15">
      <c r="A216" s="1061">
        <v>15</v>
      </c>
      <c r="B216" s="1061">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hidden="1" customHeight="1" x14ac:dyDescent="0.15">
      <c r="A217" s="1061">
        <v>16</v>
      </c>
      <c r="B217" s="1061">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hidden="1" customHeight="1" x14ac:dyDescent="0.15">
      <c r="A218" s="1061">
        <v>17</v>
      </c>
      <c r="B218" s="1061">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hidden="1" customHeight="1" x14ac:dyDescent="0.15">
      <c r="A219" s="1061">
        <v>18</v>
      </c>
      <c r="B219" s="1061">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hidden="1" customHeight="1" x14ac:dyDescent="0.15">
      <c r="A220" s="1061">
        <v>19</v>
      </c>
      <c r="B220" s="1061">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hidden="1" customHeight="1" x14ac:dyDescent="0.15">
      <c r="A221" s="1061">
        <v>20</v>
      </c>
      <c r="B221" s="1061">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hidden="1" customHeight="1" x14ac:dyDescent="0.15">
      <c r="A222" s="1061">
        <v>21</v>
      </c>
      <c r="B222" s="1061">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hidden="1" customHeight="1" x14ac:dyDescent="0.15">
      <c r="A223" s="1061">
        <v>22</v>
      </c>
      <c r="B223" s="1061">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hidden="1" customHeight="1" x14ac:dyDescent="0.15">
      <c r="A224" s="1061">
        <v>23</v>
      </c>
      <c r="B224" s="1061">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hidden="1" customHeight="1" x14ac:dyDescent="0.15">
      <c r="A225" s="1061">
        <v>24</v>
      </c>
      <c r="B225" s="1061">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hidden="1" customHeight="1" x14ac:dyDescent="0.15">
      <c r="A226" s="1061">
        <v>25</v>
      </c>
      <c r="B226" s="1061">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hidden="1" customHeight="1" x14ac:dyDescent="0.15">
      <c r="A227" s="1061">
        <v>26</v>
      </c>
      <c r="B227" s="1061">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hidden="1" customHeight="1" x14ac:dyDescent="0.15">
      <c r="A228" s="1061">
        <v>27</v>
      </c>
      <c r="B228" s="1061">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hidden="1" customHeight="1" x14ac:dyDescent="0.15">
      <c r="A229" s="1061">
        <v>28</v>
      </c>
      <c r="B229" s="1061">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hidden="1" customHeight="1" x14ac:dyDescent="0.15">
      <c r="A230" s="1061">
        <v>29</v>
      </c>
      <c r="B230" s="1061">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hidden="1" customHeight="1" x14ac:dyDescent="0.15">
      <c r="A231" s="1061">
        <v>30</v>
      </c>
      <c r="B231" s="1061">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0"/>
      <c r="B234" s="350"/>
      <c r="C234" s="350" t="s">
        <v>26</v>
      </c>
      <c r="D234" s="350"/>
      <c r="E234" s="350"/>
      <c r="F234" s="350"/>
      <c r="G234" s="350"/>
      <c r="H234" s="350"/>
      <c r="I234" s="350"/>
      <c r="J234" s="278" t="s">
        <v>417</v>
      </c>
      <c r="K234" s="102"/>
      <c r="L234" s="102"/>
      <c r="M234" s="102"/>
      <c r="N234" s="102"/>
      <c r="O234" s="102"/>
      <c r="P234" s="351" t="s">
        <v>27</v>
      </c>
      <c r="Q234" s="351"/>
      <c r="R234" s="351"/>
      <c r="S234" s="351"/>
      <c r="T234" s="351"/>
      <c r="U234" s="351"/>
      <c r="V234" s="351"/>
      <c r="W234" s="351"/>
      <c r="X234" s="351"/>
      <c r="Y234" s="348" t="s">
        <v>471</v>
      </c>
      <c r="Z234" s="349"/>
      <c r="AA234" s="349"/>
      <c r="AB234" s="349"/>
      <c r="AC234" s="278" t="s">
        <v>456</v>
      </c>
      <c r="AD234" s="278"/>
      <c r="AE234" s="278"/>
      <c r="AF234" s="278"/>
      <c r="AG234" s="278"/>
      <c r="AH234" s="348" t="s">
        <v>379</v>
      </c>
      <c r="AI234" s="350"/>
      <c r="AJ234" s="350"/>
      <c r="AK234" s="350"/>
      <c r="AL234" s="350" t="s">
        <v>21</v>
      </c>
      <c r="AM234" s="350"/>
      <c r="AN234" s="350"/>
      <c r="AO234" s="429"/>
      <c r="AP234" s="430" t="s">
        <v>418</v>
      </c>
      <c r="AQ234" s="430"/>
      <c r="AR234" s="430"/>
      <c r="AS234" s="430"/>
      <c r="AT234" s="430"/>
      <c r="AU234" s="430"/>
      <c r="AV234" s="430"/>
      <c r="AW234" s="430"/>
      <c r="AX234" s="430"/>
    </row>
    <row r="235" spans="1:50" ht="26.25" hidden="1" customHeight="1" x14ac:dyDescent="0.15">
      <c r="A235" s="1061">
        <v>1</v>
      </c>
      <c r="B235" s="1061">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hidden="1" customHeight="1" x14ac:dyDescent="0.15">
      <c r="A236" s="1061">
        <v>2</v>
      </c>
      <c r="B236" s="1061">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hidden="1" customHeight="1" x14ac:dyDescent="0.15">
      <c r="A237" s="1061">
        <v>3</v>
      </c>
      <c r="B237" s="1061">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hidden="1" customHeight="1" x14ac:dyDescent="0.15">
      <c r="A238" s="1061">
        <v>4</v>
      </c>
      <c r="B238" s="1061">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hidden="1" customHeight="1" x14ac:dyDescent="0.15">
      <c r="A239" s="1061">
        <v>5</v>
      </c>
      <c r="B239" s="1061">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hidden="1" customHeight="1" x14ac:dyDescent="0.15">
      <c r="A240" s="1061">
        <v>6</v>
      </c>
      <c r="B240" s="1061">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hidden="1" customHeight="1" x14ac:dyDescent="0.15">
      <c r="A241" s="1061">
        <v>7</v>
      </c>
      <c r="B241" s="1061">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hidden="1" customHeight="1" x14ac:dyDescent="0.15">
      <c r="A242" s="1061">
        <v>8</v>
      </c>
      <c r="B242" s="1061">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hidden="1" customHeight="1" x14ac:dyDescent="0.15">
      <c r="A243" s="1061">
        <v>9</v>
      </c>
      <c r="B243" s="1061">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hidden="1" customHeight="1" x14ac:dyDescent="0.15">
      <c r="A244" s="1061">
        <v>10</v>
      </c>
      <c r="B244" s="1061">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hidden="1" customHeight="1" x14ac:dyDescent="0.15">
      <c r="A245" s="1061">
        <v>11</v>
      </c>
      <c r="B245" s="1061">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hidden="1" customHeight="1" x14ac:dyDescent="0.15">
      <c r="A246" s="1061">
        <v>12</v>
      </c>
      <c r="B246" s="1061">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hidden="1" customHeight="1" x14ac:dyDescent="0.15">
      <c r="A247" s="1061">
        <v>13</v>
      </c>
      <c r="B247" s="1061">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hidden="1" customHeight="1" x14ac:dyDescent="0.15">
      <c r="A248" s="1061">
        <v>14</v>
      </c>
      <c r="B248" s="1061">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hidden="1" customHeight="1" x14ac:dyDescent="0.15">
      <c r="A249" s="1061">
        <v>15</v>
      </c>
      <c r="B249" s="1061">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hidden="1" customHeight="1" x14ac:dyDescent="0.15">
      <c r="A250" s="1061">
        <v>16</v>
      </c>
      <c r="B250" s="1061">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hidden="1" customHeight="1" x14ac:dyDescent="0.15">
      <c r="A251" s="1061">
        <v>17</v>
      </c>
      <c r="B251" s="1061">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hidden="1" customHeight="1" x14ac:dyDescent="0.15">
      <c r="A252" s="1061">
        <v>18</v>
      </c>
      <c r="B252" s="1061">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hidden="1" customHeight="1" x14ac:dyDescent="0.15">
      <c r="A253" s="1061">
        <v>19</v>
      </c>
      <c r="B253" s="1061">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hidden="1" customHeight="1" x14ac:dyDescent="0.15">
      <c r="A254" s="1061">
        <v>20</v>
      </c>
      <c r="B254" s="1061">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hidden="1" customHeight="1" x14ac:dyDescent="0.15">
      <c r="A255" s="1061">
        <v>21</v>
      </c>
      <c r="B255" s="1061">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hidden="1" customHeight="1" x14ac:dyDescent="0.15">
      <c r="A256" s="1061">
        <v>22</v>
      </c>
      <c r="B256" s="1061">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hidden="1" customHeight="1" x14ac:dyDescent="0.15">
      <c r="A257" s="1061">
        <v>23</v>
      </c>
      <c r="B257" s="1061">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hidden="1" customHeight="1" x14ac:dyDescent="0.15">
      <c r="A258" s="1061">
        <v>24</v>
      </c>
      <c r="B258" s="1061">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hidden="1" customHeight="1" x14ac:dyDescent="0.15">
      <c r="A259" s="1061">
        <v>25</v>
      </c>
      <c r="B259" s="1061">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hidden="1" customHeight="1" x14ac:dyDescent="0.15">
      <c r="A260" s="1061">
        <v>26</v>
      </c>
      <c r="B260" s="1061">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hidden="1" customHeight="1" x14ac:dyDescent="0.15">
      <c r="A261" s="1061">
        <v>27</v>
      </c>
      <c r="B261" s="1061">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hidden="1" customHeight="1" x14ac:dyDescent="0.15">
      <c r="A262" s="1061">
        <v>28</v>
      </c>
      <c r="B262" s="1061">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hidden="1" customHeight="1" x14ac:dyDescent="0.15">
      <c r="A263" s="1061">
        <v>29</v>
      </c>
      <c r="B263" s="1061">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hidden="1" customHeight="1" x14ac:dyDescent="0.15">
      <c r="A264" s="1061">
        <v>30</v>
      </c>
      <c r="B264" s="1061">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0"/>
      <c r="B267" s="350"/>
      <c r="C267" s="350" t="s">
        <v>26</v>
      </c>
      <c r="D267" s="350"/>
      <c r="E267" s="350"/>
      <c r="F267" s="350"/>
      <c r="G267" s="350"/>
      <c r="H267" s="350"/>
      <c r="I267" s="350"/>
      <c r="J267" s="278" t="s">
        <v>417</v>
      </c>
      <c r="K267" s="102"/>
      <c r="L267" s="102"/>
      <c r="M267" s="102"/>
      <c r="N267" s="102"/>
      <c r="O267" s="102"/>
      <c r="P267" s="351" t="s">
        <v>27</v>
      </c>
      <c r="Q267" s="351"/>
      <c r="R267" s="351"/>
      <c r="S267" s="351"/>
      <c r="T267" s="351"/>
      <c r="U267" s="351"/>
      <c r="V267" s="351"/>
      <c r="W267" s="351"/>
      <c r="X267" s="351"/>
      <c r="Y267" s="348" t="s">
        <v>471</v>
      </c>
      <c r="Z267" s="349"/>
      <c r="AA267" s="349"/>
      <c r="AB267" s="349"/>
      <c r="AC267" s="278" t="s">
        <v>456</v>
      </c>
      <c r="AD267" s="278"/>
      <c r="AE267" s="278"/>
      <c r="AF267" s="278"/>
      <c r="AG267" s="278"/>
      <c r="AH267" s="348" t="s">
        <v>379</v>
      </c>
      <c r="AI267" s="350"/>
      <c r="AJ267" s="350"/>
      <c r="AK267" s="350"/>
      <c r="AL267" s="350" t="s">
        <v>21</v>
      </c>
      <c r="AM267" s="350"/>
      <c r="AN267" s="350"/>
      <c r="AO267" s="429"/>
      <c r="AP267" s="430" t="s">
        <v>418</v>
      </c>
      <c r="AQ267" s="430"/>
      <c r="AR267" s="430"/>
      <c r="AS267" s="430"/>
      <c r="AT267" s="430"/>
      <c r="AU267" s="430"/>
      <c r="AV267" s="430"/>
      <c r="AW267" s="430"/>
      <c r="AX267" s="430"/>
    </row>
    <row r="268" spans="1:50" ht="26.25" hidden="1" customHeight="1" x14ac:dyDescent="0.15">
      <c r="A268" s="1061">
        <v>1</v>
      </c>
      <c r="B268" s="1061">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hidden="1" customHeight="1" x14ac:dyDescent="0.15">
      <c r="A269" s="1061">
        <v>2</v>
      </c>
      <c r="B269" s="1061">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hidden="1" customHeight="1" x14ac:dyDescent="0.15">
      <c r="A270" s="1061">
        <v>3</v>
      </c>
      <c r="B270" s="1061">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hidden="1" customHeight="1" x14ac:dyDescent="0.15">
      <c r="A271" s="1061">
        <v>4</v>
      </c>
      <c r="B271" s="1061">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hidden="1" customHeight="1" x14ac:dyDescent="0.15">
      <c r="A272" s="1061">
        <v>5</v>
      </c>
      <c r="B272" s="1061">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hidden="1" customHeight="1" x14ac:dyDescent="0.15">
      <c r="A273" s="1061">
        <v>6</v>
      </c>
      <c r="B273" s="1061">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hidden="1" customHeight="1" x14ac:dyDescent="0.15">
      <c r="A274" s="1061">
        <v>7</v>
      </c>
      <c r="B274" s="1061">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hidden="1" customHeight="1" x14ac:dyDescent="0.15">
      <c r="A275" s="1061">
        <v>8</v>
      </c>
      <c r="B275" s="1061">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hidden="1" customHeight="1" x14ac:dyDescent="0.15">
      <c r="A276" s="1061">
        <v>9</v>
      </c>
      <c r="B276" s="1061">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hidden="1" customHeight="1" x14ac:dyDescent="0.15">
      <c r="A277" s="1061">
        <v>10</v>
      </c>
      <c r="B277" s="1061">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hidden="1" customHeight="1" x14ac:dyDescent="0.15">
      <c r="A278" s="1061">
        <v>11</v>
      </c>
      <c r="B278" s="1061">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hidden="1" customHeight="1" x14ac:dyDescent="0.15">
      <c r="A279" s="1061">
        <v>12</v>
      </c>
      <c r="B279" s="1061">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hidden="1" customHeight="1" x14ac:dyDescent="0.15">
      <c r="A280" s="1061">
        <v>13</v>
      </c>
      <c r="B280" s="1061">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hidden="1" customHeight="1" x14ac:dyDescent="0.15">
      <c r="A281" s="1061">
        <v>14</v>
      </c>
      <c r="B281" s="1061">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hidden="1" customHeight="1" x14ac:dyDescent="0.15">
      <c r="A282" s="1061">
        <v>15</v>
      </c>
      <c r="B282" s="1061">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hidden="1" customHeight="1" x14ac:dyDescent="0.15">
      <c r="A283" s="1061">
        <v>16</v>
      </c>
      <c r="B283" s="1061">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hidden="1" customHeight="1" x14ac:dyDescent="0.15">
      <c r="A284" s="1061">
        <v>17</v>
      </c>
      <c r="B284" s="1061">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hidden="1" customHeight="1" x14ac:dyDescent="0.15">
      <c r="A285" s="1061">
        <v>18</v>
      </c>
      <c r="B285" s="1061">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hidden="1" customHeight="1" x14ac:dyDescent="0.15">
      <c r="A286" s="1061">
        <v>19</v>
      </c>
      <c r="B286" s="1061">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hidden="1" customHeight="1" x14ac:dyDescent="0.15">
      <c r="A287" s="1061">
        <v>20</v>
      </c>
      <c r="B287" s="1061">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hidden="1" customHeight="1" x14ac:dyDescent="0.15">
      <c r="A288" s="1061">
        <v>21</v>
      </c>
      <c r="B288" s="1061">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hidden="1" customHeight="1" x14ac:dyDescent="0.15">
      <c r="A289" s="1061">
        <v>22</v>
      </c>
      <c r="B289" s="1061">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hidden="1" customHeight="1" x14ac:dyDescent="0.15">
      <c r="A290" s="1061">
        <v>23</v>
      </c>
      <c r="B290" s="1061">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hidden="1" customHeight="1" x14ac:dyDescent="0.15">
      <c r="A291" s="1061">
        <v>24</v>
      </c>
      <c r="B291" s="1061">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hidden="1" customHeight="1" x14ac:dyDescent="0.15">
      <c r="A292" s="1061">
        <v>25</v>
      </c>
      <c r="B292" s="1061">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hidden="1" customHeight="1" x14ac:dyDescent="0.15">
      <c r="A293" s="1061">
        <v>26</v>
      </c>
      <c r="B293" s="1061">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hidden="1" customHeight="1" x14ac:dyDescent="0.15">
      <c r="A294" s="1061">
        <v>27</v>
      </c>
      <c r="B294" s="1061">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hidden="1" customHeight="1" x14ac:dyDescent="0.15">
      <c r="A295" s="1061">
        <v>28</v>
      </c>
      <c r="B295" s="1061">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hidden="1" customHeight="1" x14ac:dyDescent="0.15">
      <c r="A296" s="1061">
        <v>29</v>
      </c>
      <c r="B296" s="1061">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hidden="1" customHeight="1" x14ac:dyDescent="0.15">
      <c r="A297" s="1061">
        <v>30</v>
      </c>
      <c r="B297" s="1061">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0"/>
      <c r="B300" s="350"/>
      <c r="C300" s="350" t="s">
        <v>26</v>
      </c>
      <c r="D300" s="350"/>
      <c r="E300" s="350"/>
      <c r="F300" s="350"/>
      <c r="G300" s="350"/>
      <c r="H300" s="350"/>
      <c r="I300" s="350"/>
      <c r="J300" s="278" t="s">
        <v>417</v>
      </c>
      <c r="K300" s="102"/>
      <c r="L300" s="102"/>
      <c r="M300" s="102"/>
      <c r="N300" s="102"/>
      <c r="O300" s="102"/>
      <c r="P300" s="351" t="s">
        <v>27</v>
      </c>
      <c r="Q300" s="351"/>
      <c r="R300" s="351"/>
      <c r="S300" s="351"/>
      <c r="T300" s="351"/>
      <c r="U300" s="351"/>
      <c r="V300" s="351"/>
      <c r="W300" s="351"/>
      <c r="X300" s="351"/>
      <c r="Y300" s="348" t="s">
        <v>471</v>
      </c>
      <c r="Z300" s="349"/>
      <c r="AA300" s="349"/>
      <c r="AB300" s="349"/>
      <c r="AC300" s="278" t="s">
        <v>456</v>
      </c>
      <c r="AD300" s="278"/>
      <c r="AE300" s="278"/>
      <c r="AF300" s="278"/>
      <c r="AG300" s="278"/>
      <c r="AH300" s="348" t="s">
        <v>379</v>
      </c>
      <c r="AI300" s="350"/>
      <c r="AJ300" s="350"/>
      <c r="AK300" s="350"/>
      <c r="AL300" s="350" t="s">
        <v>21</v>
      </c>
      <c r="AM300" s="350"/>
      <c r="AN300" s="350"/>
      <c r="AO300" s="429"/>
      <c r="AP300" s="430" t="s">
        <v>418</v>
      </c>
      <c r="AQ300" s="430"/>
      <c r="AR300" s="430"/>
      <c r="AS300" s="430"/>
      <c r="AT300" s="430"/>
      <c r="AU300" s="430"/>
      <c r="AV300" s="430"/>
      <c r="AW300" s="430"/>
      <c r="AX300" s="430"/>
    </row>
    <row r="301" spans="1:50" ht="26.25" hidden="1" customHeight="1" x14ac:dyDescent="0.15">
      <c r="A301" s="1061">
        <v>1</v>
      </c>
      <c r="B301" s="1061">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hidden="1" customHeight="1" x14ac:dyDescent="0.15">
      <c r="A302" s="1061">
        <v>2</v>
      </c>
      <c r="B302" s="1061">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hidden="1" customHeight="1" x14ac:dyDescent="0.15">
      <c r="A303" s="1061">
        <v>3</v>
      </c>
      <c r="B303" s="1061">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hidden="1" customHeight="1" x14ac:dyDescent="0.15">
      <c r="A304" s="1061">
        <v>4</v>
      </c>
      <c r="B304" s="1061">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hidden="1" customHeight="1" x14ac:dyDescent="0.15">
      <c r="A305" s="1061">
        <v>5</v>
      </c>
      <c r="B305" s="1061">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hidden="1" customHeight="1" x14ac:dyDescent="0.15">
      <c r="A306" s="1061">
        <v>6</v>
      </c>
      <c r="B306" s="1061">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hidden="1" customHeight="1" x14ac:dyDescent="0.15">
      <c r="A307" s="1061">
        <v>7</v>
      </c>
      <c r="B307" s="1061">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hidden="1" customHeight="1" x14ac:dyDescent="0.15">
      <c r="A308" s="1061">
        <v>8</v>
      </c>
      <c r="B308" s="1061">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hidden="1" customHeight="1" x14ac:dyDescent="0.15">
      <c r="A309" s="1061">
        <v>9</v>
      </c>
      <c r="B309" s="1061">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hidden="1" customHeight="1" x14ac:dyDescent="0.15">
      <c r="A310" s="1061">
        <v>10</v>
      </c>
      <c r="B310" s="1061">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hidden="1" customHeight="1" x14ac:dyDescent="0.15">
      <c r="A311" s="1061">
        <v>11</v>
      </c>
      <c r="B311" s="1061">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hidden="1" customHeight="1" x14ac:dyDescent="0.15">
      <c r="A312" s="1061">
        <v>12</v>
      </c>
      <c r="B312" s="1061">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hidden="1" customHeight="1" x14ac:dyDescent="0.15">
      <c r="A313" s="1061">
        <v>13</v>
      </c>
      <c r="B313" s="1061">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hidden="1" customHeight="1" x14ac:dyDescent="0.15">
      <c r="A314" s="1061">
        <v>14</v>
      </c>
      <c r="B314" s="1061">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hidden="1" customHeight="1" x14ac:dyDescent="0.15">
      <c r="A315" s="1061">
        <v>15</v>
      </c>
      <c r="B315" s="1061">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hidden="1" customHeight="1" x14ac:dyDescent="0.15">
      <c r="A316" s="1061">
        <v>16</v>
      </c>
      <c r="B316" s="1061">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hidden="1" customHeight="1" x14ac:dyDescent="0.15">
      <c r="A317" s="1061">
        <v>17</v>
      </c>
      <c r="B317" s="1061">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hidden="1" customHeight="1" x14ac:dyDescent="0.15">
      <c r="A318" s="1061">
        <v>18</v>
      </c>
      <c r="B318" s="1061">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hidden="1" customHeight="1" x14ac:dyDescent="0.15">
      <c r="A319" s="1061">
        <v>19</v>
      </c>
      <c r="B319" s="1061">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hidden="1" customHeight="1" x14ac:dyDescent="0.15">
      <c r="A320" s="1061">
        <v>20</v>
      </c>
      <c r="B320" s="1061">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hidden="1" customHeight="1" x14ac:dyDescent="0.15">
      <c r="A321" s="1061">
        <v>21</v>
      </c>
      <c r="B321" s="1061">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hidden="1" customHeight="1" x14ac:dyDescent="0.15">
      <c r="A322" s="1061">
        <v>22</v>
      </c>
      <c r="B322" s="1061">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hidden="1" customHeight="1" x14ac:dyDescent="0.15">
      <c r="A323" s="1061">
        <v>23</v>
      </c>
      <c r="B323" s="1061">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hidden="1" customHeight="1" x14ac:dyDescent="0.15">
      <c r="A324" s="1061">
        <v>24</v>
      </c>
      <c r="B324" s="1061">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hidden="1" customHeight="1" x14ac:dyDescent="0.15">
      <c r="A325" s="1061">
        <v>25</v>
      </c>
      <c r="B325" s="1061">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hidden="1" customHeight="1" x14ac:dyDescent="0.15">
      <c r="A326" s="1061">
        <v>26</v>
      </c>
      <c r="B326" s="1061">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hidden="1" customHeight="1" x14ac:dyDescent="0.15">
      <c r="A327" s="1061">
        <v>27</v>
      </c>
      <c r="B327" s="1061">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hidden="1" customHeight="1" x14ac:dyDescent="0.15">
      <c r="A328" s="1061">
        <v>28</v>
      </c>
      <c r="B328" s="1061">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hidden="1" customHeight="1" x14ac:dyDescent="0.15">
      <c r="A329" s="1061">
        <v>29</v>
      </c>
      <c r="B329" s="1061">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hidden="1" customHeight="1" x14ac:dyDescent="0.15">
      <c r="A330" s="1061">
        <v>30</v>
      </c>
      <c r="B330" s="1061">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0"/>
      <c r="B333" s="350"/>
      <c r="C333" s="350" t="s">
        <v>26</v>
      </c>
      <c r="D333" s="350"/>
      <c r="E333" s="350"/>
      <c r="F333" s="350"/>
      <c r="G333" s="350"/>
      <c r="H333" s="350"/>
      <c r="I333" s="350"/>
      <c r="J333" s="278" t="s">
        <v>417</v>
      </c>
      <c r="K333" s="102"/>
      <c r="L333" s="102"/>
      <c r="M333" s="102"/>
      <c r="N333" s="102"/>
      <c r="O333" s="102"/>
      <c r="P333" s="351" t="s">
        <v>27</v>
      </c>
      <c r="Q333" s="351"/>
      <c r="R333" s="351"/>
      <c r="S333" s="351"/>
      <c r="T333" s="351"/>
      <c r="U333" s="351"/>
      <c r="V333" s="351"/>
      <c r="W333" s="351"/>
      <c r="X333" s="351"/>
      <c r="Y333" s="348" t="s">
        <v>471</v>
      </c>
      <c r="Z333" s="349"/>
      <c r="AA333" s="349"/>
      <c r="AB333" s="349"/>
      <c r="AC333" s="278" t="s">
        <v>456</v>
      </c>
      <c r="AD333" s="278"/>
      <c r="AE333" s="278"/>
      <c r="AF333" s="278"/>
      <c r="AG333" s="278"/>
      <c r="AH333" s="348" t="s">
        <v>379</v>
      </c>
      <c r="AI333" s="350"/>
      <c r="AJ333" s="350"/>
      <c r="AK333" s="350"/>
      <c r="AL333" s="350" t="s">
        <v>21</v>
      </c>
      <c r="AM333" s="350"/>
      <c r="AN333" s="350"/>
      <c r="AO333" s="429"/>
      <c r="AP333" s="430" t="s">
        <v>418</v>
      </c>
      <c r="AQ333" s="430"/>
      <c r="AR333" s="430"/>
      <c r="AS333" s="430"/>
      <c r="AT333" s="430"/>
      <c r="AU333" s="430"/>
      <c r="AV333" s="430"/>
      <c r="AW333" s="430"/>
      <c r="AX333" s="430"/>
    </row>
    <row r="334" spans="1:50" ht="26.25" hidden="1" customHeight="1" x14ac:dyDescent="0.15">
      <c r="A334" s="1061">
        <v>1</v>
      </c>
      <c r="B334" s="1061">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hidden="1" customHeight="1" x14ac:dyDescent="0.15">
      <c r="A335" s="1061">
        <v>2</v>
      </c>
      <c r="B335" s="1061">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hidden="1" customHeight="1" x14ac:dyDescent="0.15">
      <c r="A336" s="1061">
        <v>3</v>
      </c>
      <c r="B336" s="1061">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hidden="1" customHeight="1" x14ac:dyDescent="0.15">
      <c r="A337" s="1061">
        <v>4</v>
      </c>
      <c r="B337" s="1061">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hidden="1" customHeight="1" x14ac:dyDescent="0.15">
      <c r="A338" s="1061">
        <v>5</v>
      </c>
      <c r="B338" s="1061">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hidden="1" customHeight="1" x14ac:dyDescent="0.15">
      <c r="A339" s="1061">
        <v>6</v>
      </c>
      <c r="B339" s="1061">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hidden="1" customHeight="1" x14ac:dyDescent="0.15">
      <c r="A340" s="1061">
        <v>7</v>
      </c>
      <c r="B340" s="1061">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hidden="1" customHeight="1" x14ac:dyDescent="0.15">
      <c r="A341" s="1061">
        <v>8</v>
      </c>
      <c r="B341" s="1061">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hidden="1" customHeight="1" x14ac:dyDescent="0.15">
      <c r="A342" s="1061">
        <v>9</v>
      </c>
      <c r="B342" s="1061">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hidden="1" customHeight="1" x14ac:dyDescent="0.15">
      <c r="A343" s="1061">
        <v>10</v>
      </c>
      <c r="B343" s="1061">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hidden="1" customHeight="1" x14ac:dyDescent="0.15">
      <c r="A344" s="1061">
        <v>11</v>
      </c>
      <c r="B344" s="1061">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hidden="1" customHeight="1" x14ac:dyDescent="0.15">
      <c r="A345" s="1061">
        <v>12</v>
      </c>
      <c r="B345" s="1061">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hidden="1" customHeight="1" x14ac:dyDescent="0.15">
      <c r="A346" s="1061">
        <v>13</v>
      </c>
      <c r="B346" s="1061">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hidden="1" customHeight="1" x14ac:dyDescent="0.15">
      <c r="A347" s="1061">
        <v>14</v>
      </c>
      <c r="B347" s="1061">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hidden="1" customHeight="1" x14ac:dyDescent="0.15">
      <c r="A348" s="1061">
        <v>15</v>
      </c>
      <c r="B348" s="1061">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hidden="1" customHeight="1" x14ac:dyDescent="0.15">
      <c r="A349" s="1061">
        <v>16</v>
      </c>
      <c r="B349" s="1061">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hidden="1" customHeight="1" x14ac:dyDescent="0.15">
      <c r="A350" s="1061">
        <v>17</v>
      </c>
      <c r="B350" s="1061">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hidden="1" customHeight="1" x14ac:dyDescent="0.15">
      <c r="A351" s="1061">
        <v>18</v>
      </c>
      <c r="B351" s="1061">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hidden="1" customHeight="1" x14ac:dyDescent="0.15">
      <c r="A352" s="1061">
        <v>19</v>
      </c>
      <c r="B352" s="1061">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hidden="1" customHeight="1" x14ac:dyDescent="0.15">
      <c r="A353" s="1061">
        <v>20</v>
      </c>
      <c r="B353" s="1061">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hidden="1" customHeight="1" x14ac:dyDescent="0.15">
      <c r="A354" s="1061">
        <v>21</v>
      </c>
      <c r="B354" s="1061">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hidden="1" customHeight="1" x14ac:dyDescent="0.15">
      <c r="A355" s="1061">
        <v>22</v>
      </c>
      <c r="B355" s="1061">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hidden="1" customHeight="1" x14ac:dyDescent="0.15">
      <c r="A356" s="1061">
        <v>23</v>
      </c>
      <c r="B356" s="1061">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hidden="1" customHeight="1" x14ac:dyDescent="0.15">
      <c r="A357" s="1061">
        <v>24</v>
      </c>
      <c r="B357" s="1061">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hidden="1" customHeight="1" x14ac:dyDescent="0.15">
      <c r="A358" s="1061">
        <v>25</v>
      </c>
      <c r="B358" s="1061">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hidden="1" customHeight="1" x14ac:dyDescent="0.15">
      <c r="A359" s="1061">
        <v>26</v>
      </c>
      <c r="B359" s="1061">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hidden="1" customHeight="1" x14ac:dyDescent="0.15">
      <c r="A360" s="1061">
        <v>27</v>
      </c>
      <c r="B360" s="1061">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hidden="1" customHeight="1" x14ac:dyDescent="0.15">
      <c r="A361" s="1061">
        <v>28</v>
      </c>
      <c r="B361" s="1061">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hidden="1" customHeight="1" x14ac:dyDescent="0.15">
      <c r="A362" s="1061">
        <v>29</v>
      </c>
      <c r="B362" s="1061">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hidden="1" customHeight="1" x14ac:dyDescent="0.15">
      <c r="A363" s="1061">
        <v>30</v>
      </c>
      <c r="B363" s="1061">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0"/>
      <c r="B366" s="350"/>
      <c r="C366" s="350" t="s">
        <v>26</v>
      </c>
      <c r="D366" s="350"/>
      <c r="E366" s="350"/>
      <c r="F366" s="350"/>
      <c r="G366" s="350"/>
      <c r="H366" s="350"/>
      <c r="I366" s="350"/>
      <c r="J366" s="278" t="s">
        <v>417</v>
      </c>
      <c r="K366" s="102"/>
      <c r="L366" s="102"/>
      <c r="M366" s="102"/>
      <c r="N366" s="102"/>
      <c r="O366" s="102"/>
      <c r="P366" s="351" t="s">
        <v>27</v>
      </c>
      <c r="Q366" s="351"/>
      <c r="R366" s="351"/>
      <c r="S366" s="351"/>
      <c r="T366" s="351"/>
      <c r="U366" s="351"/>
      <c r="V366" s="351"/>
      <c r="W366" s="351"/>
      <c r="X366" s="351"/>
      <c r="Y366" s="348" t="s">
        <v>471</v>
      </c>
      <c r="Z366" s="349"/>
      <c r="AA366" s="349"/>
      <c r="AB366" s="349"/>
      <c r="AC366" s="278" t="s">
        <v>456</v>
      </c>
      <c r="AD366" s="278"/>
      <c r="AE366" s="278"/>
      <c r="AF366" s="278"/>
      <c r="AG366" s="278"/>
      <c r="AH366" s="348" t="s">
        <v>379</v>
      </c>
      <c r="AI366" s="350"/>
      <c r="AJ366" s="350"/>
      <c r="AK366" s="350"/>
      <c r="AL366" s="350" t="s">
        <v>21</v>
      </c>
      <c r="AM366" s="350"/>
      <c r="AN366" s="350"/>
      <c r="AO366" s="429"/>
      <c r="AP366" s="430" t="s">
        <v>418</v>
      </c>
      <c r="AQ366" s="430"/>
      <c r="AR366" s="430"/>
      <c r="AS366" s="430"/>
      <c r="AT366" s="430"/>
      <c r="AU366" s="430"/>
      <c r="AV366" s="430"/>
      <c r="AW366" s="430"/>
      <c r="AX366" s="430"/>
    </row>
    <row r="367" spans="1:50" ht="26.25" hidden="1" customHeight="1" x14ac:dyDescent="0.15">
      <c r="A367" s="1061">
        <v>1</v>
      </c>
      <c r="B367" s="1061">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hidden="1" customHeight="1" x14ac:dyDescent="0.15">
      <c r="A368" s="1061">
        <v>2</v>
      </c>
      <c r="B368" s="1061">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hidden="1" customHeight="1" x14ac:dyDescent="0.15">
      <c r="A369" s="1061">
        <v>3</v>
      </c>
      <c r="B369" s="1061">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hidden="1" customHeight="1" x14ac:dyDescent="0.15">
      <c r="A370" s="1061">
        <v>4</v>
      </c>
      <c r="B370" s="1061">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hidden="1" customHeight="1" x14ac:dyDescent="0.15">
      <c r="A371" s="1061">
        <v>5</v>
      </c>
      <c r="B371" s="1061">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hidden="1" customHeight="1" x14ac:dyDescent="0.15">
      <c r="A372" s="1061">
        <v>6</v>
      </c>
      <c r="B372" s="1061">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hidden="1" customHeight="1" x14ac:dyDescent="0.15">
      <c r="A373" s="1061">
        <v>7</v>
      </c>
      <c r="B373" s="1061">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hidden="1" customHeight="1" x14ac:dyDescent="0.15">
      <c r="A374" s="1061">
        <v>8</v>
      </c>
      <c r="B374" s="1061">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hidden="1" customHeight="1" x14ac:dyDescent="0.15">
      <c r="A375" s="1061">
        <v>9</v>
      </c>
      <c r="B375" s="1061">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hidden="1" customHeight="1" x14ac:dyDescent="0.15">
      <c r="A376" s="1061">
        <v>10</v>
      </c>
      <c r="B376" s="1061">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hidden="1" customHeight="1" x14ac:dyDescent="0.15">
      <c r="A377" s="1061">
        <v>11</v>
      </c>
      <c r="B377" s="1061">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hidden="1" customHeight="1" x14ac:dyDescent="0.15">
      <c r="A378" s="1061">
        <v>12</v>
      </c>
      <c r="B378" s="1061">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hidden="1" customHeight="1" x14ac:dyDescent="0.15">
      <c r="A379" s="1061">
        <v>13</v>
      </c>
      <c r="B379" s="1061">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hidden="1" customHeight="1" x14ac:dyDescent="0.15">
      <c r="A380" s="1061">
        <v>14</v>
      </c>
      <c r="B380" s="1061">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hidden="1" customHeight="1" x14ac:dyDescent="0.15">
      <c r="A381" s="1061">
        <v>15</v>
      </c>
      <c r="B381" s="1061">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hidden="1" customHeight="1" x14ac:dyDescent="0.15">
      <c r="A382" s="1061">
        <v>16</v>
      </c>
      <c r="B382" s="1061">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hidden="1" customHeight="1" x14ac:dyDescent="0.15">
      <c r="A383" s="1061">
        <v>17</v>
      </c>
      <c r="B383" s="1061">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hidden="1" customHeight="1" x14ac:dyDescent="0.15">
      <c r="A384" s="1061">
        <v>18</v>
      </c>
      <c r="B384" s="1061">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hidden="1" customHeight="1" x14ac:dyDescent="0.15">
      <c r="A385" s="1061">
        <v>19</v>
      </c>
      <c r="B385" s="1061">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hidden="1" customHeight="1" x14ac:dyDescent="0.15">
      <c r="A386" s="1061">
        <v>20</v>
      </c>
      <c r="B386" s="1061">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hidden="1" customHeight="1" x14ac:dyDescent="0.15">
      <c r="A387" s="1061">
        <v>21</v>
      </c>
      <c r="B387" s="1061">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hidden="1" customHeight="1" x14ac:dyDescent="0.15">
      <c r="A388" s="1061">
        <v>22</v>
      </c>
      <c r="B388" s="1061">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hidden="1" customHeight="1" x14ac:dyDescent="0.15">
      <c r="A389" s="1061">
        <v>23</v>
      </c>
      <c r="B389" s="1061">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hidden="1" customHeight="1" x14ac:dyDescent="0.15">
      <c r="A390" s="1061">
        <v>24</v>
      </c>
      <c r="B390" s="1061">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hidden="1" customHeight="1" x14ac:dyDescent="0.15">
      <c r="A391" s="1061">
        <v>25</v>
      </c>
      <c r="B391" s="1061">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hidden="1" customHeight="1" x14ac:dyDescent="0.15">
      <c r="A392" s="1061">
        <v>26</v>
      </c>
      <c r="B392" s="1061">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hidden="1" customHeight="1" x14ac:dyDescent="0.15">
      <c r="A393" s="1061">
        <v>27</v>
      </c>
      <c r="B393" s="1061">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hidden="1" customHeight="1" x14ac:dyDescent="0.15">
      <c r="A394" s="1061">
        <v>28</v>
      </c>
      <c r="B394" s="1061">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hidden="1" customHeight="1" x14ac:dyDescent="0.15">
      <c r="A395" s="1061">
        <v>29</v>
      </c>
      <c r="B395" s="1061">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hidden="1" customHeight="1" x14ac:dyDescent="0.15">
      <c r="A396" s="1061">
        <v>30</v>
      </c>
      <c r="B396" s="1061">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0"/>
      <c r="B399" s="350"/>
      <c r="C399" s="350" t="s">
        <v>26</v>
      </c>
      <c r="D399" s="350"/>
      <c r="E399" s="350"/>
      <c r="F399" s="350"/>
      <c r="G399" s="350"/>
      <c r="H399" s="350"/>
      <c r="I399" s="350"/>
      <c r="J399" s="278" t="s">
        <v>417</v>
      </c>
      <c r="K399" s="102"/>
      <c r="L399" s="102"/>
      <c r="M399" s="102"/>
      <c r="N399" s="102"/>
      <c r="O399" s="102"/>
      <c r="P399" s="351" t="s">
        <v>27</v>
      </c>
      <c r="Q399" s="351"/>
      <c r="R399" s="351"/>
      <c r="S399" s="351"/>
      <c r="T399" s="351"/>
      <c r="U399" s="351"/>
      <c r="V399" s="351"/>
      <c r="W399" s="351"/>
      <c r="X399" s="351"/>
      <c r="Y399" s="348" t="s">
        <v>471</v>
      </c>
      <c r="Z399" s="349"/>
      <c r="AA399" s="349"/>
      <c r="AB399" s="349"/>
      <c r="AC399" s="278" t="s">
        <v>456</v>
      </c>
      <c r="AD399" s="278"/>
      <c r="AE399" s="278"/>
      <c r="AF399" s="278"/>
      <c r="AG399" s="278"/>
      <c r="AH399" s="348" t="s">
        <v>379</v>
      </c>
      <c r="AI399" s="350"/>
      <c r="AJ399" s="350"/>
      <c r="AK399" s="350"/>
      <c r="AL399" s="350" t="s">
        <v>21</v>
      </c>
      <c r="AM399" s="350"/>
      <c r="AN399" s="350"/>
      <c r="AO399" s="429"/>
      <c r="AP399" s="430" t="s">
        <v>418</v>
      </c>
      <c r="AQ399" s="430"/>
      <c r="AR399" s="430"/>
      <c r="AS399" s="430"/>
      <c r="AT399" s="430"/>
      <c r="AU399" s="430"/>
      <c r="AV399" s="430"/>
      <c r="AW399" s="430"/>
      <c r="AX399" s="430"/>
    </row>
    <row r="400" spans="1:50" ht="26.25" hidden="1" customHeight="1" x14ac:dyDescent="0.15">
      <c r="A400" s="1061">
        <v>1</v>
      </c>
      <c r="B400" s="1061">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hidden="1" customHeight="1" x14ac:dyDescent="0.15">
      <c r="A401" s="1061">
        <v>2</v>
      </c>
      <c r="B401" s="1061">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hidden="1" customHeight="1" x14ac:dyDescent="0.15">
      <c r="A402" s="1061">
        <v>3</v>
      </c>
      <c r="B402" s="1061">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hidden="1" customHeight="1" x14ac:dyDescent="0.15">
      <c r="A403" s="1061">
        <v>4</v>
      </c>
      <c r="B403" s="1061">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hidden="1" customHeight="1" x14ac:dyDescent="0.15">
      <c r="A404" s="1061">
        <v>5</v>
      </c>
      <c r="B404" s="1061">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hidden="1" customHeight="1" x14ac:dyDescent="0.15">
      <c r="A405" s="1061">
        <v>6</v>
      </c>
      <c r="B405" s="1061">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hidden="1" customHeight="1" x14ac:dyDescent="0.15">
      <c r="A406" s="1061">
        <v>7</v>
      </c>
      <c r="B406" s="1061">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hidden="1" customHeight="1" x14ac:dyDescent="0.15">
      <c r="A407" s="1061">
        <v>8</v>
      </c>
      <c r="B407" s="1061">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hidden="1" customHeight="1" x14ac:dyDescent="0.15">
      <c r="A408" s="1061">
        <v>9</v>
      </c>
      <c r="B408" s="1061">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hidden="1" customHeight="1" x14ac:dyDescent="0.15">
      <c r="A409" s="1061">
        <v>10</v>
      </c>
      <c r="B409" s="1061">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hidden="1" customHeight="1" x14ac:dyDescent="0.15">
      <c r="A410" s="1061">
        <v>11</v>
      </c>
      <c r="B410" s="1061">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hidden="1" customHeight="1" x14ac:dyDescent="0.15">
      <c r="A411" s="1061">
        <v>12</v>
      </c>
      <c r="B411" s="1061">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hidden="1" customHeight="1" x14ac:dyDescent="0.15">
      <c r="A412" s="1061">
        <v>13</v>
      </c>
      <c r="B412" s="1061">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hidden="1" customHeight="1" x14ac:dyDescent="0.15">
      <c r="A413" s="1061">
        <v>14</v>
      </c>
      <c r="B413" s="1061">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hidden="1" customHeight="1" x14ac:dyDescent="0.15">
      <c r="A414" s="1061">
        <v>15</v>
      </c>
      <c r="B414" s="1061">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hidden="1" customHeight="1" x14ac:dyDescent="0.15">
      <c r="A415" s="1061">
        <v>16</v>
      </c>
      <c r="B415" s="1061">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hidden="1" customHeight="1" x14ac:dyDescent="0.15">
      <c r="A416" s="1061">
        <v>17</v>
      </c>
      <c r="B416" s="1061">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hidden="1" customHeight="1" x14ac:dyDescent="0.15">
      <c r="A417" s="1061">
        <v>18</v>
      </c>
      <c r="B417" s="1061">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hidden="1" customHeight="1" x14ac:dyDescent="0.15">
      <c r="A418" s="1061">
        <v>19</v>
      </c>
      <c r="B418" s="1061">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hidden="1" customHeight="1" x14ac:dyDescent="0.15">
      <c r="A419" s="1061">
        <v>20</v>
      </c>
      <c r="B419" s="1061">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hidden="1" customHeight="1" x14ac:dyDescent="0.15">
      <c r="A420" s="1061">
        <v>21</v>
      </c>
      <c r="B420" s="1061">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hidden="1" customHeight="1" x14ac:dyDescent="0.15">
      <c r="A421" s="1061">
        <v>22</v>
      </c>
      <c r="B421" s="1061">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hidden="1" customHeight="1" x14ac:dyDescent="0.15">
      <c r="A422" s="1061">
        <v>23</v>
      </c>
      <c r="B422" s="1061">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hidden="1" customHeight="1" x14ac:dyDescent="0.15">
      <c r="A423" s="1061">
        <v>24</v>
      </c>
      <c r="B423" s="1061">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hidden="1" customHeight="1" x14ac:dyDescent="0.15">
      <c r="A424" s="1061">
        <v>25</v>
      </c>
      <c r="B424" s="1061">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hidden="1" customHeight="1" x14ac:dyDescent="0.15">
      <c r="A425" s="1061">
        <v>26</v>
      </c>
      <c r="B425" s="1061">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hidden="1" customHeight="1" x14ac:dyDescent="0.15">
      <c r="A426" s="1061">
        <v>27</v>
      </c>
      <c r="B426" s="1061">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hidden="1" customHeight="1" x14ac:dyDescent="0.15">
      <c r="A427" s="1061">
        <v>28</v>
      </c>
      <c r="B427" s="1061">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hidden="1" customHeight="1" x14ac:dyDescent="0.15">
      <c r="A428" s="1061">
        <v>29</v>
      </c>
      <c r="B428" s="1061">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hidden="1" customHeight="1" x14ac:dyDescent="0.15">
      <c r="A429" s="1061">
        <v>30</v>
      </c>
      <c r="B429" s="1061">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0"/>
      <c r="B432" s="350"/>
      <c r="C432" s="350" t="s">
        <v>26</v>
      </c>
      <c r="D432" s="350"/>
      <c r="E432" s="350"/>
      <c r="F432" s="350"/>
      <c r="G432" s="350"/>
      <c r="H432" s="350"/>
      <c r="I432" s="350"/>
      <c r="J432" s="278" t="s">
        <v>417</v>
      </c>
      <c r="K432" s="102"/>
      <c r="L432" s="102"/>
      <c r="M432" s="102"/>
      <c r="N432" s="102"/>
      <c r="O432" s="102"/>
      <c r="P432" s="351" t="s">
        <v>27</v>
      </c>
      <c r="Q432" s="351"/>
      <c r="R432" s="351"/>
      <c r="S432" s="351"/>
      <c r="T432" s="351"/>
      <c r="U432" s="351"/>
      <c r="V432" s="351"/>
      <c r="W432" s="351"/>
      <c r="X432" s="351"/>
      <c r="Y432" s="348" t="s">
        <v>471</v>
      </c>
      <c r="Z432" s="349"/>
      <c r="AA432" s="349"/>
      <c r="AB432" s="349"/>
      <c r="AC432" s="278" t="s">
        <v>456</v>
      </c>
      <c r="AD432" s="278"/>
      <c r="AE432" s="278"/>
      <c r="AF432" s="278"/>
      <c r="AG432" s="278"/>
      <c r="AH432" s="348" t="s">
        <v>379</v>
      </c>
      <c r="AI432" s="350"/>
      <c r="AJ432" s="350"/>
      <c r="AK432" s="350"/>
      <c r="AL432" s="350" t="s">
        <v>21</v>
      </c>
      <c r="AM432" s="350"/>
      <c r="AN432" s="350"/>
      <c r="AO432" s="429"/>
      <c r="AP432" s="430" t="s">
        <v>418</v>
      </c>
      <c r="AQ432" s="430"/>
      <c r="AR432" s="430"/>
      <c r="AS432" s="430"/>
      <c r="AT432" s="430"/>
      <c r="AU432" s="430"/>
      <c r="AV432" s="430"/>
      <c r="AW432" s="430"/>
      <c r="AX432" s="430"/>
    </row>
    <row r="433" spans="1:50" ht="26.25" hidden="1" customHeight="1" x14ac:dyDescent="0.15">
      <c r="A433" s="1061">
        <v>1</v>
      </c>
      <c r="B433" s="1061">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hidden="1" customHeight="1" x14ac:dyDescent="0.15">
      <c r="A434" s="1061">
        <v>2</v>
      </c>
      <c r="B434" s="1061">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hidden="1" customHeight="1" x14ac:dyDescent="0.15">
      <c r="A435" s="1061">
        <v>3</v>
      </c>
      <c r="B435" s="1061">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hidden="1" customHeight="1" x14ac:dyDescent="0.15">
      <c r="A436" s="1061">
        <v>4</v>
      </c>
      <c r="B436" s="1061">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hidden="1" customHeight="1" x14ac:dyDescent="0.15">
      <c r="A437" s="1061">
        <v>5</v>
      </c>
      <c r="B437" s="1061">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hidden="1" customHeight="1" x14ac:dyDescent="0.15">
      <c r="A438" s="1061">
        <v>6</v>
      </c>
      <c r="B438" s="1061">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hidden="1" customHeight="1" x14ac:dyDescent="0.15">
      <c r="A439" s="1061">
        <v>7</v>
      </c>
      <c r="B439" s="1061">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hidden="1" customHeight="1" x14ac:dyDescent="0.15">
      <c r="A440" s="1061">
        <v>8</v>
      </c>
      <c r="B440" s="1061">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hidden="1" customHeight="1" x14ac:dyDescent="0.15">
      <c r="A441" s="1061">
        <v>9</v>
      </c>
      <c r="B441" s="1061">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hidden="1" customHeight="1" x14ac:dyDescent="0.15">
      <c r="A442" s="1061">
        <v>10</v>
      </c>
      <c r="B442" s="1061">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hidden="1" customHeight="1" x14ac:dyDescent="0.15">
      <c r="A443" s="1061">
        <v>11</v>
      </c>
      <c r="B443" s="1061">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hidden="1" customHeight="1" x14ac:dyDescent="0.15">
      <c r="A444" s="1061">
        <v>12</v>
      </c>
      <c r="B444" s="1061">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hidden="1" customHeight="1" x14ac:dyDescent="0.15">
      <c r="A445" s="1061">
        <v>13</v>
      </c>
      <c r="B445" s="1061">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hidden="1" customHeight="1" x14ac:dyDescent="0.15">
      <c r="A446" s="1061">
        <v>14</v>
      </c>
      <c r="B446" s="1061">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hidden="1" customHeight="1" x14ac:dyDescent="0.15">
      <c r="A447" s="1061">
        <v>15</v>
      </c>
      <c r="B447" s="1061">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hidden="1" customHeight="1" x14ac:dyDescent="0.15">
      <c r="A448" s="1061">
        <v>16</v>
      </c>
      <c r="B448" s="1061">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hidden="1" customHeight="1" x14ac:dyDescent="0.15">
      <c r="A449" s="1061">
        <v>17</v>
      </c>
      <c r="B449" s="1061">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hidden="1" customHeight="1" x14ac:dyDescent="0.15">
      <c r="A450" s="1061">
        <v>18</v>
      </c>
      <c r="B450" s="1061">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hidden="1" customHeight="1" x14ac:dyDescent="0.15">
      <c r="A451" s="1061">
        <v>19</v>
      </c>
      <c r="B451" s="1061">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hidden="1" customHeight="1" x14ac:dyDescent="0.15">
      <c r="A452" s="1061">
        <v>20</v>
      </c>
      <c r="B452" s="1061">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hidden="1" customHeight="1" x14ac:dyDescent="0.15">
      <c r="A453" s="1061">
        <v>21</v>
      </c>
      <c r="B453" s="1061">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hidden="1" customHeight="1" x14ac:dyDescent="0.15">
      <c r="A454" s="1061">
        <v>22</v>
      </c>
      <c r="B454" s="1061">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hidden="1" customHeight="1" x14ac:dyDescent="0.15">
      <c r="A455" s="1061">
        <v>23</v>
      </c>
      <c r="B455" s="1061">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hidden="1" customHeight="1" x14ac:dyDescent="0.15">
      <c r="A456" s="1061">
        <v>24</v>
      </c>
      <c r="B456" s="1061">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hidden="1" customHeight="1" x14ac:dyDescent="0.15">
      <c r="A457" s="1061">
        <v>25</v>
      </c>
      <c r="B457" s="1061">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hidden="1" customHeight="1" x14ac:dyDescent="0.15">
      <c r="A458" s="1061">
        <v>26</v>
      </c>
      <c r="B458" s="1061">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hidden="1" customHeight="1" x14ac:dyDescent="0.15">
      <c r="A459" s="1061">
        <v>27</v>
      </c>
      <c r="B459" s="1061">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hidden="1" customHeight="1" x14ac:dyDescent="0.15">
      <c r="A460" s="1061">
        <v>28</v>
      </c>
      <c r="B460" s="1061">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hidden="1" customHeight="1" x14ac:dyDescent="0.15">
      <c r="A461" s="1061">
        <v>29</v>
      </c>
      <c r="B461" s="1061">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hidden="1" customHeight="1" x14ac:dyDescent="0.15">
      <c r="A462" s="1061">
        <v>30</v>
      </c>
      <c r="B462" s="1061">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0"/>
      <c r="B465" s="350"/>
      <c r="C465" s="350" t="s">
        <v>26</v>
      </c>
      <c r="D465" s="350"/>
      <c r="E465" s="350"/>
      <c r="F465" s="350"/>
      <c r="G465" s="350"/>
      <c r="H465" s="350"/>
      <c r="I465" s="350"/>
      <c r="J465" s="278" t="s">
        <v>417</v>
      </c>
      <c r="K465" s="102"/>
      <c r="L465" s="102"/>
      <c r="M465" s="102"/>
      <c r="N465" s="102"/>
      <c r="O465" s="102"/>
      <c r="P465" s="351" t="s">
        <v>27</v>
      </c>
      <c r="Q465" s="351"/>
      <c r="R465" s="351"/>
      <c r="S465" s="351"/>
      <c r="T465" s="351"/>
      <c r="U465" s="351"/>
      <c r="V465" s="351"/>
      <c r="W465" s="351"/>
      <c r="X465" s="351"/>
      <c r="Y465" s="348" t="s">
        <v>471</v>
      </c>
      <c r="Z465" s="349"/>
      <c r="AA465" s="349"/>
      <c r="AB465" s="349"/>
      <c r="AC465" s="278" t="s">
        <v>456</v>
      </c>
      <c r="AD465" s="278"/>
      <c r="AE465" s="278"/>
      <c r="AF465" s="278"/>
      <c r="AG465" s="278"/>
      <c r="AH465" s="348" t="s">
        <v>379</v>
      </c>
      <c r="AI465" s="350"/>
      <c r="AJ465" s="350"/>
      <c r="AK465" s="350"/>
      <c r="AL465" s="350" t="s">
        <v>21</v>
      </c>
      <c r="AM465" s="350"/>
      <c r="AN465" s="350"/>
      <c r="AO465" s="429"/>
      <c r="AP465" s="430" t="s">
        <v>418</v>
      </c>
      <c r="AQ465" s="430"/>
      <c r="AR465" s="430"/>
      <c r="AS465" s="430"/>
      <c r="AT465" s="430"/>
      <c r="AU465" s="430"/>
      <c r="AV465" s="430"/>
      <c r="AW465" s="430"/>
      <c r="AX465" s="430"/>
    </row>
    <row r="466" spans="1:50" ht="26.25" hidden="1" customHeight="1" x14ac:dyDescent="0.15">
      <c r="A466" s="1061">
        <v>1</v>
      </c>
      <c r="B466" s="1061">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hidden="1" customHeight="1" x14ac:dyDescent="0.15">
      <c r="A467" s="1061">
        <v>2</v>
      </c>
      <c r="B467" s="1061">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hidden="1" customHeight="1" x14ac:dyDescent="0.15">
      <c r="A468" s="1061">
        <v>3</v>
      </c>
      <c r="B468" s="1061">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hidden="1" customHeight="1" x14ac:dyDescent="0.15">
      <c r="A469" s="1061">
        <v>4</v>
      </c>
      <c r="B469" s="1061">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hidden="1" customHeight="1" x14ac:dyDescent="0.15">
      <c r="A470" s="1061">
        <v>5</v>
      </c>
      <c r="B470" s="1061">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hidden="1" customHeight="1" x14ac:dyDescent="0.15">
      <c r="A471" s="1061">
        <v>6</v>
      </c>
      <c r="B471" s="1061">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hidden="1" customHeight="1" x14ac:dyDescent="0.15">
      <c r="A472" s="1061">
        <v>7</v>
      </c>
      <c r="B472" s="1061">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hidden="1" customHeight="1" x14ac:dyDescent="0.15">
      <c r="A473" s="1061">
        <v>8</v>
      </c>
      <c r="B473" s="1061">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hidden="1" customHeight="1" x14ac:dyDescent="0.15">
      <c r="A474" s="1061">
        <v>9</v>
      </c>
      <c r="B474" s="1061">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hidden="1" customHeight="1" x14ac:dyDescent="0.15">
      <c r="A475" s="1061">
        <v>10</v>
      </c>
      <c r="B475" s="1061">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hidden="1" customHeight="1" x14ac:dyDescent="0.15">
      <c r="A476" s="1061">
        <v>11</v>
      </c>
      <c r="B476" s="1061">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hidden="1" customHeight="1" x14ac:dyDescent="0.15">
      <c r="A477" s="1061">
        <v>12</v>
      </c>
      <c r="B477" s="1061">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hidden="1" customHeight="1" x14ac:dyDescent="0.15">
      <c r="A478" s="1061">
        <v>13</v>
      </c>
      <c r="B478" s="1061">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hidden="1" customHeight="1" x14ac:dyDescent="0.15">
      <c r="A479" s="1061">
        <v>14</v>
      </c>
      <c r="B479" s="1061">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hidden="1" customHeight="1" x14ac:dyDescent="0.15">
      <c r="A480" s="1061">
        <v>15</v>
      </c>
      <c r="B480" s="1061">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hidden="1" customHeight="1" x14ac:dyDescent="0.15">
      <c r="A481" s="1061">
        <v>16</v>
      </c>
      <c r="B481" s="1061">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hidden="1" customHeight="1" x14ac:dyDescent="0.15">
      <c r="A482" s="1061">
        <v>17</v>
      </c>
      <c r="B482" s="1061">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hidden="1" customHeight="1" x14ac:dyDescent="0.15">
      <c r="A483" s="1061">
        <v>18</v>
      </c>
      <c r="B483" s="1061">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hidden="1" customHeight="1" x14ac:dyDescent="0.15">
      <c r="A484" s="1061">
        <v>19</v>
      </c>
      <c r="B484" s="1061">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hidden="1" customHeight="1" x14ac:dyDescent="0.15">
      <c r="A485" s="1061">
        <v>20</v>
      </c>
      <c r="B485" s="1061">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hidden="1" customHeight="1" x14ac:dyDescent="0.15">
      <c r="A486" s="1061">
        <v>21</v>
      </c>
      <c r="B486" s="1061">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hidden="1" customHeight="1" x14ac:dyDescent="0.15">
      <c r="A487" s="1061">
        <v>22</v>
      </c>
      <c r="B487" s="1061">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hidden="1" customHeight="1" x14ac:dyDescent="0.15">
      <c r="A488" s="1061">
        <v>23</v>
      </c>
      <c r="B488" s="1061">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hidden="1" customHeight="1" x14ac:dyDescent="0.15">
      <c r="A489" s="1061">
        <v>24</v>
      </c>
      <c r="B489" s="1061">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hidden="1" customHeight="1" x14ac:dyDescent="0.15">
      <c r="A490" s="1061">
        <v>25</v>
      </c>
      <c r="B490" s="1061">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hidden="1" customHeight="1" x14ac:dyDescent="0.15">
      <c r="A491" s="1061">
        <v>26</v>
      </c>
      <c r="B491" s="1061">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hidden="1" customHeight="1" x14ac:dyDescent="0.15">
      <c r="A492" s="1061">
        <v>27</v>
      </c>
      <c r="B492" s="1061">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hidden="1" customHeight="1" x14ac:dyDescent="0.15">
      <c r="A493" s="1061">
        <v>28</v>
      </c>
      <c r="B493" s="1061">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hidden="1" customHeight="1" x14ac:dyDescent="0.15">
      <c r="A494" s="1061">
        <v>29</v>
      </c>
      <c r="B494" s="1061">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hidden="1" customHeight="1" x14ac:dyDescent="0.15">
      <c r="A495" s="1061">
        <v>30</v>
      </c>
      <c r="B495" s="1061">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0"/>
      <c r="B498" s="350"/>
      <c r="C498" s="350" t="s">
        <v>26</v>
      </c>
      <c r="D498" s="350"/>
      <c r="E498" s="350"/>
      <c r="F498" s="350"/>
      <c r="G498" s="350"/>
      <c r="H498" s="350"/>
      <c r="I498" s="350"/>
      <c r="J498" s="278" t="s">
        <v>417</v>
      </c>
      <c r="K498" s="102"/>
      <c r="L498" s="102"/>
      <c r="M498" s="102"/>
      <c r="N498" s="102"/>
      <c r="O498" s="102"/>
      <c r="P498" s="351" t="s">
        <v>27</v>
      </c>
      <c r="Q498" s="351"/>
      <c r="R498" s="351"/>
      <c r="S498" s="351"/>
      <c r="T498" s="351"/>
      <c r="U498" s="351"/>
      <c r="V498" s="351"/>
      <c r="W498" s="351"/>
      <c r="X498" s="351"/>
      <c r="Y498" s="348" t="s">
        <v>471</v>
      </c>
      <c r="Z498" s="349"/>
      <c r="AA498" s="349"/>
      <c r="AB498" s="349"/>
      <c r="AC498" s="278" t="s">
        <v>456</v>
      </c>
      <c r="AD498" s="278"/>
      <c r="AE498" s="278"/>
      <c r="AF498" s="278"/>
      <c r="AG498" s="278"/>
      <c r="AH498" s="348" t="s">
        <v>379</v>
      </c>
      <c r="AI498" s="350"/>
      <c r="AJ498" s="350"/>
      <c r="AK498" s="350"/>
      <c r="AL498" s="350" t="s">
        <v>21</v>
      </c>
      <c r="AM498" s="350"/>
      <c r="AN498" s="350"/>
      <c r="AO498" s="429"/>
      <c r="AP498" s="430" t="s">
        <v>418</v>
      </c>
      <c r="AQ498" s="430"/>
      <c r="AR498" s="430"/>
      <c r="AS498" s="430"/>
      <c r="AT498" s="430"/>
      <c r="AU498" s="430"/>
      <c r="AV498" s="430"/>
      <c r="AW498" s="430"/>
      <c r="AX498" s="430"/>
    </row>
    <row r="499" spans="1:50" ht="26.25" hidden="1" customHeight="1" x14ac:dyDescent="0.15">
      <c r="A499" s="1061">
        <v>1</v>
      </c>
      <c r="B499" s="1061">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hidden="1" customHeight="1" x14ac:dyDescent="0.15">
      <c r="A500" s="1061">
        <v>2</v>
      </c>
      <c r="B500" s="1061">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hidden="1" customHeight="1" x14ac:dyDescent="0.15">
      <c r="A501" s="1061">
        <v>3</v>
      </c>
      <c r="B501" s="1061">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hidden="1" customHeight="1" x14ac:dyDescent="0.15">
      <c r="A502" s="1061">
        <v>4</v>
      </c>
      <c r="B502" s="1061">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hidden="1" customHeight="1" x14ac:dyDescent="0.15">
      <c r="A503" s="1061">
        <v>5</v>
      </c>
      <c r="B503" s="1061">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hidden="1" customHeight="1" x14ac:dyDescent="0.15">
      <c r="A504" s="1061">
        <v>6</v>
      </c>
      <c r="B504" s="1061">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hidden="1" customHeight="1" x14ac:dyDescent="0.15">
      <c r="A505" s="1061">
        <v>7</v>
      </c>
      <c r="B505" s="1061">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hidden="1" customHeight="1" x14ac:dyDescent="0.15">
      <c r="A506" s="1061">
        <v>8</v>
      </c>
      <c r="B506" s="1061">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hidden="1" customHeight="1" x14ac:dyDescent="0.15">
      <c r="A507" s="1061">
        <v>9</v>
      </c>
      <c r="B507" s="1061">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hidden="1" customHeight="1" x14ac:dyDescent="0.15">
      <c r="A508" s="1061">
        <v>10</v>
      </c>
      <c r="B508" s="1061">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hidden="1" customHeight="1" x14ac:dyDescent="0.15">
      <c r="A509" s="1061">
        <v>11</v>
      </c>
      <c r="B509" s="1061">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hidden="1" customHeight="1" x14ac:dyDescent="0.15">
      <c r="A510" s="1061">
        <v>12</v>
      </c>
      <c r="B510" s="1061">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hidden="1" customHeight="1" x14ac:dyDescent="0.15">
      <c r="A511" s="1061">
        <v>13</v>
      </c>
      <c r="B511" s="1061">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hidden="1" customHeight="1" x14ac:dyDescent="0.15">
      <c r="A512" s="1061">
        <v>14</v>
      </c>
      <c r="B512" s="1061">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hidden="1" customHeight="1" x14ac:dyDescent="0.15">
      <c r="A513" s="1061">
        <v>15</v>
      </c>
      <c r="B513" s="1061">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hidden="1" customHeight="1" x14ac:dyDescent="0.15">
      <c r="A514" s="1061">
        <v>16</v>
      </c>
      <c r="B514" s="1061">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hidden="1" customHeight="1" x14ac:dyDescent="0.15">
      <c r="A515" s="1061">
        <v>17</v>
      </c>
      <c r="B515" s="1061">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hidden="1" customHeight="1" x14ac:dyDescent="0.15">
      <c r="A516" s="1061">
        <v>18</v>
      </c>
      <c r="B516" s="1061">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hidden="1" customHeight="1" x14ac:dyDescent="0.15">
      <c r="A517" s="1061">
        <v>19</v>
      </c>
      <c r="B517" s="1061">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hidden="1" customHeight="1" x14ac:dyDescent="0.15">
      <c r="A518" s="1061">
        <v>20</v>
      </c>
      <c r="B518" s="1061">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hidden="1" customHeight="1" x14ac:dyDescent="0.15">
      <c r="A519" s="1061">
        <v>21</v>
      </c>
      <c r="B519" s="1061">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hidden="1" customHeight="1" x14ac:dyDescent="0.15">
      <c r="A520" s="1061">
        <v>22</v>
      </c>
      <c r="B520" s="1061">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hidden="1" customHeight="1" x14ac:dyDescent="0.15">
      <c r="A521" s="1061">
        <v>23</v>
      </c>
      <c r="B521" s="1061">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hidden="1" customHeight="1" x14ac:dyDescent="0.15">
      <c r="A522" s="1061">
        <v>24</v>
      </c>
      <c r="B522" s="1061">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hidden="1" customHeight="1" x14ac:dyDescent="0.15">
      <c r="A523" s="1061">
        <v>25</v>
      </c>
      <c r="B523" s="1061">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hidden="1" customHeight="1" x14ac:dyDescent="0.15">
      <c r="A524" s="1061">
        <v>26</v>
      </c>
      <c r="B524" s="1061">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hidden="1" customHeight="1" x14ac:dyDescent="0.15">
      <c r="A525" s="1061">
        <v>27</v>
      </c>
      <c r="B525" s="1061">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hidden="1" customHeight="1" x14ac:dyDescent="0.15">
      <c r="A526" s="1061">
        <v>28</v>
      </c>
      <c r="B526" s="1061">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hidden="1" customHeight="1" x14ac:dyDescent="0.15">
      <c r="A527" s="1061">
        <v>29</v>
      </c>
      <c r="B527" s="1061">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hidden="1" customHeight="1" x14ac:dyDescent="0.15">
      <c r="A528" s="1061">
        <v>30</v>
      </c>
      <c r="B528" s="1061">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0"/>
      <c r="B531" s="350"/>
      <c r="C531" s="350" t="s">
        <v>26</v>
      </c>
      <c r="D531" s="350"/>
      <c r="E531" s="350"/>
      <c r="F531" s="350"/>
      <c r="G531" s="350"/>
      <c r="H531" s="350"/>
      <c r="I531" s="350"/>
      <c r="J531" s="278" t="s">
        <v>417</v>
      </c>
      <c r="K531" s="102"/>
      <c r="L531" s="102"/>
      <c r="M531" s="102"/>
      <c r="N531" s="102"/>
      <c r="O531" s="102"/>
      <c r="P531" s="351" t="s">
        <v>27</v>
      </c>
      <c r="Q531" s="351"/>
      <c r="R531" s="351"/>
      <c r="S531" s="351"/>
      <c r="T531" s="351"/>
      <c r="U531" s="351"/>
      <c r="V531" s="351"/>
      <c r="W531" s="351"/>
      <c r="X531" s="351"/>
      <c r="Y531" s="348" t="s">
        <v>471</v>
      </c>
      <c r="Z531" s="349"/>
      <c r="AA531" s="349"/>
      <c r="AB531" s="349"/>
      <c r="AC531" s="278" t="s">
        <v>456</v>
      </c>
      <c r="AD531" s="278"/>
      <c r="AE531" s="278"/>
      <c r="AF531" s="278"/>
      <c r="AG531" s="278"/>
      <c r="AH531" s="348" t="s">
        <v>379</v>
      </c>
      <c r="AI531" s="350"/>
      <c r="AJ531" s="350"/>
      <c r="AK531" s="350"/>
      <c r="AL531" s="350" t="s">
        <v>21</v>
      </c>
      <c r="AM531" s="350"/>
      <c r="AN531" s="350"/>
      <c r="AO531" s="429"/>
      <c r="AP531" s="430" t="s">
        <v>418</v>
      </c>
      <c r="AQ531" s="430"/>
      <c r="AR531" s="430"/>
      <c r="AS531" s="430"/>
      <c r="AT531" s="430"/>
      <c r="AU531" s="430"/>
      <c r="AV531" s="430"/>
      <c r="AW531" s="430"/>
      <c r="AX531" s="430"/>
    </row>
    <row r="532" spans="1:50" ht="26.25" hidden="1" customHeight="1" x14ac:dyDescent="0.15">
      <c r="A532" s="1061">
        <v>1</v>
      </c>
      <c r="B532" s="1061">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hidden="1" customHeight="1" x14ac:dyDescent="0.15">
      <c r="A533" s="1061">
        <v>2</v>
      </c>
      <c r="B533" s="1061">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hidden="1" customHeight="1" x14ac:dyDescent="0.15">
      <c r="A534" s="1061">
        <v>3</v>
      </c>
      <c r="B534" s="1061">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hidden="1" customHeight="1" x14ac:dyDescent="0.15">
      <c r="A535" s="1061">
        <v>4</v>
      </c>
      <c r="B535" s="1061">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hidden="1" customHeight="1" x14ac:dyDescent="0.15">
      <c r="A536" s="1061">
        <v>5</v>
      </c>
      <c r="B536" s="1061">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hidden="1" customHeight="1" x14ac:dyDescent="0.15">
      <c r="A537" s="1061">
        <v>6</v>
      </c>
      <c r="B537" s="1061">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hidden="1" customHeight="1" x14ac:dyDescent="0.15">
      <c r="A538" s="1061">
        <v>7</v>
      </c>
      <c r="B538" s="1061">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hidden="1" customHeight="1" x14ac:dyDescent="0.15">
      <c r="A539" s="1061">
        <v>8</v>
      </c>
      <c r="B539" s="1061">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hidden="1" customHeight="1" x14ac:dyDescent="0.15">
      <c r="A540" s="1061">
        <v>9</v>
      </c>
      <c r="B540" s="1061">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hidden="1" customHeight="1" x14ac:dyDescent="0.15">
      <c r="A541" s="1061">
        <v>10</v>
      </c>
      <c r="B541" s="1061">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hidden="1" customHeight="1" x14ac:dyDescent="0.15">
      <c r="A542" s="1061">
        <v>11</v>
      </c>
      <c r="B542" s="1061">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hidden="1" customHeight="1" x14ac:dyDescent="0.15">
      <c r="A543" s="1061">
        <v>12</v>
      </c>
      <c r="B543" s="1061">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hidden="1" customHeight="1" x14ac:dyDescent="0.15">
      <c r="A544" s="1061">
        <v>13</v>
      </c>
      <c r="B544" s="1061">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hidden="1" customHeight="1" x14ac:dyDescent="0.15">
      <c r="A545" s="1061">
        <v>14</v>
      </c>
      <c r="B545" s="1061">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hidden="1" customHeight="1" x14ac:dyDescent="0.15">
      <c r="A546" s="1061">
        <v>15</v>
      </c>
      <c r="B546" s="1061">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hidden="1" customHeight="1" x14ac:dyDescent="0.15">
      <c r="A547" s="1061">
        <v>16</v>
      </c>
      <c r="B547" s="1061">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hidden="1" customHeight="1" x14ac:dyDescent="0.15">
      <c r="A548" s="1061">
        <v>17</v>
      </c>
      <c r="B548" s="1061">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hidden="1" customHeight="1" x14ac:dyDescent="0.15">
      <c r="A549" s="1061">
        <v>18</v>
      </c>
      <c r="B549" s="1061">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hidden="1" customHeight="1" x14ac:dyDescent="0.15">
      <c r="A550" s="1061">
        <v>19</v>
      </c>
      <c r="B550" s="1061">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hidden="1" customHeight="1" x14ac:dyDescent="0.15">
      <c r="A551" s="1061">
        <v>20</v>
      </c>
      <c r="B551" s="1061">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hidden="1" customHeight="1" x14ac:dyDescent="0.15">
      <c r="A552" s="1061">
        <v>21</v>
      </c>
      <c r="B552" s="1061">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hidden="1" customHeight="1" x14ac:dyDescent="0.15">
      <c r="A553" s="1061">
        <v>22</v>
      </c>
      <c r="B553" s="1061">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hidden="1" customHeight="1" x14ac:dyDescent="0.15">
      <c r="A554" s="1061">
        <v>23</v>
      </c>
      <c r="B554" s="1061">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hidden="1" customHeight="1" x14ac:dyDescent="0.15">
      <c r="A555" s="1061">
        <v>24</v>
      </c>
      <c r="B555" s="1061">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hidden="1" customHeight="1" x14ac:dyDescent="0.15">
      <c r="A556" s="1061">
        <v>25</v>
      </c>
      <c r="B556" s="1061">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hidden="1" customHeight="1" x14ac:dyDescent="0.15">
      <c r="A557" s="1061">
        <v>26</v>
      </c>
      <c r="B557" s="1061">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hidden="1" customHeight="1" x14ac:dyDescent="0.15">
      <c r="A558" s="1061">
        <v>27</v>
      </c>
      <c r="B558" s="1061">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hidden="1" customHeight="1" x14ac:dyDescent="0.15">
      <c r="A559" s="1061">
        <v>28</v>
      </c>
      <c r="B559" s="1061">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hidden="1" customHeight="1" x14ac:dyDescent="0.15">
      <c r="A560" s="1061">
        <v>29</v>
      </c>
      <c r="B560" s="1061">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hidden="1" customHeight="1" x14ac:dyDescent="0.15">
      <c r="A561" s="1061">
        <v>30</v>
      </c>
      <c r="B561" s="1061">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0"/>
      <c r="B564" s="350"/>
      <c r="C564" s="350" t="s">
        <v>26</v>
      </c>
      <c r="D564" s="350"/>
      <c r="E564" s="350"/>
      <c r="F564" s="350"/>
      <c r="G564" s="350"/>
      <c r="H564" s="350"/>
      <c r="I564" s="350"/>
      <c r="J564" s="278" t="s">
        <v>417</v>
      </c>
      <c r="K564" s="102"/>
      <c r="L564" s="102"/>
      <c r="M564" s="102"/>
      <c r="N564" s="102"/>
      <c r="O564" s="102"/>
      <c r="P564" s="351" t="s">
        <v>27</v>
      </c>
      <c r="Q564" s="351"/>
      <c r="R564" s="351"/>
      <c r="S564" s="351"/>
      <c r="T564" s="351"/>
      <c r="U564" s="351"/>
      <c r="V564" s="351"/>
      <c r="W564" s="351"/>
      <c r="X564" s="351"/>
      <c r="Y564" s="348" t="s">
        <v>471</v>
      </c>
      <c r="Z564" s="349"/>
      <c r="AA564" s="349"/>
      <c r="AB564" s="349"/>
      <c r="AC564" s="278" t="s">
        <v>456</v>
      </c>
      <c r="AD564" s="278"/>
      <c r="AE564" s="278"/>
      <c r="AF564" s="278"/>
      <c r="AG564" s="278"/>
      <c r="AH564" s="348" t="s">
        <v>379</v>
      </c>
      <c r="AI564" s="350"/>
      <c r="AJ564" s="350"/>
      <c r="AK564" s="350"/>
      <c r="AL564" s="350" t="s">
        <v>21</v>
      </c>
      <c r="AM564" s="350"/>
      <c r="AN564" s="350"/>
      <c r="AO564" s="429"/>
      <c r="AP564" s="430" t="s">
        <v>418</v>
      </c>
      <c r="AQ564" s="430"/>
      <c r="AR564" s="430"/>
      <c r="AS564" s="430"/>
      <c r="AT564" s="430"/>
      <c r="AU564" s="430"/>
      <c r="AV564" s="430"/>
      <c r="AW564" s="430"/>
      <c r="AX564" s="430"/>
    </row>
    <row r="565" spans="1:50" ht="26.25" hidden="1" customHeight="1" x14ac:dyDescent="0.15">
      <c r="A565" s="1061">
        <v>1</v>
      </c>
      <c r="B565" s="1061">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hidden="1" customHeight="1" x14ac:dyDescent="0.15">
      <c r="A566" s="1061">
        <v>2</v>
      </c>
      <c r="B566" s="1061">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hidden="1" customHeight="1" x14ac:dyDescent="0.15">
      <c r="A567" s="1061">
        <v>3</v>
      </c>
      <c r="B567" s="1061">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hidden="1" customHeight="1" x14ac:dyDescent="0.15">
      <c r="A568" s="1061">
        <v>4</v>
      </c>
      <c r="B568" s="1061">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hidden="1" customHeight="1" x14ac:dyDescent="0.15">
      <c r="A569" s="1061">
        <v>5</v>
      </c>
      <c r="B569" s="1061">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hidden="1" customHeight="1" x14ac:dyDescent="0.15">
      <c r="A570" s="1061">
        <v>6</v>
      </c>
      <c r="B570" s="1061">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hidden="1" customHeight="1" x14ac:dyDescent="0.15">
      <c r="A571" s="1061">
        <v>7</v>
      </c>
      <c r="B571" s="1061">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hidden="1" customHeight="1" x14ac:dyDescent="0.15">
      <c r="A572" s="1061">
        <v>8</v>
      </c>
      <c r="B572" s="1061">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hidden="1" customHeight="1" x14ac:dyDescent="0.15">
      <c r="A573" s="1061">
        <v>9</v>
      </c>
      <c r="B573" s="1061">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hidden="1" customHeight="1" x14ac:dyDescent="0.15">
      <c r="A574" s="1061">
        <v>10</v>
      </c>
      <c r="B574" s="1061">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hidden="1" customHeight="1" x14ac:dyDescent="0.15">
      <c r="A575" s="1061">
        <v>11</v>
      </c>
      <c r="B575" s="1061">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hidden="1" customHeight="1" x14ac:dyDescent="0.15">
      <c r="A576" s="1061">
        <v>12</v>
      </c>
      <c r="B576" s="1061">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hidden="1" customHeight="1" x14ac:dyDescent="0.15">
      <c r="A577" s="1061">
        <v>13</v>
      </c>
      <c r="B577" s="1061">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hidden="1" customHeight="1" x14ac:dyDescent="0.15">
      <c r="A578" s="1061">
        <v>14</v>
      </c>
      <c r="B578" s="1061">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hidden="1" customHeight="1" x14ac:dyDescent="0.15">
      <c r="A579" s="1061">
        <v>15</v>
      </c>
      <c r="B579" s="1061">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hidden="1" customHeight="1" x14ac:dyDescent="0.15">
      <c r="A580" s="1061">
        <v>16</v>
      </c>
      <c r="B580" s="1061">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hidden="1" customHeight="1" x14ac:dyDescent="0.15">
      <c r="A581" s="1061">
        <v>17</v>
      </c>
      <c r="B581" s="1061">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hidden="1" customHeight="1" x14ac:dyDescent="0.15">
      <c r="A582" s="1061">
        <v>18</v>
      </c>
      <c r="B582" s="1061">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hidden="1" customHeight="1" x14ac:dyDescent="0.15">
      <c r="A583" s="1061">
        <v>19</v>
      </c>
      <c r="B583" s="1061">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hidden="1" customHeight="1" x14ac:dyDescent="0.15">
      <c r="A584" s="1061">
        <v>20</v>
      </c>
      <c r="B584" s="1061">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hidden="1" customHeight="1" x14ac:dyDescent="0.15">
      <c r="A585" s="1061">
        <v>21</v>
      </c>
      <c r="B585" s="1061">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hidden="1" customHeight="1" x14ac:dyDescent="0.15">
      <c r="A586" s="1061">
        <v>22</v>
      </c>
      <c r="B586" s="1061">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hidden="1" customHeight="1" x14ac:dyDescent="0.15">
      <c r="A587" s="1061">
        <v>23</v>
      </c>
      <c r="B587" s="1061">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hidden="1" customHeight="1" x14ac:dyDescent="0.15">
      <c r="A588" s="1061">
        <v>24</v>
      </c>
      <c r="B588" s="1061">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hidden="1" customHeight="1" x14ac:dyDescent="0.15">
      <c r="A589" s="1061">
        <v>25</v>
      </c>
      <c r="B589" s="1061">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hidden="1" customHeight="1" x14ac:dyDescent="0.15">
      <c r="A590" s="1061">
        <v>26</v>
      </c>
      <c r="B590" s="1061">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hidden="1" customHeight="1" x14ac:dyDescent="0.15">
      <c r="A591" s="1061">
        <v>27</v>
      </c>
      <c r="B591" s="1061">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hidden="1" customHeight="1" x14ac:dyDescent="0.15">
      <c r="A592" s="1061">
        <v>28</v>
      </c>
      <c r="B592" s="1061">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hidden="1" customHeight="1" x14ac:dyDescent="0.15">
      <c r="A593" s="1061">
        <v>29</v>
      </c>
      <c r="B593" s="1061">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hidden="1" customHeight="1" x14ac:dyDescent="0.15">
      <c r="A594" s="1061">
        <v>30</v>
      </c>
      <c r="B594" s="1061">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0"/>
      <c r="B597" s="350"/>
      <c r="C597" s="350" t="s">
        <v>26</v>
      </c>
      <c r="D597" s="350"/>
      <c r="E597" s="350"/>
      <c r="F597" s="350"/>
      <c r="G597" s="350"/>
      <c r="H597" s="350"/>
      <c r="I597" s="350"/>
      <c r="J597" s="278" t="s">
        <v>417</v>
      </c>
      <c r="K597" s="102"/>
      <c r="L597" s="102"/>
      <c r="M597" s="102"/>
      <c r="N597" s="102"/>
      <c r="O597" s="102"/>
      <c r="P597" s="351" t="s">
        <v>27</v>
      </c>
      <c r="Q597" s="351"/>
      <c r="R597" s="351"/>
      <c r="S597" s="351"/>
      <c r="T597" s="351"/>
      <c r="U597" s="351"/>
      <c r="V597" s="351"/>
      <c r="W597" s="351"/>
      <c r="X597" s="351"/>
      <c r="Y597" s="348" t="s">
        <v>471</v>
      </c>
      <c r="Z597" s="349"/>
      <c r="AA597" s="349"/>
      <c r="AB597" s="349"/>
      <c r="AC597" s="278" t="s">
        <v>456</v>
      </c>
      <c r="AD597" s="278"/>
      <c r="AE597" s="278"/>
      <c r="AF597" s="278"/>
      <c r="AG597" s="278"/>
      <c r="AH597" s="348" t="s">
        <v>379</v>
      </c>
      <c r="AI597" s="350"/>
      <c r="AJ597" s="350"/>
      <c r="AK597" s="350"/>
      <c r="AL597" s="350" t="s">
        <v>21</v>
      </c>
      <c r="AM597" s="350"/>
      <c r="AN597" s="350"/>
      <c r="AO597" s="429"/>
      <c r="AP597" s="430" t="s">
        <v>418</v>
      </c>
      <c r="AQ597" s="430"/>
      <c r="AR597" s="430"/>
      <c r="AS597" s="430"/>
      <c r="AT597" s="430"/>
      <c r="AU597" s="430"/>
      <c r="AV597" s="430"/>
      <c r="AW597" s="430"/>
      <c r="AX597" s="430"/>
    </row>
    <row r="598" spans="1:50" ht="26.25" hidden="1" customHeight="1" x14ac:dyDescent="0.15">
      <c r="A598" s="1061">
        <v>1</v>
      </c>
      <c r="B598" s="1061">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hidden="1" customHeight="1" x14ac:dyDescent="0.15">
      <c r="A599" s="1061">
        <v>2</v>
      </c>
      <c r="B599" s="1061">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hidden="1" customHeight="1" x14ac:dyDescent="0.15">
      <c r="A600" s="1061">
        <v>3</v>
      </c>
      <c r="B600" s="1061">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hidden="1" customHeight="1" x14ac:dyDescent="0.15">
      <c r="A601" s="1061">
        <v>4</v>
      </c>
      <c r="B601" s="1061">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hidden="1" customHeight="1" x14ac:dyDescent="0.15">
      <c r="A602" s="1061">
        <v>5</v>
      </c>
      <c r="B602" s="1061">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hidden="1" customHeight="1" x14ac:dyDescent="0.15">
      <c r="A603" s="1061">
        <v>6</v>
      </c>
      <c r="B603" s="1061">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hidden="1" customHeight="1" x14ac:dyDescent="0.15">
      <c r="A604" s="1061">
        <v>7</v>
      </c>
      <c r="B604" s="1061">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hidden="1" customHeight="1" x14ac:dyDescent="0.15">
      <c r="A605" s="1061">
        <v>8</v>
      </c>
      <c r="B605" s="1061">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hidden="1" customHeight="1" x14ac:dyDescent="0.15">
      <c r="A606" s="1061">
        <v>9</v>
      </c>
      <c r="B606" s="1061">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hidden="1" customHeight="1" x14ac:dyDescent="0.15">
      <c r="A607" s="1061">
        <v>10</v>
      </c>
      <c r="B607" s="1061">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hidden="1" customHeight="1" x14ac:dyDescent="0.15">
      <c r="A608" s="1061">
        <v>11</v>
      </c>
      <c r="B608" s="1061">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hidden="1" customHeight="1" x14ac:dyDescent="0.15">
      <c r="A609" s="1061">
        <v>12</v>
      </c>
      <c r="B609" s="1061">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hidden="1" customHeight="1" x14ac:dyDescent="0.15">
      <c r="A610" s="1061">
        <v>13</v>
      </c>
      <c r="B610" s="1061">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hidden="1" customHeight="1" x14ac:dyDescent="0.15">
      <c r="A611" s="1061">
        <v>14</v>
      </c>
      <c r="B611" s="1061">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hidden="1" customHeight="1" x14ac:dyDescent="0.15">
      <c r="A612" s="1061">
        <v>15</v>
      </c>
      <c r="B612" s="1061">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hidden="1" customHeight="1" x14ac:dyDescent="0.15">
      <c r="A613" s="1061">
        <v>16</v>
      </c>
      <c r="B613" s="1061">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hidden="1" customHeight="1" x14ac:dyDescent="0.15">
      <c r="A614" s="1061">
        <v>17</v>
      </c>
      <c r="B614" s="1061">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hidden="1" customHeight="1" x14ac:dyDescent="0.15">
      <c r="A615" s="1061">
        <v>18</v>
      </c>
      <c r="B615" s="1061">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hidden="1" customHeight="1" x14ac:dyDescent="0.15">
      <c r="A616" s="1061">
        <v>19</v>
      </c>
      <c r="B616" s="1061">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hidden="1" customHeight="1" x14ac:dyDescent="0.15">
      <c r="A617" s="1061">
        <v>20</v>
      </c>
      <c r="B617" s="1061">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hidden="1" customHeight="1" x14ac:dyDescent="0.15">
      <c r="A618" s="1061">
        <v>21</v>
      </c>
      <c r="B618" s="1061">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hidden="1" customHeight="1" x14ac:dyDescent="0.15">
      <c r="A619" s="1061">
        <v>22</v>
      </c>
      <c r="B619" s="1061">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hidden="1" customHeight="1" x14ac:dyDescent="0.15">
      <c r="A620" s="1061">
        <v>23</v>
      </c>
      <c r="B620" s="1061">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hidden="1" customHeight="1" x14ac:dyDescent="0.15">
      <c r="A621" s="1061">
        <v>24</v>
      </c>
      <c r="B621" s="1061">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hidden="1" customHeight="1" x14ac:dyDescent="0.15">
      <c r="A622" s="1061">
        <v>25</v>
      </c>
      <c r="B622" s="1061">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hidden="1" customHeight="1" x14ac:dyDescent="0.15">
      <c r="A623" s="1061">
        <v>26</v>
      </c>
      <c r="B623" s="1061">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hidden="1" customHeight="1" x14ac:dyDescent="0.15">
      <c r="A624" s="1061">
        <v>27</v>
      </c>
      <c r="B624" s="1061">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hidden="1" customHeight="1" x14ac:dyDescent="0.15">
      <c r="A625" s="1061">
        <v>28</v>
      </c>
      <c r="B625" s="1061">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hidden="1" customHeight="1" x14ac:dyDescent="0.15">
      <c r="A626" s="1061">
        <v>29</v>
      </c>
      <c r="B626" s="1061">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hidden="1" customHeight="1" x14ac:dyDescent="0.15">
      <c r="A627" s="1061">
        <v>30</v>
      </c>
      <c r="B627" s="1061">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0"/>
      <c r="B630" s="350"/>
      <c r="C630" s="350" t="s">
        <v>26</v>
      </c>
      <c r="D630" s="350"/>
      <c r="E630" s="350"/>
      <c r="F630" s="350"/>
      <c r="G630" s="350"/>
      <c r="H630" s="350"/>
      <c r="I630" s="350"/>
      <c r="J630" s="278" t="s">
        <v>417</v>
      </c>
      <c r="K630" s="102"/>
      <c r="L630" s="102"/>
      <c r="M630" s="102"/>
      <c r="N630" s="102"/>
      <c r="O630" s="102"/>
      <c r="P630" s="351" t="s">
        <v>27</v>
      </c>
      <c r="Q630" s="351"/>
      <c r="R630" s="351"/>
      <c r="S630" s="351"/>
      <c r="T630" s="351"/>
      <c r="U630" s="351"/>
      <c r="V630" s="351"/>
      <c r="W630" s="351"/>
      <c r="X630" s="351"/>
      <c r="Y630" s="348" t="s">
        <v>471</v>
      </c>
      <c r="Z630" s="349"/>
      <c r="AA630" s="349"/>
      <c r="AB630" s="349"/>
      <c r="AC630" s="278" t="s">
        <v>456</v>
      </c>
      <c r="AD630" s="278"/>
      <c r="AE630" s="278"/>
      <c r="AF630" s="278"/>
      <c r="AG630" s="278"/>
      <c r="AH630" s="348" t="s">
        <v>379</v>
      </c>
      <c r="AI630" s="350"/>
      <c r="AJ630" s="350"/>
      <c r="AK630" s="350"/>
      <c r="AL630" s="350" t="s">
        <v>21</v>
      </c>
      <c r="AM630" s="350"/>
      <c r="AN630" s="350"/>
      <c r="AO630" s="429"/>
      <c r="AP630" s="430" t="s">
        <v>418</v>
      </c>
      <c r="AQ630" s="430"/>
      <c r="AR630" s="430"/>
      <c r="AS630" s="430"/>
      <c r="AT630" s="430"/>
      <c r="AU630" s="430"/>
      <c r="AV630" s="430"/>
      <c r="AW630" s="430"/>
      <c r="AX630" s="430"/>
    </row>
    <row r="631" spans="1:50" ht="26.25" hidden="1" customHeight="1" x14ac:dyDescent="0.15">
      <c r="A631" s="1061">
        <v>1</v>
      </c>
      <c r="B631" s="1061">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hidden="1" customHeight="1" x14ac:dyDescent="0.15">
      <c r="A632" s="1061">
        <v>2</v>
      </c>
      <c r="B632" s="1061">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hidden="1" customHeight="1" x14ac:dyDescent="0.15">
      <c r="A633" s="1061">
        <v>3</v>
      </c>
      <c r="B633" s="1061">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hidden="1" customHeight="1" x14ac:dyDescent="0.15">
      <c r="A634" s="1061">
        <v>4</v>
      </c>
      <c r="B634" s="1061">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hidden="1" customHeight="1" x14ac:dyDescent="0.15">
      <c r="A635" s="1061">
        <v>5</v>
      </c>
      <c r="B635" s="1061">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hidden="1" customHeight="1" x14ac:dyDescent="0.15">
      <c r="A636" s="1061">
        <v>6</v>
      </c>
      <c r="B636" s="1061">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hidden="1" customHeight="1" x14ac:dyDescent="0.15">
      <c r="A637" s="1061">
        <v>7</v>
      </c>
      <c r="B637" s="1061">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hidden="1" customHeight="1" x14ac:dyDescent="0.15">
      <c r="A638" s="1061">
        <v>8</v>
      </c>
      <c r="B638" s="1061">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hidden="1" customHeight="1" x14ac:dyDescent="0.15">
      <c r="A639" s="1061">
        <v>9</v>
      </c>
      <c r="B639" s="1061">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hidden="1" customHeight="1" x14ac:dyDescent="0.15">
      <c r="A640" s="1061">
        <v>10</v>
      </c>
      <c r="B640" s="1061">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hidden="1" customHeight="1" x14ac:dyDescent="0.15">
      <c r="A641" s="1061">
        <v>11</v>
      </c>
      <c r="B641" s="1061">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hidden="1" customHeight="1" x14ac:dyDescent="0.15">
      <c r="A642" s="1061">
        <v>12</v>
      </c>
      <c r="B642" s="1061">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hidden="1" customHeight="1" x14ac:dyDescent="0.15">
      <c r="A643" s="1061">
        <v>13</v>
      </c>
      <c r="B643" s="1061">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hidden="1" customHeight="1" x14ac:dyDescent="0.15">
      <c r="A644" s="1061">
        <v>14</v>
      </c>
      <c r="B644" s="1061">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hidden="1" customHeight="1" x14ac:dyDescent="0.15">
      <c r="A645" s="1061">
        <v>15</v>
      </c>
      <c r="B645" s="1061">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hidden="1" customHeight="1" x14ac:dyDescent="0.15">
      <c r="A646" s="1061">
        <v>16</v>
      </c>
      <c r="B646" s="1061">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hidden="1" customHeight="1" x14ac:dyDescent="0.15">
      <c r="A647" s="1061">
        <v>17</v>
      </c>
      <c r="B647" s="1061">
        <v>1</v>
      </c>
      <c r="C647" s="424"/>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hidden="1" customHeight="1" x14ac:dyDescent="0.15">
      <c r="A648" s="1061">
        <v>18</v>
      </c>
      <c r="B648" s="1061">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hidden="1" customHeight="1" x14ac:dyDescent="0.15">
      <c r="A649" s="1061">
        <v>19</v>
      </c>
      <c r="B649" s="1061">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hidden="1" customHeight="1" x14ac:dyDescent="0.15">
      <c r="A650" s="1061">
        <v>20</v>
      </c>
      <c r="B650" s="1061">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hidden="1" customHeight="1" x14ac:dyDescent="0.15">
      <c r="A651" s="1061">
        <v>21</v>
      </c>
      <c r="B651" s="1061">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hidden="1" customHeight="1" x14ac:dyDescent="0.15">
      <c r="A652" s="1061">
        <v>22</v>
      </c>
      <c r="B652" s="1061">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hidden="1" customHeight="1" x14ac:dyDescent="0.15">
      <c r="A653" s="1061">
        <v>23</v>
      </c>
      <c r="B653" s="1061">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hidden="1" customHeight="1" x14ac:dyDescent="0.15">
      <c r="A654" s="1061">
        <v>24</v>
      </c>
      <c r="B654" s="1061">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hidden="1" customHeight="1" x14ac:dyDescent="0.15">
      <c r="A655" s="1061">
        <v>25</v>
      </c>
      <c r="B655" s="1061">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hidden="1" customHeight="1" x14ac:dyDescent="0.15">
      <c r="A656" s="1061">
        <v>26</v>
      </c>
      <c r="B656" s="1061">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hidden="1" customHeight="1" x14ac:dyDescent="0.15">
      <c r="A657" s="1061">
        <v>27</v>
      </c>
      <c r="B657" s="1061">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hidden="1" customHeight="1" x14ac:dyDescent="0.15">
      <c r="A658" s="1061">
        <v>28</v>
      </c>
      <c r="B658" s="1061">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hidden="1" customHeight="1" x14ac:dyDescent="0.15">
      <c r="A659" s="1061">
        <v>29</v>
      </c>
      <c r="B659" s="1061">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hidden="1" customHeight="1" x14ac:dyDescent="0.15">
      <c r="A660" s="1061">
        <v>30</v>
      </c>
      <c r="B660" s="1061">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0"/>
      <c r="B663" s="350"/>
      <c r="C663" s="350" t="s">
        <v>26</v>
      </c>
      <c r="D663" s="350"/>
      <c r="E663" s="350"/>
      <c r="F663" s="350"/>
      <c r="G663" s="350"/>
      <c r="H663" s="350"/>
      <c r="I663" s="350"/>
      <c r="J663" s="278" t="s">
        <v>417</v>
      </c>
      <c r="K663" s="102"/>
      <c r="L663" s="102"/>
      <c r="M663" s="102"/>
      <c r="N663" s="102"/>
      <c r="O663" s="102"/>
      <c r="P663" s="351" t="s">
        <v>27</v>
      </c>
      <c r="Q663" s="351"/>
      <c r="R663" s="351"/>
      <c r="S663" s="351"/>
      <c r="T663" s="351"/>
      <c r="U663" s="351"/>
      <c r="V663" s="351"/>
      <c r="W663" s="351"/>
      <c r="X663" s="351"/>
      <c r="Y663" s="348" t="s">
        <v>471</v>
      </c>
      <c r="Z663" s="349"/>
      <c r="AA663" s="349"/>
      <c r="AB663" s="349"/>
      <c r="AC663" s="278" t="s">
        <v>456</v>
      </c>
      <c r="AD663" s="278"/>
      <c r="AE663" s="278"/>
      <c r="AF663" s="278"/>
      <c r="AG663" s="278"/>
      <c r="AH663" s="348" t="s">
        <v>379</v>
      </c>
      <c r="AI663" s="350"/>
      <c r="AJ663" s="350"/>
      <c r="AK663" s="350"/>
      <c r="AL663" s="350" t="s">
        <v>21</v>
      </c>
      <c r="AM663" s="350"/>
      <c r="AN663" s="350"/>
      <c r="AO663" s="429"/>
      <c r="AP663" s="430" t="s">
        <v>418</v>
      </c>
      <c r="AQ663" s="430"/>
      <c r="AR663" s="430"/>
      <c r="AS663" s="430"/>
      <c r="AT663" s="430"/>
      <c r="AU663" s="430"/>
      <c r="AV663" s="430"/>
      <c r="AW663" s="430"/>
      <c r="AX663" s="430"/>
    </row>
    <row r="664" spans="1:50" ht="26.25" hidden="1" customHeight="1" x14ac:dyDescent="0.15">
      <c r="A664" s="1061">
        <v>1</v>
      </c>
      <c r="B664" s="1061">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hidden="1" customHeight="1" x14ac:dyDescent="0.15">
      <c r="A665" s="1061">
        <v>2</v>
      </c>
      <c r="B665" s="1061">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hidden="1" customHeight="1" x14ac:dyDescent="0.15">
      <c r="A666" s="1061">
        <v>3</v>
      </c>
      <c r="B666" s="1061">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hidden="1" customHeight="1" x14ac:dyDescent="0.15">
      <c r="A667" s="1061">
        <v>4</v>
      </c>
      <c r="B667" s="1061">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hidden="1" customHeight="1" x14ac:dyDescent="0.15">
      <c r="A668" s="1061">
        <v>5</v>
      </c>
      <c r="B668" s="1061">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hidden="1" customHeight="1" x14ac:dyDescent="0.15">
      <c r="A669" s="1061">
        <v>6</v>
      </c>
      <c r="B669" s="1061">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hidden="1" customHeight="1" x14ac:dyDescent="0.15">
      <c r="A670" s="1061">
        <v>7</v>
      </c>
      <c r="B670" s="1061">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hidden="1" customHeight="1" x14ac:dyDescent="0.15">
      <c r="A671" s="1061">
        <v>8</v>
      </c>
      <c r="B671" s="1061">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hidden="1" customHeight="1" x14ac:dyDescent="0.15">
      <c r="A672" s="1061">
        <v>9</v>
      </c>
      <c r="B672" s="1061">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hidden="1" customHeight="1" x14ac:dyDescent="0.15">
      <c r="A673" s="1061">
        <v>10</v>
      </c>
      <c r="B673" s="1061">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hidden="1" customHeight="1" x14ac:dyDescent="0.15">
      <c r="A674" s="1061">
        <v>11</v>
      </c>
      <c r="B674" s="1061">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hidden="1" customHeight="1" x14ac:dyDescent="0.15">
      <c r="A675" s="1061">
        <v>12</v>
      </c>
      <c r="B675" s="1061">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hidden="1" customHeight="1" x14ac:dyDescent="0.15">
      <c r="A676" s="1061">
        <v>13</v>
      </c>
      <c r="B676" s="1061">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hidden="1" customHeight="1" x14ac:dyDescent="0.15">
      <c r="A677" s="1061">
        <v>14</v>
      </c>
      <c r="B677" s="1061">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hidden="1" customHeight="1" x14ac:dyDescent="0.15">
      <c r="A678" s="1061">
        <v>15</v>
      </c>
      <c r="B678" s="1061">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hidden="1" customHeight="1" x14ac:dyDescent="0.15">
      <c r="A679" s="1061">
        <v>16</v>
      </c>
      <c r="B679" s="1061">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hidden="1" customHeight="1" x14ac:dyDescent="0.15">
      <c r="A680" s="1061">
        <v>17</v>
      </c>
      <c r="B680" s="1061">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hidden="1" customHeight="1" x14ac:dyDescent="0.15">
      <c r="A681" s="1061">
        <v>18</v>
      </c>
      <c r="B681" s="1061">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hidden="1" customHeight="1" x14ac:dyDescent="0.15">
      <c r="A682" s="1061">
        <v>19</v>
      </c>
      <c r="B682" s="1061">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hidden="1" customHeight="1" x14ac:dyDescent="0.15">
      <c r="A683" s="1061">
        <v>20</v>
      </c>
      <c r="B683" s="1061">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hidden="1" customHeight="1" x14ac:dyDescent="0.15">
      <c r="A684" s="1061">
        <v>21</v>
      </c>
      <c r="B684" s="1061">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hidden="1" customHeight="1" x14ac:dyDescent="0.15">
      <c r="A685" s="1061">
        <v>22</v>
      </c>
      <c r="B685" s="1061">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hidden="1" customHeight="1" x14ac:dyDescent="0.15">
      <c r="A686" s="1061">
        <v>23</v>
      </c>
      <c r="B686" s="1061">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hidden="1" customHeight="1" x14ac:dyDescent="0.15">
      <c r="A687" s="1061">
        <v>24</v>
      </c>
      <c r="B687" s="1061">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hidden="1" customHeight="1" x14ac:dyDescent="0.15">
      <c r="A688" s="1061">
        <v>25</v>
      </c>
      <c r="B688" s="1061">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hidden="1" customHeight="1" x14ac:dyDescent="0.15">
      <c r="A689" s="1061">
        <v>26</v>
      </c>
      <c r="B689" s="1061">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hidden="1" customHeight="1" x14ac:dyDescent="0.15">
      <c r="A690" s="1061">
        <v>27</v>
      </c>
      <c r="B690" s="1061">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hidden="1" customHeight="1" x14ac:dyDescent="0.15">
      <c r="A691" s="1061">
        <v>28</v>
      </c>
      <c r="B691" s="1061">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hidden="1" customHeight="1" x14ac:dyDescent="0.15">
      <c r="A692" s="1061">
        <v>29</v>
      </c>
      <c r="B692" s="1061">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hidden="1" customHeight="1" x14ac:dyDescent="0.15">
      <c r="A693" s="1061">
        <v>30</v>
      </c>
      <c r="B693" s="1061">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0"/>
      <c r="B696" s="350"/>
      <c r="C696" s="350" t="s">
        <v>26</v>
      </c>
      <c r="D696" s="350"/>
      <c r="E696" s="350"/>
      <c r="F696" s="350"/>
      <c r="G696" s="350"/>
      <c r="H696" s="350"/>
      <c r="I696" s="350"/>
      <c r="J696" s="278" t="s">
        <v>417</v>
      </c>
      <c r="K696" s="102"/>
      <c r="L696" s="102"/>
      <c r="M696" s="102"/>
      <c r="N696" s="102"/>
      <c r="O696" s="102"/>
      <c r="P696" s="351" t="s">
        <v>27</v>
      </c>
      <c r="Q696" s="351"/>
      <c r="R696" s="351"/>
      <c r="S696" s="351"/>
      <c r="T696" s="351"/>
      <c r="U696" s="351"/>
      <c r="V696" s="351"/>
      <c r="W696" s="351"/>
      <c r="X696" s="351"/>
      <c r="Y696" s="348" t="s">
        <v>471</v>
      </c>
      <c r="Z696" s="349"/>
      <c r="AA696" s="349"/>
      <c r="AB696" s="349"/>
      <c r="AC696" s="278" t="s">
        <v>456</v>
      </c>
      <c r="AD696" s="278"/>
      <c r="AE696" s="278"/>
      <c r="AF696" s="278"/>
      <c r="AG696" s="278"/>
      <c r="AH696" s="348" t="s">
        <v>379</v>
      </c>
      <c r="AI696" s="350"/>
      <c r="AJ696" s="350"/>
      <c r="AK696" s="350"/>
      <c r="AL696" s="350" t="s">
        <v>21</v>
      </c>
      <c r="AM696" s="350"/>
      <c r="AN696" s="350"/>
      <c r="AO696" s="429"/>
      <c r="AP696" s="430" t="s">
        <v>418</v>
      </c>
      <c r="AQ696" s="430"/>
      <c r="AR696" s="430"/>
      <c r="AS696" s="430"/>
      <c r="AT696" s="430"/>
      <c r="AU696" s="430"/>
      <c r="AV696" s="430"/>
      <c r="AW696" s="430"/>
      <c r="AX696" s="430"/>
    </row>
    <row r="697" spans="1:50" ht="26.25" hidden="1" customHeight="1" x14ac:dyDescent="0.15">
      <c r="A697" s="1061">
        <v>1</v>
      </c>
      <c r="B697" s="1061">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hidden="1" customHeight="1" x14ac:dyDescent="0.15">
      <c r="A698" s="1061">
        <v>2</v>
      </c>
      <c r="B698" s="1061">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hidden="1" customHeight="1" x14ac:dyDescent="0.15">
      <c r="A699" s="1061">
        <v>3</v>
      </c>
      <c r="B699" s="1061">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hidden="1" customHeight="1" x14ac:dyDescent="0.15">
      <c r="A700" s="1061">
        <v>4</v>
      </c>
      <c r="B700" s="1061">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hidden="1" customHeight="1" x14ac:dyDescent="0.15">
      <c r="A701" s="1061">
        <v>5</v>
      </c>
      <c r="B701" s="1061">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hidden="1" customHeight="1" x14ac:dyDescent="0.15">
      <c r="A702" s="1061">
        <v>6</v>
      </c>
      <c r="B702" s="1061">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hidden="1" customHeight="1" x14ac:dyDescent="0.15">
      <c r="A703" s="1061">
        <v>7</v>
      </c>
      <c r="B703" s="1061">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hidden="1" customHeight="1" x14ac:dyDescent="0.15">
      <c r="A704" s="1061">
        <v>8</v>
      </c>
      <c r="B704" s="1061">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hidden="1" customHeight="1" x14ac:dyDescent="0.15">
      <c r="A705" s="1061">
        <v>9</v>
      </c>
      <c r="B705" s="1061">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hidden="1" customHeight="1" x14ac:dyDescent="0.15">
      <c r="A706" s="1061">
        <v>10</v>
      </c>
      <c r="B706" s="1061">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hidden="1" customHeight="1" x14ac:dyDescent="0.15">
      <c r="A707" s="1061">
        <v>11</v>
      </c>
      <c r="B707" s="1061">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hidden="1" customHeight="1" x14ac:dyDescent="0.15">
      <c r="A708" s="1061">
        <v>12</v>
      </c>
      <c r="B708" s="1061">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hidden="1" customHeight="1" x14ac:dyDescent="0.15">
      <c r="A709" s="1061">
        <v>13</v>
      </c>
      <c r="B709" s="1061">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hidden="1" customHeight="1" x14ac:dyDescent="0.15">
      <c r="A710" s="1061">
        <v>14</v>
      </c>
      <c r="B710" s="1061">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hidden="1" customHeight="1" x14ac:dyDescent="0.15">
      <c r="A711" s="1061">
        <v>15</v>
      </c>
      <c r="B711" s="1061">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hidden="1" customHeight="1" x14ac:dyDescent="0.15">
      <c r="A712" s="1061">
        <v>16</v>
      </c>
      <c r="B712" s="1061">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hidden="1" customHeight="1" x14ac:dyDescent="0.15">
      <c r="A713" s="1061">
        <v>17</v>
      </c>
      <c r="B713" s="1061">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hidden="1" customHeight="1" x14ac:dyDescent="0.15">
      <c r="A714" s="1061">
        <v>18</v>
      </c>
      <c r="B714" s="1061">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hidden="1" customHeight="1" x14ac:dyDescent="0.15">
      <c r="A715" s="1061">
        <v>19</v>
      </c>
      <c r="B715" s="1061">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hidden="1" customHeight="1" x14ac:dyDescent="0.15">
      <c r="A716" s="1061">
        <v>20</v>
      </c>
      <c r="B716" s="1061">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hidden="1" customHeight="1" x14ac:dyDescent="0.15">
      <c r="A717" s="1061">
        <v>21</v>
      </c>
      <c r="B717" s="1061">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hidden="1" customHeight="1" x14ac:dyDescent="0.15">
      <c r="A718" s="1061">
        <v>22</v>
      </c>
      <c r="B718" s="1061">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hidden="1" customHeight="1" x14ac:dyDescent="0.15">
      <c r="A719" s="1061">
        <v>23</v>
      </c>
      <c r="B719" s="1061">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hidden="1" customHeight="1" x14ac:dyDescent="0.15">
      <c r="A720" s="1061">
        <v>24</v>
      </c>
      <c r="B720" s="1061">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hidden="1" customHeight="1" x14ac:dyDescent="0.15">
      <c r="A721" s="1061">
        <v>25</v>
      </c>
      <c r="B721" s="1061">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hidden="1" customHeight="1" x14ac:dyDescent="0.15">
      <c r="A722" s="1061">
        <v>26</v>
      </c>
      <c r="B722" s="1061">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hidden="1" customHeight="1" x14ac:dyDescent="0.15">
      <c r="A723" s="1061">
        <v>27</v>
      </c>
      <c r="B723" s="1061">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hidden="1" customHeight="1" x14ac:dyDescent="0.15">
      <c r="A724" s="1061">
        <v>28</v>
      </c>
      <c r="B724" s="1061">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hidden="1" customHeight="1" x14ac:dyDescent="0.15">
      <c r="A725" s="1061">
        <v>29</v>
      </c>
      <c r="B725" s="1061">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hidden="1" customHeight="1" x14ac:dyDescent="0.15">
      <c r="A726" s="1061">
        <v>30</v>
      </c>
      <c r="B726" s="1061">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0"/>
      <c r="B729" s="350"/>
      <c r="C729" s="350" t="s">
        <v>26</v>
      </c>
      <c r="D729" s="350"/>
      <c r="E729" s="350"/>
      <c r="F729" s="350"/>
      <c r="G729" s="350"/>
      <c r="H729" s="350"/>
      <c r="I729" s="350"/>
      <c r="J729" s="278" t="s">
        <v>417</v>
      </c>
      <c r="K729" s="102"/>
      <c r="L729" s="102"/>
      <c r="M729" s="102"/>
      <c r="N729" s="102"/>
      <c r="O729" s="102"/>
      <c r="P729" s="351" t="s">
        <v>27</v>
      </c>
      <c r="Q729" s="351"/>
      <c r="R729" s="351"/>
      <c r="S729" s="351"/>
      <c r="T729" s="351"/>
      <c r="U729" s="351"/>
      <c r="V729" s="351"/>
      <c r="W729" s="351"/>
      <c r="X729" s="351"/>
      <c r="Y729" s="348" t="s">
        <v>471</v>
      </c>
      <c r="Z729" s="349"/>
      <c r="AA729" s="349"/>
      <c r="AB729" s="349"/>
      <c r="AC729" s="278" t="s">
        <v>456</v>
      </c>
      <c r="AD729" s="278"/>
      <c r="AE729" s="278"/>
      <c r="AF729" s="278"/>
      <c r="AG729" s="278"/>
      <c r="AH729" s="348" t="s">
        <v>379</v>
      </c>
      <c r="AI729" s="350"/>
      <c r="AJ729" s="350"/>
      <c r="AK729" s="350"/>
      <c r="AL729" s="350" t="s">
        <v>21</v>
      </c>
      <c r="AM729" s="350"/>
      <c r="AN729" s="350"/>
      <c r="AO729" s="429"/>
      <c r="AP729" s="430" t="s">
        <v>418</v>
      </c>
      <c r="AQ729" s="430"/>
      <c r="AR729" s="430"/>
      <c r="AS729" s="430"/>
      <c r="AT729" s="430"/>
      <c r="AU729" s="430"/>
      <c r="AV729" s="430"/>
      <c r="AW729" s="430"/>
      <c r="AX729" s="430"/>
    </row>
    <row r="730" spans="1:50" ht="26.25" hidden="1" customHeight="1" x14ac:dyDescent="0.15">
      <c r="A730" s="1061">
        <v>1</v>
      </c>
      <c r="B730" s="1061">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hidden="1" customHeight="1" x14ac:dyDescent="0.15">
      <c r="A731" s="1061">
        <v>2</v>
      </c>
      <c r="B731" s="1061">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hidden="1" customHeight="1" x14ac:dyDescent="0.15">
      <c r="A732" s="1061">
        <v>3</v>
      </c>
      <c r="B732" s="1061">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hidden="1" customHeight="1" x14ac:dyDescent="0.15">
      <c r="A733" s="1061">
        <v>4</v>
      </c>
      <c r="B733" s="1061">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hidden="1" customHeight="1" x14ac:dyDescent="0.15">
      <c r="A734" s="1061">
        <v>5</v>
      </c>
      <c r="B734" s="1061">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hidden="1" customHeight="1" x14ac:dyDescent="0.15">
      <c r="A735" s="1061">
        <v>6</v>
      </c>
      <c r="B735" s="1061">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hidden="1" customHeight="1" x14ac:dyDescent="0.15">
      <c r="A736" s="1061">
        <v>7</v>
      </c>
      <c r="B736" s="1061">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hidden="1" customHeight="1" x14ac:dyDescent="0.15">
      <c r="A737" s="1061">
        <v>8</v>
      </c>
      <c r="B737" s="1061">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hidden="1" customHeight="1" x14ac:dyDescent="0.15">
      <c r="A738" s="1061">
        <v>9</v>
      </c>
      <c r="B738" s="1061">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hidden="1" customHeight="1" x14ac:dyDescent="0.15">
      <c r="A739" s="1061">
        <v>10</v>
      </c>
      <c r="B739" s="1061">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hidden="1" customHeight="1" x14ac:dyDescent="0.15">
      <c r="A740" s="1061">
        <v>11</v>
      </c>
      <c r="B740" s="1061">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hidden="1" customHeight="1" x14ac:dyDescent="0.15">
      <c r="A741" s="1061">
        <v>12</v>
      </c>
      <c r="B741" s="1061">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hidden="1" customHeight="1" x14ac:dyDescent="0.15">
      <c r="A742" s="1061">
        <v>13</v>
      </c>
      <c r="B742" s="1061">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hidden="1" customHeight="1" x14ac:dyDescent="0.15">
      <c r="A743" s="1061">
        <v>14</v>
      </c>
      <c r="B743" s="1061">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hidden="1" customHeight="1" x14ac:dyDescent="0.15">
      <c r="A744" s="1061">
        <v>15</v>
      </c>
      <c r="B744" s="1061">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hidden="1" customHeight="1" x14ac:dyDescent="0.15">
      <c r="A745" s="1061">
        <v>16</v>
      </c>
      <c r="B745" s="1061">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hidden="1" customHeight="1" x14ac:dyDescent="0.15">
      <c r="A746" s="1061">
        <v>17</v>
      </c>
      <c r="B746" s="1061">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hidden="1" customHeight="1" x14ac:dyDescent="0.15">
      <c r="A747" s="1061">
        <v>18</v>
      </c>
      <c r="B747" s="1061">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hidden="1" customHeight="1" x14ac:dyDescent="0.15">
      <c r="A748" s="1061">
        <v>19</v>
      </c>
      <c r="B748" s="1061">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hidden="1" customHeight="1" x14ac:dyDescent="0.15">
      <c r="A749" s="1061">
        <v>20</v>
      </c>
      <c r="B749" s="1061">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hidden="1" customHeight="1" x14ac:dyDescent="0.15">
      <c r="A750" s="1061">
        <v>21</v>
      </c>
      <c r="B750" s="1061">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hidden="1" customHeight="1" x14ac:dyDescent="0.15">
      <c r="A751" s="1061">
        <v>22</v>
      </c>
      <c r="B751" s="1061">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hidden="1" customHeight="1" x14ac:dyDescent="0.15">
      <c r="A752" s="1061">
        <v>23</v>
      </c>
      <c r="B752" s="1061">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hidden="1" customHeight="1" x14ac:dyDescent="0.15">
      <c r="A753" s="1061">
        <v>24</v>
      </c>
      <c r="B753" s="1061">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hidden="1" customHeight="1" x14ac:dyDescent="0.15">
      <c r="A754" s="1061">
        <v>25</v>
      </c>
      <c r="B754" s="1061">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hidden="1" customHeight="1" x14ac:dyDescent="0.15">
      <c r="A755" s="1061">
        <v>26</v>
      </c>
      <c r="B755" s="1061">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hidden="1" customHeight="1" x14ac:dyDescent="0.15">
      <c r="A756" s="1061">
        <v>27</v>
      </c>
      <c r="B756" s="1061">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hidden="1" customHeight="1" x14ac:dyDescent="0.15">
      <c r="A757" s="1061">
        <v>28</v>
      </c>
      <c r="B757" s="1061">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hidden="1" customHeight="1" x14ac:dyDescent="0.15">
      <c r="A758" s="1061">
        <v>29</v>
      </c>
      <c r="B758" s="1061">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hidden="1" customHeight="1" x14ac:dyDescent="0.15">
      <c r="A759" s="1061">
        <v>30</v>
      </c>
      <c r="B759" s="1061">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0"/>
      <c r="B762" s="350"/>
      <c r="C762" s="350" t="s">
        <v>26</v>
      </c>
      <c r="D762" s="350"/>
      <c r="E762" s="350"/>
      <c r="F762" s="350"/>
      <c r="G762" s="350"/>
      <c r="H762" s="350"/>
      <c r="I762" s="350"/>
      <c r="J762" s="278" t="s">
        <v>417</v>
      </c>
      <c r="K762" s="102"/>
      <c r="L762" s="102"/>
      <c r="M762" s="102"/>
      <c r="N762" s="102"/>
      <c r="O762" s="102"/>
      <c r="P762" s="351" t="s">
        <v>27</v>
      </c>
      <c r="Q762" s="351"/>
      <c r="R762" s="351"/>
      <c r="S762" s="351"/>
      <c r="T762" s="351"/>
      <c r="U762" s="351"/>
      <c r="V762" s="351"/>
      <c r="W762" s="351"/>
      <c r="X762" s="351"/>
      <c r="Y762" s="348" t="s">
        <v>471</v>
      </c>
      <c r="Z762" s="349"/>
      <c r="AA762" s="349"/>
      <c r="AB762" s="349"/>
      <c r="AC762" s="278" t="s">
        <v>456</v>
      </c>
      <c r="AD762" s="278"/>
      <c r="AE762" s="278"/>
      <c r="AF762" s="278"/>
      <c r="AG762" s="278"/>
      <c r="AH762" s="348" t="s">
        <v>379</v>
      </c>
      <c r="AI762" s="350"/>
      <c r="AJ762" s="350"/>
      <c r="AK762" s="350"/>
      <c r="AL762" s="350" t="s">
        <v>21</v>
      </c>
      <c r="AM762" s="350"/>
      <c r="AN762" s="350"/>
      <c r="AO762" s="429"/>
      <c r="AP762" s="430" t="s">
        <v>418</v>
      </c>
      <c r="AQ762" s="430"/>
      <c r="AR762" s="430"/>
      <c r="AS762" s="430"/>
      <c r="AT762" s="430"/>
      <c r="AU762" s="430"/>
      <c r="AV762" s="430"/>
      <c r="AW762" s="430"/>
      <c r="AX762" s="430"/>
    </row>
    <row r="763" spans="1:50" ht="26.25" hidden="1" customHeight="1" x14ac:dyDescent="0.15">
      <c r="A763" s="1061">
        <v>1</v>
      </c>
      <c r="B763" s="1061">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hidden="1" customHeight="1" x14ac:dyDescent="0.15">
      <c r="A764" s="1061">
        <v>2</v>
      </c>
      <c r="B764" s="1061">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hidden="1" customHeight="1" x14ac:dyDescent="0.15">
      <c r="A765" s="1061">
        <v>3</v>
      </c>
      <c r="B765" s="1061">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hidden="1" customHeight="1" x14ac:dyDescent="0.15">
      <c r="A766" s="1061">
        <v>4</v>
      </c>
      <c r="B766" s="1061">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hidden="1" customHeight="1" x14ac:dyDescent="0.15">
      <c r="A767" s="1061">
        <v>5</v>
      </c>
      <c r="B767" s="1061">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hidden="1" customHeight="1" x14ac:dyDescent="0.15">
      <c r="A768" s="1061">
        <v>6</v>
      </c>
      <c r="B768" s="1061">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hidden="1" customHeight="1" x14ac:dyDescent="0.15">
      <c r="A769" s="1061">
        <v>7</v>
      </c>
      <c r="B769" s="1061">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hidden="1" customHeight="1" x14ac:dyDescent="0.15">
      <c r="A770" s="1061">
        <v>8</v>
      </c>
      <c r="B770" s="1061">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hidden="1" customHeight="1" x14ac:dyDescent="0.15">
      <c r="A771" s="1061">
        <v>9</v>
      </c>
      <c r="B771" s="1061">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hidden="1" customHeight="1" x14ac:dyDescent="0.15">
      <c r="A772" s="1061">
        <v>10</v>
      </c>
      <c r="B772" s="1061">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hidden="1" customHeight="1" x14ac:dyDescent="0.15">
      <c r="A773" s="1061">
        <v>11</v>
      </c>
      <c r="B773" s="1061">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hidden="1" customHeight="1" x14ac:dyDescent="0.15">
      <c r="A774" s="1061">
        <v>12</v>
      </c>
      <c r="B774" s="1061">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hidden="1" customHeight="1" x14ac:dyDescent="0.15">
      <c r="A775" s="1061">
        <v>13</v>
      </c>
      <c r="B775" s="1061">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hidden="1" customHeight="1" x14ac:dyDescent="0.15">
      <c r="A776" s="1061">
        <v>14</v>
      </c>
      <c r="B776" s="1061">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hidden="1" customHeight="1" x14ac:dyDescent="0.15">
      <c r="A777" s="1061">
        <v>15</v>
      </c>
      <c r="B777" s="1061">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hidden="1" customHeight="1" x14ac:dyDescent="0.15">
      <c r="A778" s="1061">
        <v>16</v>
      </c>
      <c r="B778" s="1061">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hidden="1" customHeight="1" x14ac:dyDescent="0.15">
      <c r="A779" s="1061">
        <v>17</v>
      </c>
      <c r="B779" s="1061">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hidden="1" customHeight="1" x14ac:dyDescent="0.15">
      <c r="A780" s="1061">
        <v>18</v>
      </c>
      <c r="B780" s="1061">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hidden="1" customHeight="1" x14ac:dyDescent="0.15">
      <c r="A781" s="1061">
        <v>19</v>
      </c>
      <c r="B781" s="1061">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hidden="1" customHeight="1" x14ac:dyDescent="0.15">
      <c r="A782" s="1061">
        <v>20</v>
      </c>
      <c r="B782" s="1061">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hidden="1" customHeight="1" x14ac:dyDescent="0.15">
      <c r="A783" s="1061">
        <v>21</v>
      </c>
      <c r="B783" s="1061">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hidden="1" customHeight="1" x14ac:dyDescent="0.15">
      <c r="A784" s="1061">
        <v>22</v>
      </c>
      <c r="B784" s="1061">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hidden="1" customHeight="1" x14ac:dyDescent="0.15">
      <c r="A785" s="1061">
        <v>23</v>
      </c>
      <c r="B785" s="1061">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hidden="1" customHeight="1" x14ac:dyDescent="0.15">
      <c r="A786" s="1061">
        <v>24</v>
      </c>
      <c r="B786" s="1061">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hidden="1" customHeight="1" x14ac:dyDescent="0.15">
      <c r="A787" s="1061">
        <v>25</v>
      </c>
      <c r="B787" s="1061">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hidden="1" customHeight="1" x14ac:dyDescent="0.15">
      <c r="A788" s="1061">
        <v>26</v>
      </c>
      <c r="B788" s="1061">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hidden="1" customHeight="1" x14ac:dyDescent="0.15">
      <c r="A789" s="1061">
        <v>27</v>
      </c>
      <c r="B789" s="1061">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hidden="1" customHeight="1" x14ac:dyDescent="0.15">
      <c r="A790" s="1061">
        <v>28</v>
      </c>
      <c r="B790" s="1061">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hidden="1" customHeight="1" x14ac:dyDescent="0.15">
      <c r="A791" s="1061">
        <v>29</v>
      </c>
      <c r="B791" s="1061">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hidden="1" customHeight="1" x14ac:dyDescent="0.15">
      <c r="A792" s="1061">
        <v>30</v>
      </c>
      <c r="B792" s="1061">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0"/>
      <c r="B795" s="350"/>
      <c r="C795" s="350" t="s">
        <v>26</v>
      </c>
      <c r="D795" s="350"/>
      <c r="E795" s="350"/>
      <c r="F795" s="350"/>
      <c r="G795" s="350"/>
      <c r="H795" s="350"/>
      <c r="I795" s="350"/>
      <c r="J795" s="278" t="s">
        <v>417</v>
      </c>
      <c r="K795" s="102"/>
      <c r="L795" s="102"/>
      <c r="M795" s="102"/>
      <c r="N795" s="102"/>
      <c r="O795" s="102"/>
      <c r="P795" s="351" t="s">
        <v>27</v>
      </c>
      <c r="Q795" s="351"/>
      <c r="R795" s="351"/>
      <c r="S795" s="351"/>
      <c r="T795" s="351"/>
      <c r="U795" s="351"/>
      <c r="V795" s="351"/>
      <c r="W795" s="351"/>
      <c r="X795" s="351"/>
      <c r="Y795" s="348" t="s">
        <v>471</v>
      </c>
      <c r="Z795" s="349"/>
      <c r="AA795" s="349"/>
      <c r="AB795" s="349"/>
      <c r="AC795" s="278" t="s">
        <v>456</v>
      </c>
      <c r="AD795" s="278"/>
      <c r="AE795" s="278"/>
      <c r="AF795" s="278"/>
      <c r="AG795" s="278"/>
      <c r="AH795" s="348" t="s">
        <v>379</v>
      </c>
      <c r="AI795" s="350"/>
      <c r="AJ795" s="350"/>
      <c r="AK795" s="350"/>
      <c r="AL795" s="350" t="s">
        <v>21</v>
      </c>
      <c r="AM795" s="350"/>
      <c r="AN795" s="350"/>
      <c r="AO795" s="429"/>
      <c r="AP795" s="430" t="s">
        <v>418</v>
      </c>
      <c r="AQ795" s="430"/>
      <c r="AR795" s="430"/>
      <c r="AS795" s="430"/>
      <c r="AT795" s="430"/>
      <c r="AU795" s="430"/>
      <c r="AV795" s="430"/>
      <c r="AW795" s="430"/>
      <c r="AX795" s="430"/>
    </row>
    <row r="796" spans="1:50" ht="26.25" hidden="1" customHeight="1" x14ac:dyDescent="0.15">
      <c r="A796" s="1061">
        <v>1</v>
      </c>
      <c r="B796" s="1061">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hidden="1" customHeight="1" x14ac:dyDescent="0.15">
      <c r="A797" s="1061">
        <v>2</v>
      </c>
      <c r="B797" s="1061">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hidden="1" customHeight="1" x14ac:dyDescent="0.15">
      <c r="A798" s="1061">
        <v>3</v>
      </c>
      <c r="B798" s="1061">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hidden="1" customHeight="1" x14ac:dyDescent="0.15">
      <c r="A799" s="1061">
        <v>4</v>
      </c>
      <c r="B799" s="1061">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hidden="1" customHeight="1" x14ac:dyDescent="0.15">
      <c r="A800" s="1061">
        <v>5</v>
      </c>
      <c r="B800" s="1061">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hidden="1" customHeight="1" x14ac:dyDescent="0.15">
      <c r="A801" s="1061">
        <v>6</v>
      </c>
      <c r="B801" s="1061">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hidden="1" customHeight="1" x14ac:dyDescent="0.15">
      <c r="A802" s="1061">
        <v>7</v>
      </c>
      <c r="B802" s="1061">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hidden="1" customHeight="1" x14ac:dyDescent="0.15">
      <c r="A803" s="1061">
        <v>8</v>
      </c>
      <c r="B803" s="1061">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hidden="1" customHeight="1" x14ac:dyDescent="0.15">
      <c r="A804" s="1061">
        <v>9</v>
      </c>
      <c r="B804" s="1061">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hidden="1" customHeight="1" x14ac:dyDescent="0.15">
      <c r="A805" s="1061">
        <v>10</v>
      </c>
      <c r="B805" s="1061">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hidden="1" customHeight="1" x14ac:dyDescent="0.15">
      <c r="A806" s="1061">
        <v>11</v>
      </c>
      <c r="B806" s="1061">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hidden="1" customHeight="1" x14ac:dyDescent="0.15">
      <c r="A807" s="1061">
        <v>12</v>
      </c>
      <c r="B807" s="1061">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hidden="1" customHeight="1" x14ac:dyDescent="0.15">
      <c r="A808" s="1061">
        <v>13</v>
      </c>
      <c r="B808" s="1061">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hidden="1" customHeight="1" x14ac:dyDescent="0.15">
      <c r="A809" s="1061">
        <v>14</v>
      </c>
      <c r="B809" s="1061">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hidden="1" customHeight="1" x14ac:dyDescent="0.15">
      <c r="A810" s="1061">
        <v>15</v>
      </c>
      <c r="B810" s="1061">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hidden="1" customHeight="1" x14ac:dyDescent="0.15">
      <c r="A811" s="1061">
        <v>16</v>
      </c>
      <c r="B811" s="1061">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hidden="1" customHeight="1" x14ac:dyDescent="0.15">
      <c r="A812" s="1061">
        <v>17</v>
      </c>
      <c r="B812" s="1061">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hidden="1" customHeight="1" x14ac:dyDescent="0.15">
      <c r="A813" s="1061">
        <v>18</v>
      </c>
      <c r="B813" s="1061">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hidden="1" customHeight="1" x14ac:dyDescent="0.15">
      <c r="A814" s="1061">
        <v>19</v>
      </c>
      <c r="B814" s="1061">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hidden="1" customHeight="1" x14ac:dyDescent="0.15">
      <c r="A815" s="1061">
        <v>20</v>
      </c>
      <c r="B815" s="1061">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hidden="1" customHeight="1" x14ac:dyDescent="0.15">
      <c r="A816" s="1061">
        <v>21</v>
      </c>
      <c r="B816" s="1061">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hidden="1" customHeight="1" x14ac:dyDescent="0.15">
      <c r="A817" s="1061">
        <v>22</v>
      </c>
      <c r="B817" s="1061">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hidden="1" customHeight="1" x14ac:dyDescent="0.15">
      <c r="A818" s="1061">
        <v>23</v>
      </c>
      <c r="B818" s="1061">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hidden="1" customHeight="1" x14ac:dyDescent="0.15">
      <c r="A819" s="1061">
        <v>24</v>
      </c>
      <c r="B819" s="1061">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hidden="1" customHeight="1" x14ac:dyDescent="0.15">
      <c r="A820" s="1061">
        <v>25</v>
      </c>
      <c r="B820" s="1061">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hidden="1" customHeight="1" x14ac:dyDescent="0.15">
      <c r="A821" s="1061">
        <v>26</v>
      </c>
      <c r="B821" s="1061">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hidden="1" customHeight="1" x14ac:dyDescent="0.15">
      <c r="A822" s="1061">
        <v>27</v>
      </c>
      <c r="B822" s="1061">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hidden="1" customHeight="1" x14ac:dyDescent="0.15">
      <c r="A823" s="1061">
        <v>28</v>
      </c>
      <c r="B823" s="1061">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hidden="1" customHeight="1" x14ac:dyDescent="0.15">
      <c r="A824" s="1061">
        <v>29</v>
      </c>
      <c r="B824" s="1061">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hidden="1" customHeight="1" x14ac:dyDescent="0.15">
      <c r="A825" s="1061">
        <v>30</v>
      </c>
      <c r="B825" s="1061">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0"/>
      <c r="B828" s="350"/>
      <c r="C828" s="350" t="s">
        <v>26</v>
      </c>
      <c r="D828" s="350"/>
      <c r="E828" s="350"/>
      <c r="F828" s="350"/>
      <c r="G828" s="350"/>
      <c r="H828" s="350"/>
      <c r="I828" s="350"/>
      <c r="J828" s="278" t="s">
        <v>417</v>
      </c>
      <c r="K828" s="102"/>
      <c r="L828" s="102"/>
      <c r="M828" s="102"/>
      <c r="N828" s="102"/>
      <c r="O828" s="102"/>
      <c r="P828" s="351" t="s">
        <v>27</v>
      </c>
      <c r="Q828" s="351"/>
      <c r="R828" s="351"/>
      <c r="S828" s="351"/>
      <c r="T828" s="351"/>
      <c r="U828" s="351"/>
      <c r="V828" s="351"/>
      <c r="W828" s="351"/>
      <c r="X828" s="351"/>
      <c r="Y828" s="348" t="s">
        <v>471</v>
      </c>
      <c r="Z828" s="349"/>
      <c r="AA828" s="349"/>
      <c r="AB828" s="349"/>
      <c r="AC828" s="278" t="s">
        <v>456</v>
      </c>
      <c r="AD828" s="278"/>
      <c r="AE828" s="278"/>
      <c r="AF828" s="278"/>
      <c r="AG828" s="278"/>
      <c r="AH828" s="348" t="s">
        <v>379</v>
      </c>
      <c r="AI828" s="350"/>
      <c r="AJ828" s="350"/>
      <c r="AK828" s="350"/>
      <c r="AL828" s="350" t="s">
        <v>21</v>
      </c>
      <c r="AM828" s="350"/>
      <c r="AN828" s="350"/>
      <c r="AO828" s="429"/>
      <c r="AP828" s="430" t="s">
        <v>418</v>
      </c>
      <c r="AQ828" s="430"/>
      <c r="AR828" s="430"/>
      <c r="AS828" s="430"/>
      <c r="AT828" s="430"/>
      <c r="AU828" s="430"/>
      <c r="AV828" s="430"/>
      <c r="AW828" s="430"/>
      <c r="AX828" s="430"/>
    </row>
    <row r="829" spans="1:50" ht="26.25" hidden="1" customHeight="1" x14ac:dyDescent="0.15">
      <c r="A829" s="1061">
        <v>1</v>
      </c>
      <c r="B829" s="1061">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hidden="1" customHeight="1" x14ac:dyDescent="0.15">
      <c r="A830" s="1061">
        <v>2</v>
      </c>
      <c r="B830" s="1061">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hidden="1" customHeight="1" x14ac:dyDescent="0.15">
      <c r="A831" s="1061">
        <v>3</v>
      </c>
      <c r="B831" s="1061">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hidden="1" customHeight="1" x14ac:dyDescent="0.15">
      <c r="A832" s="1061">
        <v>4</v>
      </c>
      <c r="B832" s="1061">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hidden="1" customHeight="1" x14ac:dyDescent="0.15">
      <c r="A833" s="1061">
        <v>5</v>
      </c>
      <c r="B833" s="1061">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hidden="1" customHeight="1" x14ac:dyDescent="0.15">
      <c r="A834" s="1061">
        <v>6</v>
      </c>
      <c r="B834" s="1061">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hidden="1" customHeight="1" x14ac:dyDescent="0.15">
      <c r="A835" s="1061">
        <v>7</v>
      </c>
      <c r="B835" s="1061">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hidden="1" customHeight="1" x14ac:dyDescent="0.15">
      <c r="A836" s="1061">
        <v>8</v>
      </c>
      <c r="B836" s="1061">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hidden="1" customHeight="1" x14ac:dyDescent="0.15">
      <c r="A837" s="1061">
        <v>9</v>
      </c>
      <c r="B837" s="1061">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hidden="1" customHeight="1" x14ac:dyDescent="0.15">
      <c r="A838" s="1061">
        <v>10</v>
      </c>
      <c r="B838" s="1061">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hidden="1" customHeight="1" x14ac:dyDescent="0.15">
      <c r="A839" s="1061">
        <v>11</v>
      </c>
      <c r="B839" s="1061">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hidden="1" customHeight="1" x14ac:dyDescent="0.15">
      <c r="A840" s="1061">
        <v>12</v>
      </c>
      <c r="B840" s="1061">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hidden="1" customHeight="1" x14ac:dyDescent="0.15">
      <c r="A841" s="1061">
        <v>13</v>
      </c>
      <c r="B841" s="1061">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hidden="1" customHeight="1" x14ac:dyDescent="0.15">
      <c r="A842" s="1061">
        <v>14</v>
      </c>
      <c r="B842" s="1061">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hidden="1" customHeight="1" x14ac:dyDescent="0.15">
      <c r="A843" s="1061">
        <v>15</v>
      </c>
      <c r="B843" s="1061">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hidden="1" customHeight="1" x14ac:dyDescent="0.15">
      <c r="A844" s="1061">
        <v>16</v>
      </c>
      <c r="B844" s="1061">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hidden="1" customHeight="1" x14ac:dyDescent="0.15">
      <c r="A845" s="1061">
        <v>17</v>
      </c>
      <c r="B845" s="1061">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hidden="1" customHeight="1" x14ac:dyDescent="0.15">
      <c r="A846" s="1061">
        <v>18</v>
      </c>
      <c r="B846" s="1061">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hidden="1" customHeight="1" x14ac:dyDescent="0.15">
      <c r="A847" s="1061">
        <v>19</v>
      </c>
      <c r="B847" s="1061">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hidden="1" customHeight="1" x14ac:dyDescent="0.15">
      <c r="A848" s="1061">
        <v>20</v>
      </c>
      <c r="B848" s="1061">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hidden="1" customHeight="1" x14ac:dyDescent="0.15">
      <c r="A849" s="1061">
        <v>21</v>
      </c>
      <c r="B849" s="1061">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hidden="1" customHeight="1" x14ac:dyDescent="0.15">
      <c r="A850" s="1061">
        <v>22</v>
      </c>
      <c r="B850" s="1061">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hidden="1" customHeight="1" x14ac:dyDescent="0.15">
      <c r="A851" s="1061">
        <v>23</v>
      </c>
      <c r="B851" s="1061">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hidden="1" customHeight="1" x14ac:dyDescent="0.15">
      <c r="A852" s="1061">
        <v>24</v>
      </c>
      <c r="B852" s="1061">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hidden="1" customHeight="1" x14ac:dyDescent="0.15">
      <c r="A853" s="1061">
        <v>25</v>
      </c>
      <c r="B853" s="1061">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hidden="1" customHeight="1" x14ac:dyDescent="0.15">
      <c r="A854" s="1061">
        <v>26</v>
      </c>
      <c r="B854" s="1061">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hidden="1" customHeight="1" x14ac:dyDescent="0.15">
      <c r="A855" s="1061">
        <v>27</v>
      </c>
      <c r="B855" s="1061">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hidden="1" customHeight="1" x14ac:dyDescent="0.15">
      <c r="A856" s="1061">
        <v>28</v>
      </c>
      <c r="B856" s="1061">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hidden="1" customHeight="1" x14ac:dyDescent="0.15">
      <c r="A857" s="1061">
        <v>29</v>
      </c>
      <c r="B857" s="1061">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hidden="1" customHeight="1" x14ac:dyDescent="0.15">
      <c r="A858" s="1061">
        <v>30</v>
      </c>
      <c r="B858" s="1061">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0"/>
      <c r="B861" s="350"/>
      <c r="C861" s="350" t="s">
        <v>26</v>
      </c>
      <c r="D861" s="350"/>
      <c r="E861" s="350"/>
      <c r="F861" s="350"/>
      <c r="G861" s="350"/>
      <c r="H861" s="350"/>
      <c r="I861" s="350"/>
      <c r="J861" s="278" t="s">
        <v>417</v>
      </c>
      <c r="K861" s="102"/>
      <c r="L861" s="102"/>
      <c r="M861" s="102"/>
      <c r="N861" s="102"/>
      <c r="O861" s="102"/>
      <c r="P861" s="351" t="s">
        <v>27</v>
      </c>
      <c r="Q861" s="351"/>
      <c r="R861" s="351"/>
      <c r="S861" s="351"/>
      <c r="T861" s="351"/>
      <c r="U861" s="351"/>
      <c r="V861" s="351"/>
      <c r="W861" s="351"/>
      <c r="X861" s="351"/>
      <c r="Y861" s="348" t="s">
        <v>471</v>
      </c>
      <c r="Z861" s="349"/>
      <c r="AA861" s="349"/>
      <c r="AB861" s="349"/>
      <c r="AC861" s="278" t="s">
        <v>456</v>
      </c>
      <c r="AD861" s="278"/>
      <c r="AE861" s="278"/>
      <c r="AF861" s="278"/>
      <c r="AG861" s="278"/>
      <c r="AH861" s="348" t="s">
        <v>379</v>
      </c>
      <c r="AI861" s="350"/>
      <c r="AJ861" s="350"/>
      <c r="AK861" s="350"/>
      <c r="AL861" s="350" t="s">
        <v>21</v>
      </c>
      <c r="AM861" s="350"/>
      <c r="AN861" s="350"/>
      <c r="AO861" s="429"/>
      <c r="AP861" s="430" t="s">
        <v>418</v>
      </c>
      <c r="AQ861" s="430"/>
      <c r="AR861" s="430"/>
      <c r="AS861" s="430"/>
      <c r="AT861" s="430"/>
      <c r="AU861" s="430"/>
      <c r="AV861" s="430"/>
      <c r="AW861" s="430"/>
      <c r="AX861" s="430"/>
    </row>
    <row r="862" spans="1:50" ht="26.25" hidden="1" customHeight="1" x14ac:dyDescent="0.15">
      <c r="A862" s="1061">
        <v>1</v>
      </c>
      <c r="B862" s="1061">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hidden="1" customHeight="1" x14ac:dyDescent="0.15">
      <c r="A863" s="1061">
        <v>2</v>
      </c>
      <c r="B863" s="1061">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hidden="1" customHeight="1" x14ac:dyDescent="0.15">
      <c r="A864" s="1061">
        <v>3</v>
      </c>
      <c r="B864" s="1061">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hidden="1" customHeight="1" x14ac:dyDescent="0.15">
      <c r="A865" s="1061">
        <v>4</v>
      </c>
      <c r="B865" s="1061">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hidden="1" customHeight="1" x14ac:dyDescent="0.15">
      <c r="A866" s="1061">
        <v>5</v>
      </c>
      <c r="B866" s="1061">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hidden="1" customHeight="1" x14ac:dyDescent="0.15">
      <c r="A867" s="1061">
        <v>6</v>
      </c>
      <c r="B867" s="1061">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hidden="1" customHeight="1" x14ac:dyDescent="0.15">
      <c r="A868" s="1061">
        <v>7</v>
      </c>
      <c r="B868" s="1061">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hidden="1" customHeight="1" x14ac:dyDescent="0.15">
      <c r="A869" s="1061">
        <v>8</v>
      </c>
      <c r="B869" s="1061">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hidden="1" customHeight="1" x14ac:dyDescent="0.15">
      <c r="A870" s="1061">
        <v>9</v>
      </c>
      <c r="B870" s="1061">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hidden="1" customHeight="1" x14ac:dyDescent="0.15">
      <c r="A871" s="1061">
        <v>10</v>
      </c>
      <c r="B871" s="1061">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hidden="1" customHeight="1" x14ac:dyDescent="0.15">
      <c r="A872" s="1061">
        <v>11</v>
      </c>
      <c r="B872" s="1061">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hidden="1" customHeight="1" x14ac:dyDescent="0.15">
      <c r="A873" s="1061">
        <v>12</v>
      </c>
      <c r="B873" s="1061">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hidden="1" customHeight="1" x14ac:dyDescent="0.15">
      <c r="A874" s="1061">
        <v>13</v>
      </c>
      <c r="B874" s="1061">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hidden="1" customHeight="1" x14ac:dyDescent="0.15">
      <c r="A875" s="1061">
        <v>14</v>
      </c>
      <c r="B875" s="1061">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hidden="1" customHeight="1" x14ac:dyDescent="0.15">
      <c r="A876" s="1061">
        <v>15</v>
      </c>
      <c r="B876" s="1061">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hidden="1" customHeight="1" x14ac:dyDescent="0.15">
      <c r="A877" s="1061">
        <v>16</v>
      </c>
      <c r="B877" s="1061">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hidden="1" customHeight="1" x14ac:dyDescent="0.15">
      <c r="A878" s="1061">
        <v>17</v>
      </c>
      <c r="B878" s="1061">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hidden="1" customHeight="1" x14ac:dyDescent="0.15">
      <c r="A879" s="1061">
        <v>18</v>
      </c>
      <c r="B879" s="1061">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hidden="1" customHeight="1" x14ac:dyDescent="0.15">
      <c r="A880" s="1061">
        <v>19</v>
      </c>
      <c r="B880" s="1061">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hidden="1" customHeight="1" x14ac:dyDescent="0.15">
      <c r="A881" s="1061">
        <v>20</v>
      </c>
      <c r="B881" s="1061">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hidden="1" customHeight="1" x14ac:dyDescent="0.15">
      <c r="A882" s="1061">
        <v>21</v>
      </c>
      <c r="B882" s="1061">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hidden="1" customHeight="1" x14ac:dyDescent="0.15">
      <c r="A883" s="1061">
        <v>22</v>
      </c>
      <c r="B883" s="1061">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hidden="1" customHeight="1" x14ac:dyDescent="0.15">
      <c r="A884" s="1061">
        <v>23</v>
      </c>
      <c r="B884" s="1061">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hidden="1" customHeight="1" x14ac:dyDescent="0.15">
      <c r="A885" s="1061">
        <v>24</v>
      </c>
      <c r="B885" s="1061">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hidden="1" customHeight="1" x14ac:dyDescent="0.15">
      <c r="A886" s="1061">
        <v>25</v>
      </c>
      <c r="B886" s="1061">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hidden="1" customHeight="1" x14ac:dyDescent="0.15">
      <c r="A887" s="1061">
        <v>26</v>
      </c>
      <c r="B887" s="1061">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hidden="1" customHeight="1" x14ac:dyDescent="0.15">
      <c r="A888" s="1061">
        <v>27</v>
      </c>
      <c r="B888" s="1061">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hidden="1" customHeight="1" x14ac:dyDescent="0.15">
      <c r="A889" s="1061">
        <v>28</v>
      </c>
      <c r="B889" s="1061">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hidden="1" customHeight="1" x14ac:dyDescent="0.15">
      <c r="A890" s="1061">
        <v>29</v>
      </c>
      <c r="B890" s="1061">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hidden="1" customHeight="1" x14ac:dyDescent="0.15">
      <c r="A891" s="1061">
        <v>30</v>
      </c>
      <c r="B891" s="1061">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0"/>
      <c r="B894" s="350"/>
      <c r="C894" s="350" t="s">
        <v>26</v>
      </c>
      <c r="D894" s="350"/>
      <c r="E894" s="350"/>
      <c r="F894" s="350"/>
      <c r="G894" s="350"/>
      <c r="H894" s="350"/>
      <c r="I894" s="350"/>
      <c r="J894" s="278" t="s">
        <v>417</v>
      </c>
      <c r="K894" s="102"/>
      <c r="L894" s="102"/>
      <c r="M894" s="102"/>
      <c r="N894" s="102"/>
      <c r="O894" s="102"/>
      <c r="P894" s="351" t="s">
        <v>27</v>
      </c>
      <c r="Q894" s="351"/>
      <c r="R894" s="351"/>
      <c r="S894" s="351"/>
      <c r="T894" s="351"/>
      <c r="U894" s="351"/>
      <c r="V894" s="351"/>
      <c r="W894" s="351"/>
      <c r="X894" s="351"/>
      <c r="Y894" s="348" t="s">
        <v>471</v>
      </c>
      <c r="Z894" s="349"/>
      <c r="AA894" s="349"/>
      <c r="AB894" s="349"/>
      <c r="AC894" s="278" t="s">
        <v>456</v>
      </c>
      <c r="AD894" s="278"/>
      <c r="AE894" s="278"/>
      <c r="AF894" s="278"/>
      <c r="AG894" s="278"/>
      <c r="AH894" s="348" t="s">
        <v>379</v>
      </c>
      <c r="AI894" s="350"/>
      <c r="AJ894" s="350"/>
      <c r="AK894" s="350"/>
      <c r="AL894" s="350" t="s">
        <v>21</v>
      </c>
      <c r="AM894" s="350"/>
      <c r="AN894" s="350"/>
      <c r="AO894" s="429"/>
      <c r="AP894" s="430" t="s">
        <v>418</v>
      </c>
      <c r="AQ894" s="430"/>
      <c r="AR894" s="430"/>
      <c r="AS894" s="430"/>
      <c r="AT894" s="430"/>
      <c r="AU894" s="430"/>
      <c r="AV894" s="430"/>
      <c r="AW894" s="430"/>
      <c r="AX894" s="430"/>
    </row>
    <row r="895" spans="1:50" ht="26.25" hidden="1" customHeight="1" x14ac:dyDescent="0.15">
      <c r="A895" s="1061">
        <v>1</v>
      </c>
      <c r="B895" s="1061">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hidden="1" customHeight="1" x14ac:dyDescent="0.15">
      <c r="A896" s="1061">
        <v>2</v>
      </c>
      <c r="B896" s="1061">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hidden="1" customHeight="1" x14ac:dyDescent="0.15">
      <c r="A897" s="1061">
        <v>3</v>
      </c>
      <c r="B897" s="1061">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hidden="1" customHeight="1" x14ac:dyDescent="0.15">
      <c r="A898" s="1061">
        <v>4</v>
      </c>
      <c r="B898" s="1061">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hidden="1" customHeight="1" x14ac:dyDescent="0.15">
      <c r="A899" s="1061">
        <v>5</v>
      </c>
      <c r="B899" s="1061">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hidden="1" customHeight="1" x14ac:dyDescent="0.15">
      <c r="A900" s="1061">
        <v>6</v>
      </c>
      <c r="B900" s="1061">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hidden="1" customHeight="1" x14ac:dyDescent="0.15">
      <c r="A901" s="1061">
        <v>7</v>
      </c>
      <c r="B901" s="1061">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hidden="1" customHeight="1" x14ac:dyDescent="0.15">
      <c r="A902" s="1061">
        <v>8</v>
      </c>
      <c r="B902" s="1061">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hidden="1" customHeight="1" x14ac:dyDescent="0.15">
      <c r="A903" s="1061">
        <v>9</v>
      </c>
      <c r="B903" s="1061">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hidden="1" customHeight="1" x14ac:dyDescent="0.15">
      <c r="A904" s="1061">
        <v>10</v>
      </c>
      <c r="B904" s="1061">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hidden="1" customHeight="1" x14ac:dyDescent="0.15">
      <c r="A905" s="1061">
        <v>11</v>
      </c>
      <c r="B905" s="1061">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hidden="1" customHeight="1" x14ac:dyDescent="0.15">
      <c r="A906" s="1061">
        <v>12</v>
      </c>
      <c r="B906" s="1061">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hidden="1" customHeight="1" x14ac:dyDescent="0.15">
      <c r="A907" s="1061">
        <v>13</v>
      </c>
      <c r="B907" s="1061">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hidden="1" customHeight="1" x14ac:dyDescent="0.15">
      <c r="A908" s="1061">
        <v>14</v>
      </c>
      <c r="B908" s="1061">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hidden="1" customHeight="1" x14ac:dyDescent="0.15">
      <c r="A909" s="1061">
        <v>15</v>
      </c>
      <c r="B909" s="1061">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hidden="1" customHeight="1" x14ac:dyDescent="0.15">
      <c r="A910" s="1061">
        <v>16</v>
      </c>
      <c r="B910" s="1061">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hidden="1" customHeight="1" x14ac:dyDescent="0.15">
      <c r="A911" s="1061">
        <v>17</v>
      </c>
      <c r="B911" s="1061">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hidden="1" customHeight="1" x14ac:dyDescent="0.15">
      <c r="A912" s="1061">
        <v>18</v>
      </c>
      <c r="B912" s="1061">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hidden="1" customHeight="1" x14ac:dyDescent="0.15">
      <c r="A913" s="1061">
        <v>19</v>
      </c>
      <c r="B913" s="1061">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hidden="1" customHeight="1" x14ac:dyDescent="0.15">
      <c r="A914" s="1061">
        <v>20</v>
      </c>
      <c r="B914" s="1061">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hidden="1" customHeight="1" x14ac:dyDescent="0.15">
      <c r="A915" s="1061">
        <v>21</v>
      </c>
      <c r="B915" s="1061">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hidden="1" customHeight="1" x14ac:dyDescent="0.15">
      <c r="A916" s="1061">
        <v>22</v>
      </c>
      <c r="B916" s="1061">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hidden="1" customHeight="1" x14ac:dyDescent="0.15">
      <c r="A917" s="1061">
        <v>23</v>
      </c>
      <c r="B917" s="1061">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hidden="1" customHeight="1" x14ac:dyDescent="0.15">
      <c r="A918" s="1061">
        <v>24</v>
      </c>
      <c r="B918" s="1061">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hidden="1" customHeight="1" x14ac:dyDescent="0.15">
      <c r="A919" s="1061">
        <v>25</v>
      </c>
      <c r="B919" s="1061">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hidden="1" customHeight="1" x14ac:dyDescent="0.15">
      <c r="A920" s="1061">
        <v>26</v>
      </c>
      <c r="B920" s="1061">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hidden="1" customHeight="1" x14ac:dyDescent="0.15">
      <c r="A921" s="1061">
        <v>27</v>
      </c>
      <c r="B921" s="1061">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hidden="1" customHeight="1" x14ac:dyDescent="0.15">
      <c r="A922" s="1061">
        <v>28</v>
      </c>
      <c r="B922" s="1061">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hidden="1" customHeight="1" x14ac:dyDescent="0.15">
      <c r="A923" s="1061">
        <v>29</v>
      </c>
      <c r="B923" s="1061">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hidden="1" customHeight="1" x14ac:dyDescent="0.15">
      <c r="A924" s="1061">
        <v>30</v>
      </c>
      <c r="B924" s="1061">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0"/>
      <c r="B927" s="350"/>
      <c r="C927" s="350" t="s">
        <v>26</v>
      </c>
      <c r="D927" s="350"/>
      <c r="E927" s="350"/>
      <c r="F927" s="350"/>
      <c r="G927" s="350"/>
      <c r="H927" s="350"/>
      <c r="I927" s="350"/>
      <c r="J927" s="278" t="s">
        <v>417</v>
      </c>
      <c r="K927" s="102"/>
      <c r="L927" s="102"/>
      <c r="M927" s="102"/>
      <c r="N927" s="102"/>
      <c r="O927" s="102"/>
      <c r="P927" s="351" t="s">
        <v>27</v>
      </c>
      <c r="Q927" s="351"/>
      <c r="R927" s="351"/>
      <c r="S927" s="351"/>
      <c r="T927" s="351"/>
      <c r="U927" s="351"/>
      <c r="V927" s="351"/>
      <c r="W927" s="351"/>
      <c r="X927" s="351"/>
      <c r="Y927" s="348" t="s">
        <v>471</v>
      </c>
      <c r="Z927" s="349"/>
      <c r="AA927" s="349"/>
      <c r="AB927" s="349"/>
      <c r="AC927" s="278" t="s">
        <v>456</v>
      </c>
      <c r="AD927" s="278"/>
      <c r="AE927" s="278"/>
      <c r="AF927" s="278"/>
      <c r="AG927" s="278"/>
      <c r="AH927" s="348" t="s">
        <v>379</v>
      </c>
      <c r="AI927" s="350"/>
      <c r="AJ927" s="350"/>
      <c r="AK927" s="350"/>
      <c r="AL927" s="350" t="s">
        <v>21</v>
      </c>
      <c r="AM927" s="350"/>
      <c r="AN927" s="350"/>
      <c r="AO927" s="429"/>
      <c r="AP927" s="430" t="s">
        <v>418</v>
      </c>
      <c r="AQ927" s="430"/>
      <c r="AR927" s="430"/>
      <c r="AS927" s="430"/>
      <c r="AT927" s="430"/>
      <c r="AU927" s="430"/>
      <c r="AV927" s="430"/>
      <c r="AW927" s="430"/>
      <c r="AX927" s="430"/>
    </row>
    <row r="928" spans="1:50" ht="26.25" hidden="1" customHeight="1" x14ac:dyDescent="0.15">
      <c r="A928" s="1061">
        <v>1</v>
      </c>
      <c r="B928" s="1061">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hidden="1" customHeight="1" x14ac:dyDescent="0.15">
      <c r="A929" s="1061">
        <v>2</v>
      </c>
      <c r="B929" s="1061">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hidden="1" customHeight="1" x14ac:dyDescent="0.15">
      <c r="A930" s="1061">
        <v>3</v>
      </c>
      <c r="B930" s="1061">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hidden="1" customHeight="1" x14ac:dyDescent="0.15">
      <c r="A931" s="1061">
        <v>4</v>
      </c>
      <c r="B931" s="1061">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hidden="1" customHeight="1" x14ac:dyDescent="0.15">
      <c r="A932" s="1061">
        <v>5</v>
      </c>
      <c r="B932" s="1061">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hidden="1" customHeight="1" x14ac:dyDescent="0.15">
      <c r="A933" s="1061">
        <v>6</v>
      </c>
      <c r="B933" s="1061">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hidden="1" customHeight="1" x14ac:dyDescent="0.15">
      <c r="A934" s="1061">
        <v>7</v>
      </c>
      <c r="B934" s="1061">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hidden="1" customHeight="1" x14ac:dyDescent="0.15">
      <c r="A935" s="1061">
        <v>8</v>
      </c>
      <c r="B935" s="1061">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hidden="1" customHeight="1" x14ac:dyDescent="0.15">
      <c r="A936" s="1061">
        <v>9</v>
      </c>
      <c r="B936" s="1061">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hidden="1" customHeight="1" x14ac:dyDescent="0.15">
      <c r="A937" s="1061">
        <v>10</v>
      </c>
      <c r="B937" s="1061">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hidden="1" customHeight="1" x14ac:dyDescent="0.15">
      <c r="A938" s="1061">
        <v>11</v>
      </c>
      <c r="B938" s="1061">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hidden="1" customHeight="1" x14ac:dyDescent="0.15">
      <c r="A939" s="1061">
        <v>12</v>
      </c>
      <c r="B939" s="1061">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hidden="1" customHeight="1" x14ac:dyDescent="0.15">
      <c r="A940" s="1061">
        <v>13</v>
      </c>
      <c r="B940" s="1061">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hidden="1" customHeight="1" x14ac:dyDescent="0.15">
      <c r="A941" s="1061">
        <v>14</v>
      </c>
      <c r="B941" s="1061">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hidden="1" customHeight="1" x14ac:dyDescent="0.15">
      <c r="A942" s="1061">
        <v>15</v>
      </c>
      <c r="B942" s="1061">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hidden="1" customHeight="1" x14ac:dyDescent="0.15">
      <c r="A943" s="1061">
        <v>16</v>
      </c>
      <c r="B943" s="1061">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hidden="1" customHeight="1" x14ac:dyDescent="0.15">
      <c r="A944" s="1061">
        <v>17</v>
      </c>
      <c r="B944" s="1061">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hidden="1" customHeight="1" x14ac:dyDescent="0.15">
      <c r="A945" s="1061">
        <v>18</v>
      </c>
      <c r="B945" s="1061">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hidden="1" customHeight="1" x14ac:dyDescent="0.15">
      <c r="A946" s="1061">
        <v>19</v>
      </c>
      <c r="B946" s="1061">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hidden="1" customHeight="1" x14ac:dyDescent="0.15">
      <c r="A947" s="1061">
        <v>20</v>
      </c>
      <c r="B947" s="1061">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hidden="1" customHeight="1" x14ac:dyDescent="0.15">
      <c r="A948" s="1061">
        <v>21</v>
      </c>
      <c r="B948" s="1061">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hidden="1" customHeight="1" x14ac:dyDescent="0.15">
      <c r="A949" s="1061">
        <v>22</v>
      </c>
      <c r="B949" s="1061">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hidden="1" customHeight="1" x14ac:dyDescent="0.15">
      <c r="A950" s="1061">
        <v>23</v>
      </c>
      <c r="B950" s="1061">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hidden="1" customHeight="1" x14ac:dyDescent="0.15">
      <c r="A951" s="1061">
        <v>24</v>
      </c>
      <c r="B951" s="1061">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hidden="1" customHeight="1" x14ac:dyDescent="0.15">
      <c r="A952" s="1061">
        <v>25</v>
      </c>
      <c r="B952" s="1061">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hidden="1" customHeight="1" x14ac:dyDescent="0.15">
      <c r="A953" s="1061">
        <v>26</v>
      </c>
      <c r="B953" s="1061">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hidden="1" customHeight="1" x14ac:dyDescent="0.15">
      <c r="A954" s="1061">
        <v>27</v>
      </c>
      <c r="B954" s="1061">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hidden="1" customHeight="1" x14ac:dyDescent="0.15">
      <c r="A955" s="1061">
        <v>28</v>
      </c>
      <c r="B955" s="1061">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hidden="1" customHeight="1" x14ac:dyDescent="0.15">
      <c r="A956" s="1061">
        <v>29</v>
      </c>
      <c r="B956" s="1061">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hidden="1" customHeight="1" x14ac:dyDescent="0.15">
      <c r="A957" s="1061">
        <v>30</v>
      </c>
      <c r="B957" s="1061">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0"/>
      <c r="B960" s="350"/>
      <c r="C960" s="350" t="s">
        <v>26</v>
      </c>
      <c r="D960" s="350"/>
      <c r="E960" s="350"/>
      <c r="F960" s="350"/>
      <c r="G960" s="350"/>
      <c r="H960" s="350"/>
      <c r="I960" s="350"/>
      <c r="J960" s="278" t="s">
        <v>417</v>
      </c>
      <c r="K960" s="102"/>
      <c r="L960" s="102"/>
      <c r="M960" s="102"/>
      <c r="N960" s="102"/>
      <c r="O960" s="102"/>
      <c r="P960" s="351" t="s">
        <v>27</v>
      </c>
      <c r="Q960" s="351"/>
      <c r="R960" s="351"/>
      <c r="S960" s="351"/>
      <c r="T960" s="351"/>
      <c r="U960" s="351"/>
      <c r="V960" s="351"/>
      <c r="W960" s="351"/>
      <c r="X960" s="351"/>
      <c r="Y960" s="348" t="s">
        <v>471</v>
      </c>
      <c r="Z960" s="349"/>
      <c r="AA960" s="349"/>
      <c r="AB960" s="349"/>
      <c r="AC960" s="278" t="s">
        <v>456</v>
      </c>
      <c r="AD960" s="278"/>
      <c r="AE960" s="278"/>
      <c r="AF960" s="278"/>
      <c r="AG960" s="278"/>
      <c r="AH960" s="348" t="s">
        <v>379</v>
      </c>
      <c r="AI960" s="350"/>
      <c r="AJ960" s="350"/>
      <c r="AK960" s="350"/>
      <c r="AL960" s="350" t="s">
        <v>21</v>
      </c>
      <c r="AM960" s="350"/>
      <c r="AN960" s="350"/>
      <c r="AO960" s="429"/>
      <c r="AP960" s="430" t="s">
        <v>418</v>
      </c>
      <c r="AQ960" s="430"/>
      <c r="AR960" s="430"/>
      <c r="AS960" s="430"/>
      <c r="AT960" s="430"/>
      <c r="AU960" s="430"/>
      <c r="AV960" s="430"/>
      <c r="AW960" s="430"/>
      <c r="AX960" s="430"/>
    </row>
    <row r="961" spans="1:50" ht="26.25" hidden="1" customHeight="1" x14ac:dyDescent="0.15">
      <c r="A961" s="1061">
        <v>1</v>
      </c>
      <c r="B961" s="1061">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hidden="1" customHeight="1" x14ac:dyDescent="0.15">
      <c r="A962" s="1061">
        <v>2</v>
      </c>
      <c r="B962" s="1061">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hidden="1" customHeight="1" x14ac:dyDescent="0.15">
      <c r="A963" s="1061">
        <v>3</v>
      </c>
      <c r="B963" s="1061">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hidden="1" customHeight="1" x14ac:dyDescent="0.15">
      <c r="A964" s="1061">
        <v>4</v>
      </c>
      <c r="B964" s="1061">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hidden="1" customHeight="1" x14ac:dyDescent="0.15">
      <c r="A965" s="1061">
        <v>5</v>
      </c>
      <c r="B965" s="1061">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hidden="1" customHeight="1" x14ac:dyDescent="0.15">
      <c r="A966" s="1061">
        <v>6</v>
      </c>
      <c r="B966" s="1061">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hidden="1" customHeight="1" x14ac:dyDescent="0.15">
      <c r="A967" s="1061">
        <v>7</v>
      </c>
      <c r="B967" s="1061">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hidden="1" customHeight="1" x14ac:dyDescent="0.15">
      <c r="A968" s="1061">
        <v>8</v>
      </c>
      <c r="B968" s="1061">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hidden="1" customHeight="1" x14ac:dyDescent="0.15">
      <c r="A969" s="1061">
        <v>9</v>
      </c>
      <c r="B969" s="1061">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hidden="1" customHeight="1" x14ac:dyDescent="0.15">
      <c r="A970" s="1061">
        <v>10</v>
      </c>
      <c r="B970" s="1061">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hidden="1" customHeight="1" x14ac:dyDescent="0.15">
      <c r="A971" s="1061">
        <v>11</v>
      </c>
      <c r="B971" s="1061">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hidden="1" customHeight="1" x14ac:dyDescent="0.15">
      <c r="A972" s="1061">
        <v>12</v>
      </c>
      <c r="B972" s="1061">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hidden="1" customHeight="1" x14ac:dyDescent="0.15">
      <c r="A973" s="1061">
        <v>13</v>
      </c>
      <c r="B973" s="1061">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hidden="1" customHeight="1" x14ac:dyDescent="0.15">
      <c r="A974" s="1061">
        <v>14</v>
      </c>
      <c r="B974" s="1061">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hidden="1" customHeight="1" x14ac:dyDescent="0.15">
      <c r="A975" s="1061">
        <v>15</v>
      </c>
      <c r="B975" s="1061">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hidden="1" customHeight="1" x14ac:dyDescent="0.15">
      <c r="A976" s="1061">
        <v>16</v>
      </c>
      <c r="B976" s="1061">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hidden="1" customHeight="1" x14ac:dyDescent="0.15">
      <c r="A977" s="1061">
        <v>17</v>
      </c>
      <c r="B977" s="1061">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hidden="1" customHeight="1" x14ac:dyDescent="0.15">
      <c r="A978" s="1061">
        <v>18</v>
      </c>
      <c r="B978" s="1061">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hidden="1" customHeight="1" x14ac:dyDescent="0.15">
      <c r="A979" s="1061">
        <v>19</v>
      </c>
      <c r="B979" s="1061">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hidden="1" customHeight="1" x14ac:dyDescent="0.15">
      <c r="A980" s="1061">
        <v>20</v>
      </c>
      <c r="B980" s="1061">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hidden="1" customHeight="1" x14ac:dyDescent="0.15">
      <c r="A981" s="1061">
        <v>21</v>
      </c>
      <c r="B981" s="1061">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hidden="1" customHeight="1" x14ac:dyDescent="0.15">
      <c r="A982" s="1061">
        <v>22</v>
      </c>
      <c r="B982" s="1061">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hidden="1" customHeight="1" x14ac:dyDescent="0.15">
      <c r="A983" s="1061">
        <v>23</v>
      </c>
      <c r="B983" s="1061">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hidden="1" customHeight="1" x14ac:dyDescent="0.15">
      <c r="A984" s="1061">
        <v>24</v>
      </c>
      <c r="B984" s="1061">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hidden="1" customHeight="1" x14ac:dyDescent="0.15">
      <c r="A985" s="1061">
        <v>25</v>
      </c>
      <c r="B985" s="1061">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hidden="1" customHeight="1" x14ac:dyDescent="0.15">
      <c r="A986" s="1061">
        <v>26</v>
      </c>
      <c r="B986" s="1061">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hidden="1" customHeight="1" x14ac:dyDescent="0.15">
      <c r="A987" s="1061">
        <v>27</v>
      </c>
      <c r="B987" s="1061">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hidden="1" customHeight="1" x14ac:dyDescent="0.15">
      <c r="A988" s="1061">
        <v>28</v>
      </c>
      <c r="B988" s="1061">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hidden="1" customHeight="1" x14ac:dyDescent="0.15">
      <c r="A989" s="1061">
        <v>29</v>
      </c>
      <c r="B989" s="1061">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hidden="1" customHeight="1" x14ac:dyDescent="0.15">
      <c r="A990" s="1061">
        <v>30</v>
      </c>
      <c r="B990" s="1061">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0"/>
      <c r="B993" s="350"/>
      <c r="C993" s="350" t="s">
        <v>26</v>
      </c>
      <c r="D993" s="350"/>
      <c r="E993" s="350"/>
      <c r="F993" s="350"/>
      <c r="G993" s="350"/>
      <c r="H993" s="350"/>
      <c r="I993" s="350"/>
      <c r="J993" s="278" t="s">
        <v>417</v>
      </c>
      <c r="K993" s="102"/>
      <c r="L993" s="102"/>
      <c r="M993" s="102"/>
      <c r="N993" s="102"/>
      <c r="O993" s="102"/>
      <c r="P993" s="351" t="s">
        <v>27</v>
      </c>
      <c r="Q993" s="351"/>
      <c r="R993" s="351"/>
      <c r="S993" s="351"/>
      <c r="T993" s="351"/>
      <c r="U993" s="351"/>
      <c r="V993" s="351"/>
      <c r="W993" s="351"/>
      <c r="X993" s="351"/>
      <c r="Y993" s="348" t="s">
        <v>471</v>
      </c>
      <c r="Z993" s="349"/>
      <c r="AA993" s="349"/>
      <c r="AB993" s="349"/>
      <c r="AC993" s="278" t="s">
        <v>456</v>
      </c>
      <c r="AD993" s="278"/>
      <c r="AE993" s="278"/>
      <c r="AF993" s="278"/>
      <c r="AG993" s="278"/>
      <c r="AH993" s="348" t="s">
        <v>379</v>
      </c>
      <c r="AI993" s="350"/>
      <c r="AJ993" s="350"/>
      <c r="AK993" s="350"/>
      <c r="AL993" s="350" t="s">
        <v>21</v>
      </c>
      <c r="AM993" s="350"/>
      <c r="AN993" s="350"/>
      <c r="AO993" s="429"/>
      <c r="AP993" s="430" t="s">
        <v>418</v>
      </c>
      <c r="AQ993" s="430"/>
      <c r="AR993" s="430"/>
      <c r="AS993" s="430"/>
      <c r="AT993" s="430"/>
      <c r="AU993" s="430"/>
      <c r="AV993" s="430"/>
      <c r="AW993" s="430"/>
      <c r="AX993" s="430"/>
    </row>
    <row r="994" spans="1:50" ht="26.25" hidden="1" customHeight="1" x14ac:dyDescent="0.15">
      <c r="A994" s="1061">
        <v>1</v>
      </c>
      <c r="B994" s="1061">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hidden="1" customHeight="1" x14ac:dyDescent="0.15">
      <c r="A995" s="1061">
        <v>2</v>
      </c>
      <c r="B995" s="1061">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hidden="1" customHeight="1" x14ac:dyDescent="0.15">
      <c r="A996" s="1061">
        <v>3</v>
      </c>
      <c r="B996" s="1061">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hidden="1" customHeight="1" x14ac:dyDescent="0.15">
      <c r="A997" s="1061">
        <v>4</v>
      </c>
      <c r="B997" s="1061">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hidden="1" customHeight="1" x14ac:dyDescent="0.15">
      <c r="A998" s="1061">
        <v>5</v>
      </c>
      <c r="B998" s="1061">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hidden="1" customHeight="1" x14ac:dyDescent="0.15">
      <c r="A999" s="1061">
        <v>6</v>
      </c>
      <c r="B999" s="1061">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hidden="1" customHeight="1" x14ac:dyDescent="0.15">
      <c r="A1000" s="1061">
        <v>7</v>
      </c>
      <c r="B1000" s="1061">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hidden="1" customHeight="1" x14ac:dyDescent="0.15">
      <c r="A1001" s="1061">
        <v>8</v>
      </c>
      <c r="B1001" s="1061">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hidden="1" customHeight="1" x14ac:dyDescent="0.15">
      <c r="A1002" s="1061">
        <v>9</v>
      </c>
      <c r="B1002" s="1061">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hidden="1" customHeight="1" x14ac:dyDescent="0.15">
      <c r="A1003" s="1061">
        <v>10</v>
      </c>
      <c r="B1003" s="1061">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hidden="1" customHeight="1" x14ac:dyDescent="0.15">
      <c r="A1004" s="1061">
        <v>11</v>
      </c>
      <c r="B1004" s="1061">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hidden="1" customHeight="1" x14ac:dyDescent="0.15">
      <c r="A1005" s="1061">
        <v>12</v>
      </c>
      <c r="B1005" s="1061">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hidden="1" customHeight="1" x14ac:dyDescent="0.15">
      <c r="A1006" s="1061">
        <v>13</v>
      </c>
      <c r="B1006" s="1061">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hidden="1" customHeight="1" x14ac:dyDescent="0.15">
      <c r="A1007" s="1061">
        <v>14</v>
      </c>
      <c r="B1007" s="1061">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hidden="1" customHeight="1" x14ac:dyDescent="0.15">
      <c r="A1008" s="1061">
        <v>15</v>
      </c>
      <c r="B1008" s="1061">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hidden="1" customHeight="1" x14ac:dyDescent="0.15">
      <c r="A1009" s="1061">
        <v>16</v>
      </c>
      <c r="B1009" s="1061">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hidden="1" customHeight="1" x14ac:dyDescent="0.15">
      <c r="A1010" s="1061">
        <v>17</v>
      </c>
      <c r="B1010" s="1061">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hidden="1" customHeight="1" x14ac:dyDescent="0.15">
      <c r="A1011" s="1061">
        <v>18</v>
      </c>
      <c r="B1011" s="1061">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hidden="1" customHeight="1" x14ac:dyDescent="0.15">
      <c r="A1012" s="1061">
        <v>19</v>
      </c>
      <c r="B1012" s="1061">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hidden="1" customHeight="1" x14ac:dyDescent="0.15">
      <c r="A1013" s="1061">
        <v>20</v>
      </c>
      <c r="B1013" s="1061">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hidden="1" customHeight="1" x14ac:dyDescent="0.15">
      <c r="A1014" s="1061">
        <v>21</v>
      </c>
      <c r="B1014" s="1061">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hidden="1" customHeight="1" x14ac:dyDescent="0.15">
      <c r="A1015" s="1061">
        <v>22</v>
      </c>
      <c r="B1015" s="1061">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hidden="1" customHeight="1" x14ac:dyDescent="0.15">
      <c r="A1016" s="1061">
        <v>23</v>
      </c>
      <c r="B1016" s="1061">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hidden="1" customHeight="1" x14ac:dyDescent="0.15">
      <c r="A1017" s="1061">
        <v>24</v>
      </c>
      <c r="B1017" s="1061">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hidden="1" customHeight="1" x14ac:dyDescent="0.15">
      <c r="A1018" s="1061">
        <v>25</v>
      </c>
      <c r="B1018" s="1061">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hidden="1" customHeight="1" x14ac:dyDescent="0.15">
      <c r="A1019" s="1061">
        <v>26</v>
      </c>
      <c r="B1019" s="1061">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hidden="1" customHeight="1" x14ac:dyDescent="0.15">
      <c r="A1020" s="1061">
        <v>27</v>
      </c>
      <c r="B1020" s="1061">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hidden="1" customHeight="1" x14ac:dyDescent="0.15">
      <c r="A1021" s="1061">
        <v>28</v>
      </c>
      <c r="B1021" s="1061">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hidden="1" customHeight="1" x14ac:dyDescent="0.15">
      <c r="A1022" s="1061">
        <v>29</v>
      </c>
      <c r="B1022" s="1061">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hidden="1" customHeight="1" x14ac:dyDescent="0.15">
      <c r="A1023" s="1061">
        <v>30</v>
      </c>
      <c r="B1023" s="1061">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0"/>
      <c r="B1026" s="350"/>
      <c r="C1026" s="350" t="s">
        <v>26</v>
      </c>
      <c r="D1026" s="350"/>
      <c r="E1026" s="350"/>
      <c r="F1026" s="350"/>
      <c r="G1026" s="350"/>
      <c r="H1026" s="350"/>
      <c r="I1026" s="350"/>
      <c r="J1026" s="278" t="s">
        <v>417</v>
      </c>
      <c r="K1026" s="102"/>
      <c r="L1026" s="102"/>
      <c r="M1026" s="102"/>
      <c r="N1026" s="102"/>
      <c r="O1026" s="102"/>
      <c r="P1026" s="351" t="s">
        <v>27</v>
      </c>
      <c r="Q1026" s="351"/>
      <c r="R1026" s="351"/>
      <c r="S1026" s="351"/>
      <c r="T1026" s="351"/>
      <c r="U1026" s="351"/>
      <c r="V1026" s="351"/>
      <c r="W1026" s="351"/>
      <c r="X1026" s="351"/>
      <c r="Y1026" s="348" t="s">
        <v>471</v>
      </c>
      <c r="Z1026" s="349"/>
      <c r="AA1026" s="349"/>
      <c r="AB1026" s="349"/>
      <c r="AC1026" s="278" t="s">
        <v>456</v>
      </c>
      <c r="AD1026" s="278"/>
      <c r="AE1026" s="278"/>
      <c r="AF1026" s="278"/>
      <c r="AG1026" s="278"/>
      <c r="AH1026" s="348" t="s">
        <v>379</v>
      </c>
      <c r="AI1026" s="350"/>
      <c r="AJ1026" s="350"/>
      <c r="AK1026" s="350"/>
      <c r="AL1026" s="350" t="s">
        <v>21</v>
      </c>
      <c r="AM1026" s="350"/>
      <c r="AN1026" s="350"/>
      <c r="AO1026" s="429"/>
      <c r="AP1026" s="430" t="s">
        <v>418</v>
      </c>
      <c r="AQ1026" s="430"/>
      <c r="AR1026" s="430"/>
      <c r="AS1026" s="430"/>
      <c r="AT1026" s="430"/>
      <c r="AU1026" s="430"/>
      <c r="AV1026" s="430"/>
      <c r="AW1026" s="430"/>
      <c r="AX1026" s="430"/>
    </row>
    <row r="1027" spans="1:50" ht="26.25" hidden="1" customHeight="1" x14ac:dyDescent="0.15">
      <c r="A1027" s="1061">
        <v>1</v>
      </c>
      <c r="B1027" s="1061">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hidden="1" customHeight="1" x14ac:dyDescent="0.15">
      <c r="A1028" s="1061">
        <v>2</v>
      </c>
      <c r="B1028" s="1061">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hidden="1" customHeight="1" x14ac:dyDescent="0.15">
      <c r="A1029" s="1061">
        <v>3</v>
      </c>
      <c r="B1029" s="1061">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hidden="1" customHeight="1" x14ac:dyDescent="0.15">
      <c r="A1030" s="1061">
        <v>4</v>
      </c>
      <c r="B1030" s="1061">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hidden="1" customHeight="1" x14ac:dyDescent="0.15">
      <c r="A1031" s="1061">
        <v>5</v>
      </c>
      <c r="B1031" s="1061">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hidden="1" customHeight="1" x14ac:dyDescent="0.15">
      <c r="A1032" s="1061">
        <v>6</v>
      </c>
      <c r="B1032" s="1061">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hidden="1" customHeight="1" x14ac:dyDescent="0.15">
      <c r="A1033" s="1061">
        <v>7</v>
      </c>
      <c r="B1033" s="1061">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hidden="1" customHeight="1" x14ac:dyDescent="0.15">
      <c r="A1034" s="1061">
        <v>8</v>
      </c>
      <c r="B1034" s="1061">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hidden="1" customHeight="1" x14ac:dyDescent="0.15">
      <c r="A1035" s="1061">
        <v>9</v>
      </c>
      <c r="B1035" s="1061">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hidden="1" customHeight="1" x14ac:dyDescent="0.15">
      <c r="A1036" s="1061">
        <v>10</v>
      </c>
      <c r="B1036" s="1061">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hidden="1" customHeight="1" x14ac:dyDescent="0.15">
      <c r="A1037" s="1061">
        <v>11</v>
      </c>
      <c r="B1037" s="1061">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hidden="1" customHeight="1" x14ac:dyDescent="0.15">
      <c r="A1038" s="1061">
        <v>12</v>
      </c>
      <c r="B1038" s="1061">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hidden="1" customHeight="1" x14ac:dyDescent="0.15">
      <c r="A1039" s="1061">
        <v>13</v>
      </c>
      <c r="B1039" s="1061">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hidden="1" customHeight="1" x14ac:dyDescent="0.15">
      <c r="A1040" s="1061">
        <v>14</v>
      </c>
      <c r="B1040" s="1061">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hidden="1" customHeight="1" x14ac:dyDescent="0.15">
      <c r="A1041" s="1061">
        <v>15</v>
      </c>
      <c r="B1041" s="1061">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hidden="1" customHeight="1" x14ac:dyDescent="0.15">
      <c r="A1042" s="1061">
        <v>16</v>
      </c>
      <c r="B1042" s="1061">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hidden="1" customHeight="1" x14ac:dyDescent="0.15">
      <c r="A1043" s="1061">
        <v>17</v>
      </c>
      <c r="B1043" s="1061">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hidden="1" customHeight="1" x14ac:dyDescent="0.15">
      <c r="A1044" s="1061">
        <v>18</v>
      </c>
      <c r="B1044" s="1061">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hidden="1" customHeight="1" x14ac:dyDescent="0.15">
      <c r="A1045" s="1061">
        <v>19</v>
      </c>
      <c r="B1045" s="1061">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hidden="1" customHeight="1" x14ac:dyDescent="0.15">
      <c r="A1046" s="1061">
        <v>20</v>
      </c>
      <c r="B1046" s="1061">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hidden="1" customHeight="1" x14ac:dyDescent="0.15">
      <c r="A1047" s="1061">
        <v>21</v>
      </c>
      <c r="B1047" s="1061">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hidden="1" customHeight="1" x14ac:dyDescent="0.15">
      <c r="A1048" s="1061">
        <v>22</v>
      </c>
      <c r="B1048" s="1061">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hidden="1" customHeight="1" x14ac:dyDescent="0.15">
      <c r="A1049" s="1061">
        <v>23</v>
      </c>
      <c r="B1049" s="1061">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hidden="1" customHeight="1" x14ac:dyDescent="0.15">
      <c r="A1050" s="1061">
        <v>24</v>
      </c>
      <c r="B1050" s="1061">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hidden="1" customHeight="1" x14ac:dyDescent="0.15">
      <c r="A1051" s="1061">
        <v>25</v>
      </c>
      <c r="B1051" s="1061">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hidden="1" customHeight="1" x14ac:dyDescent="0.15">
      <c r="A1052" s="1061">
        <v>26</v>
      </c>
      <c r="B1052" s="1061">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hidden="1" customHeight="1" x14ac:dyDescent="0.15">
      <c r="A1053" s="1061">
        <v>27</v>
      </c>
      <c r="B1053" s="1061">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hidden="1" customHeight="1" x14ac:dyDescent="0.15">
      <c r="A1054" s="1061">
        <v>28</v>
      </c>
      <c r="B1054" s="1061">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hidden="1" customHeight="1" x14ac:dyDescent="0.15">
      <c r="A1055" s="1061">
        <v>29</v>
      </c>
      <c r="B1055" s="1061">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hidden="1" customHeight="1" x14ac:dyDescent="0.15">
      <c r="A1056" s="1061">
        <v>30</v>
      </c>
      <c r="B1056" s="1061">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0"/>
      <c r="B1059" s="350"/>
      <c r="C1059" s="350" t="s">
        <v>26</v>
      </c>
      <c r="D1059" s="350"/>
      <c r="E1059" s="350"/>
      <c r="F1059" s="350"/>
      <c r="G1059" s="350"/>
      <c r="H1059" s="350"/>
      <c r="I1059" s="350"/>
      <c r="J1059" s="278" t="s">
        <v>417</v>
      </c>
      <c r="K1059" s="102"/>
      <c r="L1059" s="102"/>
      <c r="M1059" s="102"/>
      <c r="N1059" s="102"/>
      <c r="O1059" s="102"/>
      <c r="P1059" s="351" t="s">
        <v>27</v>
      </c>
      <c r="Q1059" s="351"/>
      <c r="R1059" s="351"/>
      <c r="S1059" s="351"/>
      <c r="T1059" s="351"/>
      <c r="U1059" s="351"/>
      <c r="V1059" s="351"/>
      <c r="W1059" s="351"/>
      <c r="X1059" s="351"/>
      <c r="Y1059" s="348" t="s">
        <v>471</v>
      </c>
      <c r="Z1059" s="349"/>
      <c r="AA1059" s="349"/>
      <c r="AB1059" s="349"/>
      <c r="AC1059" s="278" t="s">
        <v>456</v>
      </c>
      <c r="AD1059" s="278"/>
      <c r="AE1059" s="278"/>
      <c r="AF1059" s="278"/>
      <c r="AG1059" s="278"/>
      <c r="AH1059" s="348" t="s">
        <v>379</v>
      </c>
      <c r="AI1059" s="350"/>
      <c r="AJ1059" s="350"/>
      <c r="AK1059" s="350"/>
      <c r="AL1059" s="350" t="s">
        <v>21</v>
      </c>
      <c r="AM1059" s="350"/>
      <c r="AN1059" s="350"/>
      <c r="AO1059" s="429"/>
      <c r="AP1059" s="430" t="s">
        <v>418</v>
      </c>
      <c r="AQ1059" s="430"/>
      <c r="AR1059" s="430"/>
      <c r="AS1059" s="430"/>
      <c r="AT1059" s="430"/>
      <c r="AU1059" s="430"/>
      <c r="AV1059" s="430"/>
      <c r="AW1059" s="430"/>
      <c r="AX1059" s="430"/>
    </row>
    <row r="1060" spans="1:50" ht="26.25" hidden="1" customHeight="1" x14ac:dyDescent="0.15">
      <c r="A1060" s="1061">
        <v>1</v>
      </c>
      <c r="B1060" s="1061">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hidden="1" customHeight="1" x14ac:dyDescent="0.15">
      <c r="A1061" s="1061">
        <v>2</v>
      </c>
      <c r="B1061" s="1061">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hidden="1" customHeight="1" x14ac:dyDescent="0.15">
      <c r="A1062" s="1061">
        <v>3</v>
      </c>
      <c r="B1062" s="1061">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hidden="1" customHeight="1" x14ac:dyDescent="0.15">
      <c r="A1063" s="1061">
        <v>4</v>
      </c>
      <c r="B1063" s="1061">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hidden="1" customHeight="1" x14ac:dyDescent="0.15">
      <c r="A1064" s="1061">
        <v>5</v>
      </c>
      <c r="B1064" s="1061">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hidden="1" customHeight="1" x14ac:dyDescent="0.15">
      <c r="A1065" s="1061">
        <v>6</v>
      </c>
      <c r="B1065" s="1061">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hidden="1" customHeight="1" x14ac:dyDescent="0.15">
      <c r="A1066" s="1061">
        <v>7</v>
      </c>
      <c r="B1066" s="1061">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hidden="1" customHeight="1" x14ac:dyDescent="0.15">
      <c r="A1067" s="1061">
        <v>8</v>
      </c>
      <c r="B1067" s="1061">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hidden="1" customHeight="1" x14ac:dyDescent="0.15">
      <c r="A1068" s="1061">
        <v>9</v>
      </c>
      <c r="B1068" s="1061">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hidden="1" customHeight="1" x14ac:dyDescent="0.15">
      <c r="A1069" s="1061">
        <v>10</v>
      </c>
      <c r="B1069" s="1061">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hidden="1" customHeight="1" x14ac:dyDescent="0.15">
      <c r="A1070" s="1061">
        <v>11</v>
      </c>
      <c r="B1070" s="1061">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hidden="1" customHeight="1" x14ac:dyDescent="0.15">
      <c r="A1071" s="1061">
        <v>12</v>
      </c>
      <c r="B1071" s="1061">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hidden="1" customHeight="1" x14ac:dyDescent="0.15">
      <c r="A1072" s="1061">
        <v>13</v>
      </c>
      <c r="B1072" s="1061">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hidden="1" customHeight="1" x14ac:dyDescent="0.15">
      <c r="A1073" s="1061">
        <v>14</v>
      </c>
      <c r="B1073" s="1061">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hidden="1" customHeight="1" x14ac:dyDescent="0.15">
      <c r="A1074" s="1061">
        <v>15</v>
      </c>
      <c r="B1074" s="1061">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hidden="1" customHeight="1" x14ac:dyDescent="0.15">
      <c r="A1075" s="1061">
        <v>16</v>
      </c>
      <c r="B1075" s="1061">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hidden="1" customHeight="1" x14ac:dyDescent="0.15">
      <c r="A1076" s="1061">
        <v>17</v>
      </c>
      <c r="B1076" s="1061">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hidden="1" customHeight="1" x14ac:dyDescent="0.15">
      <c r="A1077" s="1061">
        <v>18</v>
      </c>
      <c r="B1077" s="1061">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hidden="1" customHeight="1" x14ac:dyDescent="0.15">
      <c r="A1078" s="1061">
        <v>19</v>
      </c>
      <c r="B1078" s="1061">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hidden="1" customHeight="1" x14ac:dyDescent="0.15">
      <c r="A1079" s="1061">
        <v>20</v>
      </c>
      <c r="B1079" s="1061">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hidden="1" customHeight="1" x14ac:dyDescent="0.15">
      <c r="A1080" s="1061">
        <v>21</v>
      </c>
      <c r="B1080" s="1061">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hidden="1" customHeight="1" x14ac:dyDescent="0.15">
      <c r="A1081" s="1061">
        <v>22</v>
      </c>
      <c r="B1081" s="1061">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hidden="1" customHeight="1" x14ac:dyDescent="0.15">
      <c r="A1082" s="1061">
        <v>23</v>
      </c>
      <c r="B1082" s="1061">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hidden="1" customHeight="1" x14ac:dyDescent="0.15">
      <c r="A1083" s="1061">
        <v>24</v>
      </c>
      <c r="B1083" s="1061">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hidden="1" customHeight="1" x14ac:dyDescent="0.15">
      <c r="A1084" s="1061">
        <v>25</v>
      </c>
      <c r="B1084" s="1061">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hidden="1" customHeight="1" x14ac:dyDescent="0.15">
      <c r="A1085" s="1061">
        <v>26</v>
      </c>
      <c r="B1085" s="1061">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hidden="1" customHeight="1" x14ac:dyDescent="0.15">
      <c r="A1086" s="1061">
        <v>27</v>
      </c>
      <c r="B1086" s="1061">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hidden="1" customHeight="1" x14ac:dyDescent="0.15">
      <c r="A1087" s="1061">
        <v>28</v>
      </c>
      <c r="B1087" s="1061">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hidden="1" customHeight="1" x14ac:dyDescent="0.15">
      <c r="A1088" s="1061">
        <v>29</v>
      </c>
      <c r="B1088" s="1061">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hidden="1" customHeight="1" x14ac:dyDescent="0.15">
      <c r="A1089" s="1061">
        <v>30</v>
      </c>
      <c r="B1089" s="1061">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0"/>
      <c r="B1092" s="350"/>
      <c r="C1092" s="350" t="s">
        <v>26</v>
      </c>
      <c r="D1092" s="350"/>
      <c r="E1092" s="350"/>
      <c r="F1092" s="350"/>
      <c r="G1092" s="350"/>
      <c r="H1092" s="350"/>
      <c r="I1092" s="350"/>
      <c r="J1092" s="278" t="s">
        <v>417</v>
      </c>
      <c r="K1092" s="102"/>
      <c r="L1092" s="102"/>
      <c r="M1092" s="102"/>
      <c r="N1092" s="102"/>
      <c r="O1092" s="102"/>
      <c r="P1092" s="351" t="s">
        <v>27</v>
      </c>
      <c r="Q1092" s="351"/>
      <c r="R1092" s="351"/>
      <c r="S1092" s="351"/>
      <c r="T1092" s="351"/>
      <c r="U1092" s="351"/>
      <c r="V1092" s="351"/>
      <c r="W1092" s="351"/>
      <c r="X1092" s="351"/>
      <c r="Y1092" s="348" t="s">
        <v>471</v>
      </c>
      <c r="Z1092" s="349"/>
      <c r="AA1092" s="349"/>
      <c r="AB1092" s="349"/>
      <c r="AC1092" s="278" t="s">
        <v>456</v>
      </c>
      <c r="AD1092" s="278"/>
      <c r="AE1092" s="278"/>
      <c r="AF1092" s="278"/>
      <c r="AG1092" s="278"/>
      <c r="AH1092" s="348" t="s">
        <v>379</v>
      </c>
      <c r="AI1092" s="350"/>
      <c r="AJ1092" s="350"/>
      <c r="AK1092" s="350"/>
      <c r="AL1092" s="350" t="s">
        <v>21</v>
      </c>
      <c r="AM1092" s="350"/>
      <c r="AN1092" s="350"/>
      <c r="AO1092" s="429"/>
      <c r="AP1092" s="430" t="s">
        <v>418</v>
      </c>
      <c r="AQ1092" s="430"/>
      <c r="AR1092" s="430"/>
      <c r="AS1092" s="430"/>
      <c r="AT1092" s="430"/>
      <c r="AU1092" s="430"/>
      <c r="AV1092" s="430"/>
      <c r="AW1092" s="430"/>
      <c r="AX1092" s="430"/>
    </row>
    <row r="1093" spans="1:50" ht="26.25" hidden="1" customHeight="1" x14ac:dyDescent="0.15">
      <c r="A1093" s="1061">
        <v>1</v>
      </c>
      <c r="B1093" s="1061">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hidden="1" customHeight="1" x14ac:dyDescent="0.15">
      <c r="A1094" s="1061">
        <v>2</v>
      </c>
      <c r="B1094" s="1061">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hidden="1" customHeight="1" x14ac:dyDescent="0.15">
      <c r="A1095" s="1061">
        <v>3</v>
      </c>
      <c r="B1095" s="1061">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hidden="1" customHeight="1" x14ac:dyDescent="0.15">
      <c r="A1096" s="1061">
        <v>4</v>
      </c>
      <c r="B1096" s="1061">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hidden="1" customHeight="1" x14ac:dyDescent="0.15">
      <c r="A1097" s="1061">
        <v>5</v>
      </c>
      <c r="B1097" s="1061">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hidden="1" customHeight="1" x14ac:dyDescent="0.15">
      <c r="A1098" s="1061">
        <v>6</v>
      </c>
      <c r="B1098" s="1061">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hidden="1" customHeight="1" x14ac:dyDescent="0.15">
      <c r="A1099" s="1061">
        <v>7</v>
      </c>
      <c r="B1099" s="1061">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hidden="1" customHeight="1" x14ac:dyDescent="0.15">
      <c r="A1100" s="1061">
        <v>8</v>
      </c>
      <c r="B1100" s="1061">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hidden="1" customHeight="1" x14ac:dyDescent="0.15">
      <c r="A1101" s="1061">
        <v>9</v>
      </c>
      <c r="B1101" s="1061">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hidden="1" customHeight="1" x14ac:dyDescent="0.15">
      <c r="A1102" s="1061">
        <v>10</v>
      </c>
      <c r="B1102" s="1061">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hidden="1" customHeight="1" x14ac:dyDescent="0.15">
      <c r="A1103" s="1061">
        <v>11</v>
      </c>
      <c r="B1103" s="1061">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hidden="1" customHeight="1" x14ac:dyDescent="0.15">
      <c r="A1104" s="1061">
        <v>12</v>
      </c>
      <c r="B1104" s="1061">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hidden="1" customHeight="1" x14ac:dyDescent="0.15">
      <c r="A1105" s="1061">
        <v>13</v>
      </c>
      <c r="B1105" s="1061">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hidden="1" customHeight="1" x14ac:dyDescent="0.15">
      <c r="A1106" s="1061">
        <v>14</v>
      </c>
      <c r="B1106" s="1061">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hidden="1" customHeight="1" x14ac:dyDescent="0.15">
      <c r="A1107" s="1061">
        <v>15</v>
      </c>
      <c r="B1107" s="1061">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hidden="1" customHeight="1" x14ac:dyDescent="0.15">
      <c r="A1108" s="1061">
        <v>16</v>
      </c>
      <c r="B1108" s="1061">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hidden="1" customHeight="1" x14ac:dyDescent="0.15">
      <c r="A1109" s="1061">
        <v>17</v>
      </c>
      <c r="B1109" s="1061">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hidden="1" customHeight="1" x14ac:dyDescent="0.15">
      <c r="A1110" s="1061">
        <v>18</v>
      </c>
      <c r="B1110" s="1061">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hidden="1" customHeight="1" x14ac:dyDescent="0.15">
      <c r="A1111" s="1061">
        <v>19</v>
      </c>
      <c r="B1111" s="1061">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hidden="1" customHeight="1" x14ac:dyDescent="0.15">
      <c r="A1112" s="1061">
        <v>20</v>
      </c>
      <c r="B1112" s="1061">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hidden="1" customHeight="1" x14ac:dyDescent="0.15">
      <c r="A1113" s="1061">
        <v>21</v>
      </c>
      <c r="B1113" s="1061">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hidden="1" customHeight="1" x14ac:dyDescent="0.15">
      <c r="A1114" s="1061">
        <v>22</v>
      </c>
      <c r="B1114" s="1061">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hidden="1" customHeight="1" x14ac:dyDescent="0.15">
      <c r="A1115" s="1061">
        <v>23</v>
      </c>
      <c r="B1115" s="1061">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hidden="1" customHeight="1" x14ac:dyDescent="0.15">
      <c r="A1116" s="1061">
        <v>24</v>
      </c>
      <c r="B1116" s="1061">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hidden="1" customHeight="1" x14ac:dyDescent="0.15">
      <c r="A1117" s="1061">
        <v>25</v>
      </c>
      <c r="B1117" s="1061">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hidden="1" customHeight="1" x14ac:dyDescent="0.15">
      <c r="A1118" s="1061">
        <v>26</v>
      </c>
      <c r="B1118" s="1061">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hidden="1" customHeight="1" x14ac:dyDescent="0.15">
      <c r="A1119" s="1061">
        <v>27</v>
      </c>
      <c r="B1119" s="1061">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hidden="1" customHeight="1" x14ac:dyDescent="0.15">
      <c r="A1120" s="1061">
        <v>28</v>
      </c>
      <c r="B1120" s="1061">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hidden="1" customHeight="1" x14ac:dyDescent="0.15">
      <c r="A1121" s="1061">
        <v>29</v>
      </c>
      <c r="B1121" s="1061">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hidden="1" customHeight="1" x14ac:dyDescent="0.15">
      <c r="A1122" s="1061">
        <v>30</v>
      </c>
      <c r="B1122" s="1061">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0"/>
      <c r="B1125" s="350"/>
      <c r="C1125" s="350" t="s">
        <v>26</v>
      </c>
      <c r="D1125" s="350"/>
      <c r="E1125" s="350"/>
      <c r="F1125" s="350"/>
      <c r="G1125" s="350"/>
      <c r="H1125" s="350"/>
      <c r="I1125" s="350"/>
      <c r="J1125" s="278" t="s">
        <v>417</v>
      </c>
      <c r="K1125" s="102"/>
      <c r="L1125" s="102"/>
      <c r="M1125" s="102"/>
      <c r="N1125" s="102"/>
      <c r="O1125" s="102"/>
      <c r="P1125" s="351" t="s">
        <v>27</v>
      </c>
      <c r="Q1125" s="351"/>
      <c r="R1125" s="351"/>
      <c r="S1125" s="351"/>
      <c r="T1125" s="351"/>
      <c r="U1125" s="351"/>
      <c r="V1125" s="351"/>
      <c r="W1125" s="351"/>
      <c r="X1125" s="351"/>
      <c r="Y1125" s="348" t="s">
        <v>471</v>
      </c>
      <c r="Z1125" s="349"/>
      <c r="AA1125" s="349"/>
      <c r="AB1125" s="349"/>
      <c r="AC1125" s="278" t="s">
        <v>456</v>
      </c>
      <c r="AD1125" s="278"/>
      <c r="AE1125" s="278"/>
      <c r="AF1125" s="278"/>
      <c r="AG1125" s="278"/>
      <c r="AH1125" s="348" t="s">
        <v>379</v>
      </c>
      <c r="AI1125" s="350"/>
      <c r="AJ1125" s="350"/>
      <c r="AK1125" s="350"/>
      <c r="AL1125" s="350" t="s">
        <v>21</v>
      </c>
      <c r="AM1125" s="350"/>
      <c r="AN1125" s="350"/>
      <c r="AO1125" s="429"/>
      <c r="AP1125" s="430" t="s">
        <v>418</v>
      </c>
      <c r="AQ1125" s="430"/>
      <c r="AR1125" s="430"/>
      <c r="AS1125" s="430"/>
      <c r="AT1125" s="430"/>
      <c r="AU1125" s="430"/>
      <c r="AV1125" s="430"/>
      <c r="AW1125" s="430"/>
      <c r="AX1125" s="430"/>
    </row>
    <row r="1126" spans="1:50" ht="26.25" hidden="1" customHeight="1" x14ac:dyDescent="0.15">
      <c r="A1126" s="1061">
        <v>1</v>
      </c>
      <c r="B1126" s="1061">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hidden="1" customHeight="1" x14ac:dyDescent="0.15">
      <c r="A1127" s="1061">
        <v>2</v>
      </c>
      <c r="B1127" s="1061">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hidden="1" customHeight="1" x14ac:dyDescent="0.15">
      <c r="A1128" s="1061">
        <v>3</v>
      </c>
      <c r="B1128" s="1061">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hidden="1" customHeight="1" x14ac:dyDescent="0.15">
      <c r="A1129" s="1061">
        <v>4</v>
      </c>
      <c r="B1129" s="1061">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hidden="1" customHeight="1" x14ac:dyDescent="0.15">
      <c r="A1130" s="1061">
        <v>5</v>
      </c>
      <c r="B1130" s="1061">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hidden="1" customHeight="1" x14ac:dyDescent="0.15">
      <c r="A1131" s="1061">
        <v>6</v>
      </c>
      <c r="B1131" s="1061">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hidden="1" customHeight="1" x14ac:dyDescent="0.15">
      <c r="A1132" s="1061">
        <v>7</v>
      </c>
      <c r="B1132" s="1061">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hidden="1" customHeight="1" x14ac:dyDescent="0.15">
      <c r="A1133" s="1061">
        <v>8</v>
      </c>
      <c r="B1133" s="1061">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hidden="1" customHeight="1" x14ac:dyDescent="0.15">
      <c r="A1134" s="1061">
        <v>9</v>
      </c>
      <c r="B1134" s="1061">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hidden="1" customHeight="1" x14ac:dyDescent="0.15">
      <c r="A1135" s="1061">
        <v>10</v>
      </c>
      <c r="B1135" s="1061">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hidden="1" customHeight="1" x14ac:dyDescent="0.15">
      <c r="A1136" s="1061">
        <v>11</v>
      </c>
      <c r="B1136" s="1061">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hidden="1" customHeight="1" x14ac:dyDescent="0.15">
      <c r="A1137" s="1061">
        <v>12</v>
      </c>
      <c r="B1137" s="1061">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hidden="1" customHeight="1" x14ac:dyDescent="0.15">
      <c r="A1138" s="1061">
        <v>13</v>
      </c>
      <c r="B1138" s="1061">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hidden="1" customHeight="1" x14ac:dyDescent="0.15">
      <c r="A1139" s="1061">
        <v>14</v>
      </c>
      <c r="B1139" s="1061">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hidden="1" customHeight="1" x14ac:dyDescent="0.15">
      <c r="A1140" s="1061">
        <v>15</v>
      </c>
      <c r="B1140" s="1061">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hidden="1" customHeight="1" x14ac:dyDescent="0.15">
      <c r="A1141" s="1061">
        <v>16</v>
      </c>
      <c r="B1141" s="1061">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hidden="1" customHeight="1" x14ac:dyDescent="0.15">
      <c r="A1142" s="1061">
        <v>17</v>
      </c>
      <c r="B1142" s="1061">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hidden="1" customHeight="1" x14ac:dyDescent="0.15">
      <c r="A1143" s="1061">
        <v>18</v>
      </c>
      <c r="B1143" s="1061">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hidden="1" customHeight="1" x14ac:dyDescent="0.15">
      <c r="A1144" s="1061">
        <v>19</v>
      </c>
      <c r="B1144" s="1061">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hidden="1" customHeight="1" x14ac:dyDescent="0.15">
      <c r="A1145" s="1061">
        <v>20</v>
      </c>
      <c r="B1145" s="1061">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hidden="1" customHeight="1" x14ac:dyDescent="0.15">
      <c r="A1146" s="1061">
        <v>21</v>
      </c>
      <c r="B1146" s="1061">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hidden="1" customHeight="1" x14ac:dyDescent="0.15">
      <c r="A1147" s="1061">
        <v>22</v>
      </c>
      <c r="B1147" s="1061">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hidden="1" customHeight="1" x14ac:dyDescent="0.15">
      <c r="A1148" s="1061">
        <v>23</v>
      </c>
      <c r="B1148" s="1061">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hidden="1" customHeight="1" x14ac:dyDescent="0.15">
      <c r="A1149" s="1061">
        <v>24</v>
      </c>
      <c r="B1149" s="1061">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hidden="1" customHeight="1" x14ac:dyDescent="0.15">
      <c r="A1150" s="1061">
        <v>25</v>
      </c>
      <c r="B1150" s="1061">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hidden="1" customHeight="1" x14ac:dyDescent="0.15">
      <c r="A1151" s="1061">
        <v>26</v>
      </c>
      <c r="B1151" s="1061">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hidden="1" customHeight="1" x14ac:dyDescent="0.15">
      <c r="A1152" s="1061">
        <v>27</v>
      </c>
      <c r="B1152" s="1061">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hidden="1" customHeight="1" x14ac:dyDescent="0.15">
      <c r="A1153" s="1061">
        <v>28</v>
      </c>
      <c r="B1153" s="1061">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hidden="1" customHeight="1" x14ac:dyDescent="0.15">
      <c r="A1154" s="1061">
        <v>29</v>
      </c>
      <c r="B1154" s="1061">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hidden="1" customHeight="1" x14ac:dyDescent="0.15">
      <c r="A1155" s="1061">
        <v>30</v>
      </c>
      <c r="B1155" s="1061">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0"/>
      <c r="B1158" s="350"/>
      <c r="C1158" s="350" t="s">
        <v>26</v>
      </c>
      <c r="D1158" s="350"/>
      <c r="E1158" s="350"/>
      <c r="F1158" s="350"/>
      <c r="G1158" s="350"/>
      <c r="H1158" s="350"/>
      <c r="I1158" s="350"/>
      <c r="J1158" s="278" t="s">
        <v>417</v>
      </c>
      <c r="K1158" s="102"/>
      <c r="L1158" s="102"/>
      <c r="M1158" s="102"/>
      <c r="N1158" s="102"/>
      <c r="O1158" s="102"/>
      <c r="P1158" s="351" t="s">
        <v>27</v>
      </c>
      <c r="Q1158" s="351"/>
      <c r="R1158" s="351"/>
      <c r="S1158" s="351"/>
      <c r="T1158" s="351"/>
      <c r="U1158" s="351"/>
      <c r="V1158" s="351"/>
      <c r="W1158" s="351"/>
      <c r="X1158" s="351"/>
      <c r="Y1158" s="348" t="s">
        <v>471</v>
      </c>
      <c r="Z1158" s="349"/>
      <c r="AA1158" s="349"/>
      <c r="AB1158" s="349"/>
      <c r="AC1158" s="278" t="s">
        <v>456</v>
      </c>
      <c r="AD1158" s="278"/>
      <c r="AE1158" s="278"/>
      <c r="AF1158" s="278"/>
      <c r="AG1158" s="278"/>
      <c r="AH1158" s="348" t="s">
        <v>379</v>
      </c>
      <c r="AI1158" s="350"/>
      <c r="AJ1158" s="350"/>
      <c r="AK1158" s="350"/>
      <c r="AL1158" s="350" t="s">
        <v>21</v>
      </c>
      <c r="AM1158" s="350"/>
      <c r="AN1158" s="350"/>
      <c r="AO1158" s="429"/>
      <c r="AP1158" s="430" t="s">
        <v>418</v>
      </c>
      <c r="AQ1158" s="430"/>
      <c r="AR1158" s="430"/>
      <c r="AS1158" s="430"/>
      <c r="AT1158" s="430"/>
      <c r="AU1158" s="430"/>
      <c r="AV1158" s="430"/>
      <c r="AW1158" s="430"/>
      <c r="AX1158" s="430"/>
    </row>
    <row r="1159" spans="1:50" ht="26.25" hidden="1" customHeight="1" x14ac:dyDescent="0.15">
      <c r="A1159" s="1061">
        <v>1</v>
      </c>
      <c r="B1159" s="1061">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hidden="1" customHeight="1" x14ac:dyDescent="0.15">
      <c r="A1160" s="1061">
        <v>2</v>
      </c>
      <c r="B1160" s="1061">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hidden="1" customHeight="1" x14ac:dyDescent="0.15">
      <c r="A1161" s="1061">
        <v>3</v>
      </c>
      <c r="B1161" s="1061">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hidden="1" customHeight="1" x14ac:dyDescent="0.15">
      <c r="A1162" s="1061">
        <v>4</v>
      </c>
      <c r="B1162" s="1061">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hidden="1" customHeight="1" x14ac:dyDescent="0.15">
      <c r="A1163" s="1061">
        <v>5</v>
      </c>
      <c r="B1163" s="1061">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hidden="1" customHeight="1" x14ac:dyDescent="0.15">
      <c r="A1164" s="1061">
        <v>6</v>
      </c>
      <c r="B1164" s="1061">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hidden="1" customHeight="1" x14ac:dyDescent="0.15">
      <c r="A1165" s="1061">
        <v>7</v>
      </c>
      <c r="B1165" s="1061">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hidden="1" customHeight="1" x14ac:dyDescent="0.15">
      <c r="A1166" s="1061">
        <v>8</v>
      </c>
      <c r="B1166" s="1061">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hidden="1" customHeight="1" x14ac:dyDescent="0.15">
      <c r="A1167" s="1061">
        <v>9</v>
      </c>
      <c r="B1167" s="1061">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hidden="1" customHeight="1" x14ac:dyDescent="0.15">
      <c r="A1168" s="1061">
        <v>10</v>
      </c>
      <c r="B1168" s="1061">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hidden="1" customHeight="1" x14ac:dyDescent="0.15">
      <c r="A1169" s="1061">
        <v>11</v>
      </c>
      <c r="B1169" s="1061">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hidden="1" customHeight="1" x14ac:dyDescent="0.15">
      <c r="A1170" s="1061">
        <v>12</v>
      </c>
      <c r="B1170" s="1061">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hidden="1" customHeight="1" x14ac:dyDescent="0.15">
      <c r="A1171" s="1061">
        <v>13</v>
      </c>
      <c r="B1171" s="1061">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hidden="1" customHeight="1" x14ac:dyDescent="0.15">
      <c r="A1172" s="1061">
        <v>14</v>
      </c>
      <c r="B1172" s="1061">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hidden="1" customHeight="1" x14ac:dyDescent="0.15">
      <c r="A1173" s="1061">
        <v>15</v>
      </c>
      <c r="B1173" s="1061">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hidden="1" customHeight="1" x14ac:dyDescent="0.15">
      <c r="A1174" s="1061">
        <v>16</v>
      </c>
      <c r="B1174" s="1061">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hidden="1" customHeight="1" x14ac:dyDescent="0.15">
      <c r="A1175" s="1061">
        <v>17</v>
      </c>
      <c r="B1175" s="1061">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hidden="1" customHeight="1" x14ac:dyDescent="0.15">
      <c r="A1176" s="1061">
        <v>18</v>
      </c>
      <c r="B1176" s="1061">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hidden="1" customHeight="1" x14ac:dyDescent="0.15">
      <c r="A1177" s="1061">
        <v>19</v>
      </c>
      <c r="B1177" s="1061">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hidden="1" customHeight="1" x14ac:dyDescent="0.15">
      <c r="A1178" s="1061">
        <v>20</v>
      </c>
      <c r="B1178" s="1061">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hidden="1" customHeight="1" x14ac:dyDescent="0.15">
      <c r="A1179" s="1061">
        <v>21</v>
      </c>
      <c r="B1179" s="1061">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hidden="1" customHeight="1" x14ac:dyDescent="0.15">
      <c r="A1180" s="1061">
        <v>22</v>
      </c>
      <c r="B1180" s="1061">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hidden="1" customHeight="1" x14ac:dyDescent="0.15">
      <c r="A1181" s="1061">
        <v>23</v>
      </c>
      <c r="B1181" s="1061">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hidden="1" customHeight="1" x14ac:dyDescent="0.15">
      <c r="A1182" s="1061">
        <v>24</v>
      </c>
      <c r="B1182" s="1061">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hidden="1" customHeight="1" x14ac:dyDescent="0.15">
      <c r="A1183" s="1061">
        <v>25</v>
      </c>
      <c r="B1183" s="1061">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hidden="1" customHeight="1" x14ac:dyDescent="0.15">
      <c r="A1184" s="1061">
        <v>26</v>
      </c>
      <c r="B1184" s="1061">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hidden="1" customHeight="1" x14ac:dyDescent="0.15">
      <c r="A1185" s="1061">
        <v>27</v>
      </c>
      <c r="B1185" s="1061">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hidden="1" customHeight="1" x14ac:dyDescent="0.15">
      <c r="A1186" s="1061">
        <v>28</v>
      </c>
      <c r="B1186" s="1061">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hidden="1" customHeight="1" x14ac:dyDescent="0.15">
      <c r="A1187" s="1061">
        <v>29</v>
      </c>
      <c r="B1187" s="1061">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hidden="1" customHeight="1" x14ac:dyDescent="0.15">
      <c r="A1188" s="1061">
        <v>30</v>
      </c>
      <c r="B1188" s="1061">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0"/>
      <c r="B1191" s="350"/>
      <c r="C1191" s="350" t="s">
        <v>26</v>
      </c>
      <c r="D1191" s="350"/>
      <c r="E1191" s="350"/>
      <c r="F1191" s="350"/>
      <c r="G1191" s="350"/>
      <c r="H1191" s="350"/>
      <c r="I1191" s="350"/>
      <c r="J1191" s="278" t="s">
        <v>417</v>
      </c>
      <c r="K1191" s="102"/>
      <c r="L1191" s="102"/>
      <c r="M1191" s="102"/>
      <c r="N1191" s="102"/>
      <c r="O1191" s="102"/>
      <c r="P1191" s="351" t="s">
        <v>27</v>
      </c>
      <c r="Q1191" s="351"/>
      <c r="R1191" s="351"/>
      <c r="S1191" s="351"/>
      <c r="T1191" s="351"/>
      <c r="U1191" s="351"/>
      <c r="V1191" s="351"/>
      <c r="W1191" s="351"/>
      <c r="X1191" s="351"/>
      <c r="Y1191" s="348" t="s">
        <v>471</v>
      </c>
      <c r="Z1191" s="349"/>
      <c r="AA1191" s="349"/>
      <c r="AB1191" s="349"/>
      <c r="AC1191" s="278" t="s">
        <v>456</v>
      </c>
      <c r="AD1191" s="278"/>
      <c r="AE1191" s="278"/>
      <c r="AF1191" s="278"/>
      <c r="AG1191" s="278"/>
      <c r="AH1191" s="348" t="s">
        <v>379</v>
      </c>
      <c r="AI1191" s="350"/>
      <c r="AJ1191" s="350"/>
      <c r="AK1191" s="350"/>
      <c r="AL1191" s="350" t="s">
        <v>21</v>
      </c>
      <c r="AM1191" s="350"/>
      <c r="AN1191" s="350"/>
      <c r="AO1191" s="429"/>
      <c r="AP1191" s="430" t="s">
        <v>418</v>
      </c>
      <c r="AQ1191" s="430"/>
      <c r="AR1191" s="430"/>
      <c r="AS1191" s="430"/>
      <c r="AT1191" s="430"/>
      <c r="AU1191" s="430"/>
      <c r="AV1191" s="430"/>
      <c r="AW1191" s="430"/>
      <c r="AX1191" s="430"/>
    </row>
    <row r="1192" spans="1:50" ht="26.25" hidden="1" customHeight="1" x14ac:dyDescent="0.15">
      <c r="A1192" s="1061">
        <v>1</v>
      </c>
      <c r="B1192" s="1061">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hidden="1" customHeight="1" x14ac:dyDescent="0.15">
      <c r="A1193" s="1061">
        <v>2</v>
      </c>
      <c r="B1193" s="1061">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hidden="1" customHeight="1" x14ac:dyDescent="0.15">
      <c r="A1194" s="1061">
        <v>3</v>
      </c>
      <c r="B1194" s="1061">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hidden="1" customHeight="1" x14ac:dyDescent="0.15">
      <c r="A1195" s="1061">
        <v>4</v>
      </c>
      <c r="B1195" s="1061">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hidden="1" customHeight="1" x14ac:dyDescent="0.15">
      <c r="A1196" s="1061">
        <v>5</v>
      </c>
      <c r="B1196" s="1061">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hidden="1" customHeight="1" x14ac:dyDescent="0.15">
      <c r="A1197" s="1061">
        <v>6</v>
      </c>
      <c r="B1197" s="1061">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hidden="1" customHeight="1" x14ac:dyDescent="0.15">
      <c r="A1198" s="1061">
        <v>7</v>
      </c>
      <c r="B1198" s="1061">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hidden="1" customHeight="1" x14ac:dyDescent="0.15">
      <c r="A1199" s="1061">
        <v>8</v>
      </c>
      <c r="B1199" s="1061">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hidden="1" customHeight="1" x14ac:dyDescent="0.15">
      <c r="A1200" s="1061">
        <v>9</v>
      </c>
      <c r="B1200" s="1061">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hidden="1" customHeight="1" x14ac:dyDescent="0.15">
      <c r="A1201" s="1061">
        <v>10</v>
      </c>
      <c r="B1201" s="1061">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hidden="1" customHeight="1" x14ac:dyDescent="0.15">
      <c r="A1202" s="1061">
        <v>11</v>
      </c>
      <c r="B1202" s="1061">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hidden="1" customHeight="1" x14ac:dyDescent="0.15">
      <c r="A1203" s="1061">
        <v>12</v>
      </c>
      <c r="B1203" s="1061">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hidden="1" customHeight="1" x14ac:dyDescent="0.15">
      <c r="A1204" s="1061">
        <v>13</v>
      </c>
      <c r="B1204" s="1061">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hidden="1" customHeight="1" x14ac:dyDescent="0.15">
      <c r="A1205" s="1061">
        <v>14</v>
      </c>
      <c r="B1205" s="1061">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hidden="1" customHeight="1" x14ac:dyDescent="0.15">
      <c r="A1206" s="1061">
        <v>15</v>
      </c>
      <c r="B1206" s="1061">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hidden="1" customHeight="1" x14ac:dyDescent="0.15">
      <c r="A1207" s="1061">
        <v>16</v>
      </c>
      <c r="B1207" s="1061">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hidden="1" customHeight="1" x14ac:dyDescent="0.15">
      <c r="A1208" s="1061">
        <v>17</v>
      </c>
      <c r="B1208" s="1061">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hidden="1" customHeight="1" x14ac:dyDescent="0.15">
      <c r="A1209" s="1061">
        <v>18</v>
      </c>
      <c r="B1209" s="1061">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hidden="1" customHeight="1" x14ac:dyDescent="0.15">
      <c r="A1210" s="1061">
        <v>19</v>
      </c>
      <c r="B1210" s="1061">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hidden="1" customHeight="1" x14ac:dyDescent="0.15">
      <c r="A1211" s="1061">
        <v>20</v>
      </c>
      <c r="B1211" s="1061">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hidden="1" customHeight="1" x14ac:dyDescent="0.15">
      <c r="A1212" s="1061">
        <v>21</v>
      </c>
      <c r="B1212" s="1061">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hidden="1" customHeight="1" x14ac:dyDescent="0.15">
      <c r="A1213" s="1061">
        <v>22</v>
      </c>
      <c r="B1213" s="1061">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hidden="1" customHeight="1" x14ac:dyDescent="0.15">
      <c r="A1214" s="1061">
        <v>23</v>
      </c>
      <c r="B1214" s="1061">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hidden="1" customHeight="1" x14ac:dyDescent="0.15">
      <c r="A1215" s="1061">
        <v>24</v>
      </c>
      <c r="B1215" s="1061">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hidden="1" customHeight="1" x14ac:dyDescent="0.15">
      <c r="A1216" s="1061">
        <v>25</v>
      </c>
      <c r="B1216" s="1061">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hidden="1" customHeight="1" x14ac:dyDescent="0.15">
      <c r="A1217" s="1061">
        <v>26</v>
      </c>
      <c r="B1217" s="1061">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hidden="1" customHeight="1" x14ac:dyDescent="0.15">
      <c r="A1218" s="1061">
        <v>27</v>
      </c>
      <c r="B1218" s="1061">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hidden="1" customHeight="1" x14ac:dyDescent="0.15">
      <c r="A1219" s="1061">
        <v>28</v>
      </c>
      <c r="B1219" s="1061">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hidden="1" customHeight="1" x14ac:dyDescent="0.15">
      <c r="A1220" s="1061">
        <v>29</v>
      </c>
      <c r="B1220" s="1061">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hidden="1" customHeight="1" x14ac:dyDescent="0.15">
      <c r="A1221" s="1061">
        <v>30</v>
      </c>
      <c r="B1221" s="1061">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0"/>
      <c r="B1224" s="350"/>
      <c r="C1224" s="350" t="s">
        <v>26</v>
      </c>
      <c r="D1224" s="350"/>
      <c r="E1224" s="350"/>
      <c r="F1224" s="350"/>
      <c r="G1224" s="350"/>
      <c r="H1224" s="350"/>
      <c r="I1224" s="350"/>
      <c r="J1224" s="278" t="s">
        <v>417</v>
      </c>
      <c r="K1224" s="102"/>
      <c r="L1224" s="102"/>
      <c r="M1224" s="102"/>
      <c r="N1224" s="102"/>
      <c r="O1224" s="102"/>
      <c r="P1224" s="351" t="s">
        <v>27</v>
      </c>
      <c r="Q1224" s="351"/>
      <c r="R1224" s="351"/>
      <c r="S1224" s="351"/>
      <c r="T1224" s="351"/>
      <c r="U1224" s="351"/>
      <c r="V1224" s="351"/>
      <c r="W1224" s="351"/>
      <c r="X1224" s="351"/>
      <c r="Y1224" s="348" t="s">
        <v>471</v>
      </c>
      <c r="Z1224" s="349"/>
      <c r="AA1224" s="349"/>
      <c r="AB1224" s="349"/>
      <c r="AC1224" s="278" t="s">
        <v>456</v>
      </c>
      <c r="AD1224" s="278"/>
      <c r="AE1224" s="278"/>
      <c r="AF1224" s="278"/>
      <c r="AG1224" s="278"/>
      <c r="AH1224" s="348" t="s">
        <v>379</v>
      </c>
      <c r="AI1224" s="350"/>
      <c r="AJ1224" s="350"/>
      <c r="AK1224" s="350"/>
      <c r="AL1224" s="350" t="s">
        <v>21</v>
      </c>
      <c r="AM1224" s="350"/>
      <c r="AN1224" s="350"/>
      <c r="AO1224" s="429"/>
      <c r="AP1224" s="430" t="s">
        <v>418</v>
      </c>
      <c r="AQ1224" s="430"/>
      <c r="AR1224" s="430"/>
      <c r="AS1224" s="430"/>
      <c r="AT1224" s="430"/>
      <c r="AU1224" s="430"/>
      <c r="AV1224" s="430"/>
      <c r="AW1224" s="430"/>
      <c r="AX1224" s="430"/>
    </row>
    <row r="1225" spans="1:50" ht="26.25" hidden="1" customHeight="1" x14ac:dyDescent="0.15">
      <c r="A1225" s="1061">
        <v>1</v>
      </c>
      <c r="B1225" s="1061">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hidden="1" customHeight="1" x14ac:dyDescent="0.15">
      <c r="A1226" s="1061">
        <v>2</v>
      </c>
      <c r="B1226" s="1061">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hidden="1" customHeight="1" x14ac:dyDescent="0.15">
      <c r="A1227" s="1061">
        <v>3</v>
      </c>
      <c r="B1227" s="1061">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hidden="1" customHeight="1" x14ac:dyDescent="0.15">
      <c r="A1228" s="1061">
        <v>4</v>
      </c>
      <c r="B1228" s="1061">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hidden="1" customHeight="1" x14ac:dyDescent="0.15">
      <c r="A1229" s="1061">
        <v>5</v>
      </c>
      <c r="B1229" s="1061">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hidden="1" customHeight="1" x14ac:dyDescent="0.15">
      <c r="A1230" s="1061">
        <v>6</v>
      </c>
      <c r="B1230" s="1061">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hidden="1" customHeight="1" x14ac:dyDescent="0.15">
      <c r="A1231" s="1061">
        <v>7</v>
      </c>
      <c r="B1231" s="1061">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hidden="1" customHeight="1" x14ac:dyDescent="0.15">
      <c r="A1232" s="1061">
        <v>8</v>
      </c>
      <c r="B1232" s="1061">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hidden="1" customHeight="1" x14ac:dyDescent="0.15">
      <c r="A1233" s="1061">
        <v>9</v>
      </c>
      <c r="B1233" s="1061">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hidden="1" customHeight="1" x14ac:dyDescent="0.15">
      <c r="A1234" s="1061">
        <v>10</v>
      </c>
      <c r="B1234" s="1061">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hidden="1" customHeight="1" x14ac:dyDescent="0.15">
      <c r="A1235" s="1061">
        <v>11</v>
      </c>
      <c r="B1235" s="1061">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hidden="1" customHeight="1" x14ac:dyDescent="0.15">
      <c r="A1236" s="1061">
        <v>12</v>
      </c>
      <c r="B1236" s="1061">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hidden="1" customHeight="1" x14ac:dyDescent="0.15">
      <c r="A1237" s="1061">
        <v>13</v>
      </c>
      <c r="B1237" s="1061">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hidden="1" customHeight="1" x14ac:dyDescent="0.15">
      <c r="A1238" s="1061">
        <v>14</v>
      </c>
      <c r="B1238" s="1061">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hidden="1" customHeight="1" x14ac:dyDescent="0.15">
      <c r="A1239" s="1061">
        <v>15</v>
      </c>
      <c r="B1239" s="1061">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hidden="1" customHeight="1" x14ac:dyDescent="0.15">
      <c r="A1240" s="1061">
        <v>16</v>
      </c>
      <c r="B1240" s="1061">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hidden="1" customHeight="1" x14ac:dyDescent="0.15">
      <c r="A1241" s="1061">
        <v>17</v>
      </c>
      <c r="B1241" s="1061">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hidden="1" customHeight="1" x14ac:dyDescent="0.15">
      <c r="A1242" s="1061">
        <v>18</v>
      </c>
      <c r="B1242" s="1061">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hidden="1" customHeight="1" x14ac:dyDescent="0.15">
      <c r="A1243" s="1061">
        <v>19</v>
      </c>
      <c r="B1243" s="1061">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hidden="1" customHeight="1" x14ac:dyDescent="0.15">
      <c r="A1244" s="1061">
        <v>20</v>
      </c>
      <c r="B1244" s="1061">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hidden="1" customHeight="1" x14ac:dyDescent="0.15">
      <c r="A1245" s="1061">
        <v>21</v>
      </c>
      <c r="B1245" s="1061">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hidden="1" customHeight="1" x14ac:dyDescent="0.15">
      <c r="A1246" s="1061">
        <v>22</v>
      </c>
      <c r="B1246" s="1061">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hidden="1" customHeight="1" x14ac:dyDescent="0.15">
      <c r="A1247" s="1061">
        <v>23</v>
      </c>
      <c r="B1247" s="1061">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hidden="1" customHeight="1" x14ac:dyDescent="0.15">
      <c r="A1248" s="1061">
        <v>24</v>
      </c>
      <c r="B1248" s="1061">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hidden="1" customHeight="1" x14ac:dyDescent="0.15">
      <c r="A1249" s="1061">
        <v>25</v>
      </c>
      <c r="B1249" s="1061">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hidden="1" customHeight="1" x14ac:dyDescent="0.15">
      <c r="A1250" s="1061">
        <v>26</v>
      </c>
      <c r="B1250" s="1061">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hidden="1" customHeight="1" x14ac:dyDescent="0.15">
      <c r="A1251" s="1061">
        <v>27</v>
      </c>
      <c r="B1251" s="1061">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hidden="1" customHeight="1" x14ac:dyDescent="0.15">
      <c r="A1252" s="1061">
        <v>28</v>
      </c>
      <c r="B1252" s="1061">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hidden="1" customHeight="1" x14ac:dyDescent="0.15">
      <c r="A1253" s="1061">
        <v>29</v>
      </c>
      <c r="B1253" s="1061">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hidden="1" customHeight="1" x14ac:dyDescent="0.15">
      <c r="A1254" s="1061">
        <v>30</v>
      </c>
      <c r="B1254" s="1061">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0"/>
      <c r="B1257" s="350"/>
      <c r="C1257" s="350" t="s">
        <v>26</v>
      </c>
      <c r="D1257" s="350"/>
      <c r="E1257" s="350"/>
      <c r="F1257" s="350"/>
      <c r="G1257" s="350"/>
      <c r="H1257" s="350"/>
      <c r="I1257" s="350"/>
      <c r="J1257" s="278" t="s">
        <v>417</v>
      </c>
      <c r="K1257" s="102"/>
      <c r="L1257" s="102"/>
      <c r="M1257" s="102"/>
      <c r="N1257" s="102"/>
      <c r="O1257" s="102"/>
      <c r="P1257" s="351" t="s">
        <v>27</v>
      </c>
      <c r="Q1257" s="351"/>
      <c r="R1257" s="351"/>
      <c r="S1257" s="351"/>
      <c r="T1257" s="351"/>
      <c r="U1257" s="351"/>
      <c r="V1257" s="351"/>
      <c r="W1257" s="351"/>
      <c r="X1257" s="351"/>
      <c r="Y1257" s="348" t="s">
        <v>471</v>
      </c>
      <c r="Z1257" s="349"/>
      <c r="AA1257" s="349"/>
      <c r="AB1257" s="349"/>
      <c r="AC1257" s="278" t="s">
        <v>456</v>
      </c>
      <c r="AD1257" s="278"/>
      <c r="AE1257" s="278"/>
      <c r="AF1257" s="278"/>
      <c r="AG1257" s="278"/>
      <c r="AH1257" s="348" t="s">
        <v>379</v>
      </c>
      <c r="AI1257" s="350"/>
      <c r="AJ1257" s="350"/>
      <c r="AK1257" s="350"/>
      <c r="AL1257" s="350" t="s">
        <v>21</v>
      </c>
      <c r="AM1257" s="350"/>
      <c r="AN1257" s="350"/>
      <c r="AO1257" s="429"/>
      <c r="AP1257" s="430" t="s">
        <v>418</v>
      </c>
      <c r="AQ1257" s="430"/>
      <c r="AR1257" s="430"/>
      <c r="AS1257" s="430"/>
      <c r="AT1257" s="430"/>
      <c r="AU1257" s="430"/>
      <c r="AV1257" s="430"/>
      <c r="AW1257" s="430"/>
      <c r="AX1257" s="430"/>
    </row>
    <row r="1258" spans="1:50" ht="26.25" hidden="1" customHeight="1" x14ac:dyDescent="0.15">
      <c r="A1258" s="1061">
        <v>1</v>
      </c>
      <c r="B1258" s="1061">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hidden="1" customHeight="1" x14ac:dyDescent="0.15">
      <c r="A1259" s="1061">
        <v>2</v>
      </c>
      <c r="B1259" s="1061">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hidden="1" customHeight="1" x14ac:dyDescent="0.15">
      <c r="A1260" s="1061">
        <v>3</v>
      </c>
      <c r="B1260" s="1061">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hidden="1" customHeight="1" x14ac:dyDescent="0.15">
      <c r="A1261" s="1061">
        <v>4</v>
      </c>
      <c r="B1261" s="1061">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hidden="1" customHeight="1" x14ac:dyDescent="0.15">
      <c r="A1262" s="1061">
        <v>5</v>
      </c>
      <c r="B1262" s="1061">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hidden="1" customHeight="1" x14ac:dyDescent="0.15">
      <c r="A1263" s="1061">
        <v>6</v>
      </c>
      <c r="B1263" s="1061">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hidden="1" customHeight="1" x14ac:dyDescent="0.15">
      <c r="A1264" s="1061">
        <v>7</v>
      </c>
      <c r="B1264" s="1061">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hidden="1" customHeight="1" x14ac:dyDescent="0.15">
      <c r="A1265" s="1061">
        <v>8</v>
      </c>
      <c r="B1265" s="1061">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hidden="1" customHeight="1" x14ac:dyDescent="0.15">
      <c r="A1266" s="1061">
        <v>9</v>
      </c>
      <c r="B1266" s="1061">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hidden="1" customHeight="1" x14ac:dyDescent="0.15">
      <c r="A1267" s="1061">
        <v>10</v>
      </c>
      <c r="B1267" s="1061">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hidden="1" customHeight="1" x14ac:dyDescent="0.15">
      <c r="A1268" s="1061">
        <v>11</v>
      </c>
      <c r="B1268" s="1061">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hidden="1" customHeight="1" x14ac:dyDescent="0.15">
      <c r="A1269" s="1061">
        <v>12</v>
      </c>
      <c r="B1269" s="1061">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hidden="1" customHeight="1" x14ac:dyDescent="0.15">
      <c r="A1270" s="1061">
        <v>13</v>
      </c>
      <c r="B1270" s="1061">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hidden="1" customHeight="1" x14ac:dyDescent="0.15">
      <c r="A1271" s="1061">
        <v>14</v>
      </c>
      <c r="B1271" s="1061">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hidden="1" customHeight="1" x14ac:dyDescent="0.15">
      <c r="A1272" s="1061">
        <v>15</v>
      </c>
      <c r="B1272" s="1061">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hidden="1" customHeight="1" x14ac:dyDescent="0.15">
      <c r="A1273" s="1061">
        <v>16</v>
      </c>
      <c r="B1273" s="1061">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hidden="1" customHeight="1" x14ac:dyDescent="0.15">
      <c r="A1274" s="1061">
        <v>17</v>
      </c>
      <c r="B1274" s="1061">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hidden="1" customHeight="1" x14ac:dyDescent="0.15">
      <c r="A1275" s="1061">
        <v>18</v>
      </c>
      <c r="B1275" s="1061">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hidden="1" customHeight="1" x14ac:dyDescent="0.15">
      <c r="A1276" s="1061">
        <v>19</v>
      </c>
      <c r="B1276" s="1061">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hidden="1" customHeight="1" x14ac:dyDescent="0.15">
      <c r="A1277" s="1061">
        <v>20</v>
      </c>
      <c r="B1277" s="1061">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hidden="1" customHeight="1" x14ac:dyDescent="0.15">
      <c r="A1278" s="1061">
        <v>21</v>
      </c>
      <c r="B1278" s="1061">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hidden="1" customHeight="1" x14ac:dyDescent="0.15">
      <c r="A1279" s="1061">
        <v>22</v>
      </c>
      <c r="B1279" s="1061">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hidden="1" customHeight="1" x14ac:dyDescent="0.15">
      <c r="A1280" s="1061">
        <v>23</v>
      </c>
      <c r="B1280" s="1061">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hidden="1" customHeight="1" x14ac:dyDescent="0.15">
      <c r="A1281" s="1061">
        <v>24</v>
      </c>
      <c r="B1281" s="1061">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hidden="1" customHeight="1" x14ac:dyDescent="0.15">
      <c r="A1282" s="1061">
        <v>25</v>
      </c>
      <c r="B1282" s="1061">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hidden="1" customHeight="1" x14ac:dyDescent="0.15">
      <c r="A1283" s="1061">
        <v>26</v>
      </c>
      <c r="B1283" s="1061">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hidden="1" customHeight="1" x14ac:dyDescent="0.15">
      <c r="A1284" s="1061">
        <v>27</v>
      </c>
      <c r="B1284" s="1061">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hidden="1" customHeight="1" x14ac:dyDescent="0.15">
      <c r="A1285" s="1061">
        <v>28</v>
      </c>
      <c r="B1285" s="1061">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hidden="1" customHeight="1" x14ac:dyDescent="0.15">
      <c r="A1286" s="1061">
        <v>29</v>
      </c>
      <c r="B1286" s="1061">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hidden="1" customHeight="1" x14ac:dyDescent="0.15">
      <c r="A1287" s="1061">
        <v>30</v>
      </c>
      <c r="B1287" s="1061">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0"/>
      <c r="B1290" s="350"/>
      <c r="C1290" s="350" t="s">
        <v>26</v>
      </c>
      <c r="D1290" s="350"/>
      <c r="E1290" s="350"/>
      <c r="F1290" s="350"/>
      <c r="G1290" s="350"/>
      <c r="H1290" s="350"/>
      <c r="I1290" s="350"/>
      <c r="J1290" s="278" t="s">
        <v>417</v>
      </c>
      <c r="K1290" s="102"/>
      <c r="L1290" s="102"/>
      <c r="M1290" s="102"/>
      <c r="N1290" s="102"/>
      <c r="O1290" s="102"/>
      <c r="P1290" s="351" t="s">
        <v>27</v>
      </c>
      <c r="Q1290" s="351"/>
      <c r="R1290" s="351"/>
      <c r="S1290" s="351"/>
      <c r="T1290" s="351"/>
      <c r="U1290" s="351"/>
      <c r="V1290" s="351"/>
      <c r="W1290" s="351"/>
      <c r="X1290" s="351"/>
      <c r="Y1290" s="348" t="s">
        <v>471</v>
      </c>
      <c r="Z1290" s="349"/>
      <c r="AA1290" s="349"/>
      <c r="AB1290" s="349"/>
      <c r="AC1290" s="278" t="s">
        <v>456</v>
      </c>
      <c r="AD1290" s="278"/>
      <c r="AE1290" s="278"/>
      <c r="AF1290" s="278"/>
      <c r="AG1290" s="278"/>
      <c r="AH1290" s="348" t="s">
        <v>379</v>
      </c>
      <c r="AI1290" s="350"/>
      <c r="AJ1290" s="350"/>
      <c r="AK1290" s="350"/>
      <c r="AL1290" s="350" t="s">
        <v>21</v>
      </c>
      <c r="AM1290" s="350"/>
      <c r="AN1290" s="350"/>
      <c r="AO1290" s="429"/>
      <c r="AP1290" s="430" t="s">
        <v>418</v>
      </c>
      <c r="AQ1290" s="430"/>
      <c r="AR1290" s="430"/>
      <c r="AS1290" s="430"/>
      <c r="AT1290" s="430"/>
      <c r="AU1290" s="430"/>
      <c r="AV1290" s="430"/>
      <c r="AW1290" s="430"/>
      <c r="AX1290" s="430"/>
    </row>
    <row r="1291" spans="1:50" ht="26.25" hidden="1" customHeight="1" x14ac:dyDescent="0.15">
      <c r="A1291" s="1061">
        <v>1</v>
      </c>
      <c r="B1291" s="1061">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hidden="1" customHeight="1" x14ac:dyDescent="0.15">
      <c r="A1292" s="1061">
        <v>2</v>
      </c>
      <c r="B1292" s="1061">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hidden="1" customHeight="1" x14ac:dyDescent="0.15">
      <c r="A1293" s="1061">
        <v>3</v>
      </c>
      <c r="B1293" s="1061">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hidden="1" customHeight="1" x14ac:dyDescent="0.15">
      <c r="A1294" s="1061">
        <v>4</v>
      </c>
      <c r="B1294" s="1061">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hidden="1" customHeight="1" x14ac:dyDescent="0.15">
      <c r="A1295" s="1061">
        <v>5</v>
      </c>
      <c r="B1295" s="1061">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hidden="1" customHeight="1" x14ac:dyDescent="0.15">
      <c r="A1296" s="1061">
        <v>6</v>
      </c>
      <c r="B1296" s="1061">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hidden="1" customHeight="1" x14ac:dyDescent="0.15">
      <c r="A1297" s="1061">
        <v>7</v>
      </c>
      <c r="B1297" s="1061">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hidden="1" customHeight="1" x14ac:dyDescent="0.15">
      <c r="A1298" s="1061">
        <v>8</v>
      </c>
      <c r="B1298" s="1061">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hidden="1" customHeight="1" x14ac:dyDescent="0.15">
      <c r="A1299" s="1061">
        <v>9</v>
      </c>
      <c r="B1299" s="1061">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hidden="1" customHeight="1" x14ac:dyDescent="0.15">
      <c r="A1300" s="1061">
        <v>10</v>
      </c>
      <c r="B1300" s="1061">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hidden="1" customHeight="1" x14ac:dyDescent="0.15">
      <c r="A1301" s="1061">
        <v>11</v>
      </c>
      <c r="B1301" s="1061">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hidden="1" customHeight="1" x14ac:dyDescent="0.15">
      <c r="A1302" s="1061">
        <v>12</v>
      </c>
      <c r="B1302" s="1061">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hidden="1" customHeight="1" x14ac:dyDescent="0.15">
      <c r="A1303" s="1061">
        <v>13</v>
      </c>
      <c r="B1303" s="1061">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hidden="1" customHeight="1" x14ac:dyDescent="0.15">
      <c r="A1304" s="1061">
        <v>14</v>
      </c>
      <c r="B1304" s="1061">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hidden="1" customHeight="1" x14ac:dyDescent="0.15">
      <c r="A1305" s="1061">
        <v>15</v>
      </c>
      <c r="B1305" s="1061">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hidden="1" customHeight="1" x14ac:dyDescent="0.15">
      <c r="A1306" s="1061">
        <v>16</v>
      </c>
      <c r="B1306" s="1061">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hidden="1" customHeight="1" x14ac:dyDescent="0.15">
      <c r="A1307" s="1061">
        <v>17</v>
      </c>
      <c r="B1307" s="1061">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hidden="1" customHeight="1" x14ac:dyDescent="0.15">
      <c r="A1308" s="1061">
        <v>18</v>
      </c>
      <c r="B1308" s="1061">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hidden="1" customHeight="1" x14ac:dyDescent="0.15">
      <c r="A1309" s="1061">
        <v>19</v>
      </c>
      <c r="B1309" s="1061">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hidden="1" customHeight="1" x14ac:dyDescent="0.15">
      <c r="A1310" s="1061">
        <v>20</v>
      </c>
      <c r="B1310" s="1061">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hidden="1" customHeight="1" x14ac:dyDescent="0.15">
      <c r="A1311" s="1061">
        <v>21</v>
      </c>
      <c r="B1311" s="1061">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hidden="1" customHeight="1" x14ac:dyDescent="0.15">
      <c r="A1312" s="1061">
        <v>22</v>
      </c>
      <c r="B1312" s="1061">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hidden="1" customHeight="1" x14ac:dyDescent="0.15">
      <c r="A1313" s="1061">
        <v>23</v>
      </c>
      <c r="B1313" s="1061">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hidden="1" customHeight="1" x14ac:dyDescent="0.15">
      <c r="A1314" s="1061">
        <v>24</v>
      </c>
      <c r="B1314" s="1061">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hidden="1" customHeight="1" x14ac:dyDescent="0.15">
      <c r="A1315" s="1061">
        <v>25</v>
      </c>
      <c r="B1315" s="1061">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hidden="1" customHeight="1" x14ac:dyDescent="0.15">
      <c r="A1316" s="1061">
        <v>26</v>
      </c>
      <c r="B1316" s="1061">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hidden="1" customHeight="1" x14ac:dyDescent="0.15">
      <c r="A1317" s="1061">
        <v>27</v>
      </c>
      <c r="B1317" s="1061">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hidden="1" customHeight="1" x14ac:dyDescent="0.15">
      <c r="A1318" s="1061">
        <v>28</v>
      </c>
      <c r="B1318" s="1061">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hidden="1" customHeight="1" x14ac:dyDescent="0.15">
      <c r="A1319" s="1061">
        <v>29</v>
      </c>
      <c r="B1319" s="1061">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hidden="1" customHeight="1" x14ac:dyDescent="0.15">
      <c r="A1320" s="1061">
        <v>30</v>
      </c>
      <c r="B1320" s="1061">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2019-06-28T09:00:58Z</cp:lastPrinted>
  <dcterms:created xsi:type="dcterms:W3CDTF">2012-03-13T00:50:25Z</dcterms:created>
  <dcterms:modified xsi:type="dcterms:W3CDTF">2019-07-09T01:04:15Z</dcterms:modified>
</cp:coreProperties>
</file>