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70445900-AD60-478F-B7EB-B5E3720FA84C}" xr6:coauthVersionLast="36" xr6:coauthVersionMax="36" xr10:uidLastSave="{00000000-0000-0000-0000-000000000000}"/>
  <bookViews>
    <workbookView xWindow="2134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<sst xmlns="http://schemas.openxmlformats.org/spreadsheetml/2006/main" count="3074" uniqueCount="698">
  <si>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</si>
  <si>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</si>
  <si>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</si>
  <si>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</si>
  <si>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</si>
  <si>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</si>
  <si>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</si>
  <si>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</si>
  <si>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</si>
  <si>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</si>
  <si>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</si>
  <si>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</si>
  <si>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</si>
  <si>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</si>
  <si>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</si>
  <si>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</si>
  <si>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</si>
  <si>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</si>
  <si>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</si>
  <si>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</si>
  <si>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</si>
  <si>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</si>
  <si>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</si>
  <si>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</si>
  <si>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</si>
  <si>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</si>
  <si>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</si>
  <si>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</si>
  <si>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</si>
  <si>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</si>
  <si>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</si>
  <si>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</si>
  <si>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</si>
  <si>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</si>
  <si>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</si>
  <si>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</si>
  <si>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</si>
  <si>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</si>
  <si>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</si>
  <si>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</si>
  <si>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</si>
  <si>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</si>
  <si>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</si>
  <si>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</si>
  <si>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</si>
  <si>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</si>
  <si>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</si>
  <si>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</si>
  <si>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</si>
  <si>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</si>
  <si>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</si>
  <si>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</si>
  <si>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</si>
  <si>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</si>
  <si>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</si>
  <si>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</si>
  <si>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</si>
  <si>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</si>
  <si>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</si>
  <si>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</si>
  <si>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</si>
  <si>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</si>
  <si>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</si>
  <si>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</si>
  <si>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</si>
  <si>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</si>
  <si>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</si>
  <si>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</si>
  <si>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</si>
  <si>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</si>
  <si>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</si>
  <si>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</si>
  <si>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</si>
  <si>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</si>
  <si>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</si>
  <si>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</si>
  <si>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</si>
  <si>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</si>
  <si>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</si>
  <si>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</si>
  <si>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</si>
  <si>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</si>
  <si>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</si>
  <si>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</si>
  <si>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</si>
  <si>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</si>
  <si>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</si>
  <si>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</si>
  <si>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</si>
  <si>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</si>
  <si>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</si>
  <si>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</si>
  <si>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</si>
  <si>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</si>
  <si>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</si>
  <si>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</si>
  <si>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</si>
  <si>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</si>
  <si>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</si>
  <si>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</si>
  <si>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</si>
  <si>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</si>
  <si>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</si>
  <si>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</si>
  <si>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</si>
  <si>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</si>
  <si>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</si>
  <si>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</si>
  <si>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</si>
  <si>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</si>
  <si>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</si>
  <si>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</si>
  <si>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</si>
  <si>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</si>
  <si>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</si>
  <si>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</si>
  <si>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</si>
  <si>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</si>
  <si>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</si>
  <si>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</si>
  <si>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</si>
  <si>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</si>
  <si>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</si>
  <si>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</si>
  <si>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</si>
  <si>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</si>
  <si>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</si>
  <si>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</si>
  <si>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</si>
  <si>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</si>
  <si>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</si>
  <si>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</si>
  <si>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</si>
  <si>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</si>
  <si>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</si>
  <si>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</si>
  <si>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</si>
  <si>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</si>
  <si>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</si>
  <si>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</si>
  <si>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</si>
  <si>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</si>
  <si>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</si>
  <si>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</si>
  <si>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</si>
  <si>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</si>
  <si>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</si>
  <si>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</si>
  <si>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</si>
  <si>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</si>
  <si>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</si>
  <si>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</si>
  <si>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</si>
  <si>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</si>
  <si>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</si>
  <si>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</si>
  <si>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</si>
  <si>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</si>
  <si>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</si>
  <si>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</si>
  <si>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</si>
  <si>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</si>
  <si>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</si>
  <si>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</si>
  <si>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</si>
  <si>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</si>
  <si>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</si>
  <si>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</si>
  <si>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</si>
  <si>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</si>
  <si>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</si>
  <si>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</si>
  <si>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</si>
  <si>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</si>
  <si>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</si>
  <si>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</si>
  <si>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</si>
  <si>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</si>
  <si>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</si>
  <si>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</si>
  <si>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</si>
  <si>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</si>
  <si>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</si>
  <si>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</si>
  <si>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</si>
  <si>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</si>
  <si>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</si>
  <si>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</si>
  <si>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</si>
  <si>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</si>
  <si>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</si>
  <si>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</si>
  <si>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</si>
  <si>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</si>
  <si>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</si>
  <si>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</si>
  <si>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</si>
  <si>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</si>
  <si>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</si>
  <si>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</si>
  <si>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</si>
  <si>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</si>
  <si>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</si>
  <si>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</si>
  <si>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</si>
  <si>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</si>
  <si>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</si>
  <si>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</si>
  <si>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</si>
  <si>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</si>
  <si>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</si>
  <si>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</si>
  <si>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</si>
  <si>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</si>
  <si>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</si>
  <si>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</si>
  <si>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</si>
  <si>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</si>
  <si>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</si>
  <si>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</si>
  <si>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</si>
  <si>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</si>
  <si>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</si>
  <si>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</si>
  <si>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</si>
  <si>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</si>
  <si>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</si>
  <si>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</si>
  <si>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</si>
  <si>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</si>
  <si>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</si>
  <si>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</si>
  <si>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</si>
  <si>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</si>
  <si>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</si>
  <si>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</si>
  <si>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</si>
  <si>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</si>
  <si>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</si>
  <si>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</si>
  <si>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</si>
  <si>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</si>
  <si>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</si>
  <si>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</si>
  <si>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</si>
  <si>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</si>
  <si>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</si>
  <si>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</si>
  <si>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</si>
  <si>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</si>
  <si>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</si>
  <si>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</si>
  <si>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</si>
  <si>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</si>
  <si>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</si>
  <si>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</si>
  <si>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</si>
  <si>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</si>
  <si>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</si>
  <si>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</si>
  <si>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</si>
  <si>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</si>
  <si>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</si>
  <si>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</si>
  <si>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</si>
  <si>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</si>
  <si>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</si>
  <si>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</si>
  <si>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</si>
  <si>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</si>
  <si>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</si>
  <si>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</si>
  <si>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</si>
  <si>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</si>
  <si>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</si>
  <si>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</si>
  <si>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</si>
  <si>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</si>
  <si>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</si>
  <si>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</si>
  <si>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</si>
  <si>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</si>
  <si>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</si>
  <si>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</si>
  <si>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</si>
  <si>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</si>
  <si>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</si>
  <si>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</si>
  <si>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</si>
  <si>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</si>
  <si>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</si>
  <si>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</si>
  <si>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</si>
  <si>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</si>
  <si>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</si>
  <si>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</si>
  <si>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</si>
  <si>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</si>
  <si>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</si>
  <si>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</si>
  <si>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</si>
  <si>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</si>
  <si>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</si>
  <si>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</si>
  <si>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</si>
  <si>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</si>
  <si>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</si>
  <si>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</si>
  <si>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</si>
  <si>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</si>
  <si>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</si>
  <si>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</si>
  <si>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</si>
  <si>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</si>
  <si>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</si>
  <si>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</si>
  <si>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</si>
  <si>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</si>
  <si>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</si>
  <si>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</si>
  <si>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</si>
  <si>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</si>
  <si>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</si>
  <si>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</si>
  <si>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</si>
  <si>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</si>
  <si>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</si>
  <si>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</si>
  <si>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</si>
  <si>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</si>
  <si>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</si>
  <si>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</si>
  <si>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</si>
  <si>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</si>
  <si>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</si>
  <si>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</si>
  <si>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</si>
  <si>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</si>
  <si>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</si>
  <si>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</si>
  <si>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</si>
  <si>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</si>
  <si>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</si>
  <si>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</si>
  <si>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</si>
  <si>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</si>
  <si>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</si>
  <si>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</si>
  <si>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</si>
  <si>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</si>
  <si>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</si>
  <si>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</si>
  <si>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</si>
  <si>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</si>
  <si>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</si>
  <si>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</si>
  <si>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</si>
  <si>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</si>
  <si>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</si>
  <si>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</si>
  <si>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</si>
  <si>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</si>
  <si>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</si>
  <si>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</si>
  <si>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</si>
  <si>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</si>
  <si>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</si>
  <si>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</si>
  <si>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</si>
  <si>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</si>
  <si>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</si>
  <si>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</si>
  <si>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</si>
  <si>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</si>
  <si>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</si>
  <si>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</si>
  <si>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</si>
  <si>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</si>
  <si>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</si>
  <si>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</si>
  <si>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</si>
  <si>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</si>
  <si>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</si>
  <si>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</si>
  <si>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</si>
  <si>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</si>
  <si>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</si>
  <si>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</si>
  <si>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</si>
  <si>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</si>
  <si>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</si>
  <si>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</si>
  <si>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</si>
  <si>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</si>
  <si>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</si>
  <si>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</si>
  <si>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</si>
  <si>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</si>
  <si>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</si>
  <si>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</si>
  <si>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</si>
  <si>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</si>
  <si>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</si>
  <si>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</si>
  <si>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</si>
  <si>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</si>
  <si>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</si>
  <si>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</si>
  <si>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</si>
  <si>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</si>
  <si>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</si>
  <si>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</si>
  <si>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</si>
  <si>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</si>
  <si>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</si>
  <si>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</si>
  <si>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</si>
  <si>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</si>
  <si>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</si>
  <si>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</si>
  <si>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</si>
  <si>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</si>
  <si>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</si>
  <si>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</si>
  <si>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</si>
  <si>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</si>
  <si>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</si>
  <si>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</si>
  <si>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</si>
  <si>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</si>
  <si>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</si>
  <si>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</si>
  <si>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</si>
  <si>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</si>
  <si>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</si>
  <si>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</si>
  <si>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</si>
  <si>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</si>
  <si>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</si>
  <si>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</si>
  <si>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</si>
  <si>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</si>
  <si>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</si>
  <si>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</si>
  <si>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</si>
  <si>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</si>
  <si>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</si>
  <si>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</si>
  <si>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</si>
  <si>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</si>
  <si>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</si>
  <si>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</si>
  <si>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</si>
  <si>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</si>
  <si>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</si>
  <si>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</si>
  <si>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</si>
  <si>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</si>
  <si>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</si>
  <si>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</si>
  <si>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</si>
  <si>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</si>
  <si>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</si>
  <si>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</si>
  <si>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</si>
  <si>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</si>
  <si>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</si>
  <si>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</si>
  <si>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</si>
  <si>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</si>
  <si>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</si>
  <si>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</si>
  <si>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</si>
  <si>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</si>
  <si>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</si>
  <si>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</si>
  <si>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</si>
  <si>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</si>
  <si>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</si>
  <si>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</si>
  <si>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</si>
  <si>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</si>
  <si>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</si>
  <si>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</si>
  <si>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</si>
  <si>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</si>
  <si>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</si>
  <si>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</si>
  <si>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</si>
  <si>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</si>
  <si>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</si>
  <si>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</si>
  <si>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</si>
  <si>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</si>
  <si>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</si>
  <si>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</si>
  <si>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</si>
  <si>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</si>
  <si>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</si>
  <si>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</si>
  <si>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</si>
  <si>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</si>
  <si>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</si>
  <si>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</si>
  <si>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</si>
  <si>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</si>
  <si>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</si>
  <si>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</si>
  <si>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</si>
  <si>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</si>
  <si>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</si>
  <si>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</si>
  <si>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</si>
  <si>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</si>
  <si>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</si>
  <si>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</si>
  <si>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</si>
  <si>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</si>
  <si>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</si>
  <si>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</si>
  <si>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</si>
  <si>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</si>
  <si>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</si>
  <si>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</si>
  <si>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</si>
  <si>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</si>
  <si>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</si>
  <si>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</si>
  <si>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</si>
  <si>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</si>
  <si>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</si>
  <si>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</si>
  <si>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</si>
  <si>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</si>
  <si>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</si>
  <si>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</si>
  <si>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</si>
  <si>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</si>
  <si>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</si>
  <si>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</si>
  <si>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</si>
  <si>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</si>
  <si>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</si>
  <si>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</si>
  <si>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</si>
  <si>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</si>
  <si>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</si>
  <si>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</si>
  <si>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</si>
  <si>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</si>
  <si>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</si>
  <si>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</si>
  <si>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</si>
  <si>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</si>
  <si>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</si>
  <si>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</si>
  <si>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</si>
  <si>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</si>
  <si>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</si>
  <si>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</si>
  <si>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</si>
  <si>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</si>
  <si>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</si>
  <si>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</si>
  <si>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</si>
  <si>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</si>
  <si>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</si>
  <si>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</si>
  <si>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</si>
  <si>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</si>
  <si>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</si>
  <si>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</si>
  <si>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</si>
  <si>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文部科学省</t>
    <phoneticPr fontId="5"/>
  </si>
  <si>
    <t>　　/</t>
    <phoneticPr fontId="5"/>
  </si>
  <si>
    <t>文化庁</t>
    <phoneticPr fontId="5"/>
  </si>
  <si>
    <t>平成１２年度</t>
    <phoneticPr fontId="5"/>
  </si>
  <si>
    <t>文化芸術基本法第15条</t>
    <phoneticPr fontId="5"/>
  </si>
  <si>
    <t>文化芸術推進計画（第1期）（平成30年3月6日閣議決定）</t>
    <phoneticPr fontId="5"/>
  </si>
  <si>
    <t>-</t>
    <phoneticPr fontId="5"/>
  </si>
  <si>
    <t>-</t>
    <phoneticPr fontId="5"/>
  </si>
  <si>
    <t>-</t>
    <phoneticPr fontId="5"/>
  </si>
  <si>
    <t>-</t>
    <phoneticPr fontId="5"/>
  </si>
  <si>
    <t>文化人等派遣旅費</t>
    <phoneticPr fontId="5"/>
  </si>
  <si>
    <t>職員旅費</t>
  </si>
  <si>
    <t>庁費</t>
  </si>
  <si>
    <t>①政策的意義・波及効果の高い国際会議等へ参加する</t>
    <phoneticPr fontId="5"/>
  </si>
  <si>
    <t>国</t>
    <phoneticPr fontId="5"/>
  </si>
  <si>
    <t>当該年度における国際会議等（日中韓文化大臣会合、ASEAN+3文化大臣会合等）への参加実績</t>
    <phoneticPr fontId="5"/>
  </si>
  <si>
    <t>②被招へい者が滞在中に積極的に活動を行う（目標値は招へい人数×滞在日数で算出）</t>
    <phoneticPr fontId="5"/>
  </si>
  <si>
    <t>活動回数</t>
    <phoneticPr fontId="5"/>
  </si>
  <si>
    <t>回</t>
    <phoneticPr fontId="5"/>
  </si>
  <si>
    <t>当該年度における被招へい者の人数、滞在日数、活動回数実績</t>
    <phoneticPr fontId="5"/>
  </si>
  <si>
    <t>-</t>
    <phoneticPr fontId="5"/>
  </si>
  <si>
    <t>人</t>
    <phoneticPr fontId="5"/>
  </si>
  <si>
    <t>人</t>
    <phoneticPr fontId="5"/>
  </si>
  <si>
    <t>百万円</t>
  </si>
  <si>
    <t>百万円</t>
    <phoneticPr fontId="5"/>
  </si>
  <si>
    <t>百万円/人</t>
    <phoneticPr fontId="5"/>
  </si>
  <si>
    <t>12.2/24</t>
    <phoneticPr fontId="5"/>
  </si>
  <si>
    <t>9.4/37</t>
    <phoneticPr fontId="5"/>
  </si>
  <si>
    <t>4.6/8</t>
  </si>
  <si>
    <t>4.1/4</t>
  </si>
  <si>
    <t>／　　　　　　　　　　　　　　</t>
    <phoneticPr fontId="5"/>
  </si>
  <si>
    <t>／　　　　　　　　　　　　　　</t>
    <phoneticPr fontId="5"/>
  </si>
  <si>
    <t>　　/</t>
    <phoneticPr fontId="5"/>
  </si>
  <si>
    <t>本事業は、国際情勢や社会状況を踏まえた文化政策上の意義に基づいて、必要な国際会議等への参加、外国人芸術家・文化財専門家招へいを行うものである。</t>
    <phoneticPr fontId="5"/>
  </si>
  <si>
    <t>国として対応が求められる政府レベルでの国際会議等への参加、外国人芸術家・文化財専門家の招へいを行う事業である。</t>
    <phoneticPr fontId="5"/>
  </si>
  <si>
    <t>諸外国との国際文化交流を推進していく上で、国際会議等への参加や外国人芸術家・文化財専門家の招へいは優先度の高い事業である。</t>
    <phoneticPr fontId="5"/>
  </si>
  <si>
    <t>旅費法等を踏まえた適切な水準となっている。</t>
    <phoneticPr fontId="5"/>
  </si>
  <si>
    <t>国際会議等への参加、人物の招へいに必要な費目・使途に限定されている。事業実施に必要な費用の直接執行である。</t>
    <phoneticPr fontId="5"/>
  </si>
  <si>
    <t>各年度によって参加を要する国際会議に変更が生じることにあわせて、予算内容の見直しを行いつつ、効率的な予算執行に努めている。</t>
    <phoneticPr fontId="5"/>
  </si>
  <si>
    <t>国際会議等への参加、外国人芸術家・文化財専門家の招へいとに区分して目標値を設定し、実績は目標に見合ったものとなっている。</t>
    <phoneticPr fontId="5"/>
  </si>
  <si>
    <t>おおむね見込みに見合った実績である。</t>
    <phoneticPr fontId="5"/>
  </si>
  <si>
    <t>-</t>
    <phoneticPr fontId="5"/>
  </si>
  <si>
    <t>485</t>
    <phoneticPr fontId="5"/>
  </si>
  <si>
    <t>407</t>
    <phoneticPr fontId="5"/>
  </si>
  <si>
    <t>432</t>
    <phoneticPr fontId="5"/>
  </si>
  <si>
    <t>396</t>
    <phoneticPr fontId="5"/>
  </si>
  <si>
    <t>395</t>
    <phoneticPr fontId="5"/>
  </si>
  <si>
    <t>392</t>
    <phoneticPr fontId="5"/>
  </si>
  <si>
    <t>375</t>
    <phoneticPr fontId="5"/>
  </si>
  <si>
    <t>国際会議等への参加や外国人芸術家・文化財専門家の招へいは、具体的な施策をもって諸外国と国際文化交流を推進していく上での基盤となるものであり、日本文化の発信及び国際文化交流の推進に寄与していると言える。</t>
  </si>
  <si>
    <t>12-1 文化芸術の創造・発展・継承と教育の充実</t>
    <phoneticPr fontId="5"/>
  </si>
  <si>
    <t>国際文化ネットワークの構築及び文化多様性の保護・促進への対応</t>
    <phoneticPr fontId="5"/>
  </si>
  <si>
    <t>文化経済・国際課</t>
    <phoneticPr fontId="5"/>
  </si>
  <si>
    <t>無</t>
  </si>
  <si>
    <t>‐</t>
  </si>
  <si>
    <t>外国人招へい旅費</t>
    <rPh sb="0" eb="2">
      <t>ガイコク</t>
    </rPh>
    <rPh sb="2" eb="3">
      <t>ジン</t>
    </rPh>
    <rPh sb="3" eb="4">
      <t>ショウ</t>
    </rPh>
    <rPh sb="6" eb="8">
      <t>リョヒ</t>
    </rPh>
    <phoneticPr fontId="5"/>
  </si>
  <si>
    <t>招へい外国人滞在費</t>
    <rPh sb="0" eb="1">
      <t>ショウ</t>
    </rPh>
    <rPh sb="3" eb="5">
      <t>ガイコク</t>
    </rPh>
    <rPh sb="5" eb="6">
      <t>ジン</t>
    </rPh>
    <rPh sb="6" eb="9">
      <t>タイザイヒ</t>
    </rPh>
    <phoneticPr fontId="5"/>
  </si>
  <si>
    <t>交通費</t>
    <rPh sb="0" eb="3">
      <t>コウツウヒ</t>
    </rPh>
    <phoneticPr fontId="5"/>
  </si>
  <si>
    <t>滞在費</t>
    <rPh sb="0" eb="3">
      <t>タイザイヒ</t>
    </rPh>
    <phoneticPr fontId="5"/>
  </si>
  <si>
    <t>外国人芸術家・文化財専門家（個人A）</t>
    <rPh sb="0" eb="2">
      <t>ガイコク</t>
    </rPh>
    <rPh sb="2" eb="3">
      <t>ジン</t>
    </rPh>
    <rPh sb="3" eb="6">
      <t>ゲイジュツカ</t>
    </rPh>
    <rPh sb="7" eb="10">
      <t>ブンカザイ</t>
    </rPh>
    <rPh sb="10" eb="13">
      <t>センモンカ</t>
    </rPh>
    <rPh sb="14" eb="16">
      <t>コジン</t>
    </rPh>
    <phoneticPr fontId="5"/>
  </si>
  <si>
    <t>外国人芸術家・文化財専門家（個人B）</t>
    <phoneticPr fontId="5"/>
  </si>
  <si>
    <t>外国人芸術家・文化財専門家（個人C）</t>
    <phoneticPr fontId="5"/>
  </si>
  <si>
    <t>外国人芸術家・文化財専門家（個人D）</t>
    <phoneticPr fontId="5"/>
  </si>
  <si>
    <t>外国人芸術家・文化財専門家（個人E）</t>
    <phoneticPr fontId="5"/>
  </si>
  <si>
    <t>外国人芸術家・文化財専門家（個人F）</t>
    <phoneticPr fontId="5"/>
  </si>
  <si>
    <t>講演、意見交換、視察等</t>
    <rPh sb="0" eb="2">
      <t>コウエン</t>
    </rPh>
    <rPh sb="3" eb="5">
      <t>イケン</t>
    </rPh>
    <rPh sb="5" eb="7">
      <t>コウカン</t>
    </rPh>
    <rPh sb="8" eb="10">
      <t>シサツ</t>
    </rPh>
    <rPh sb="10" eb="11">
      <t>トウ</t>
    </rPh>
    <phoneticPr fontId="5"/>
  </si>
  <si>
    <t>講演、意見交換、視察等</t>
    <phoneticPr fontId="5"/>
  </si>
  <si>
    <t>講演、意見交換、視察等</t>
    <phoneticPr fontId="5"/>
  </si>
  <si>
    <t>講演、意見交換、視察等</t>
    <phoneticPr fontId="5"/>
  </si>
  <si>
    <t>講演、意見交換、視察等</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</si>
  <si>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</si>
  <si>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</si>
  <si>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</si>
  <si>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</si>
  <si>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</si>
  <si>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</si>
  <si>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</si>
  <si>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</si>
  <si>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</si>
  <si>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</si>
  <si>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</si>
  <si>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</si>
  <si>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</si>
  <si>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A.文化庁国際文化交流担当官</t>
    <rPh sb="2" eb="5">
      <t>ブンカチョウ</t>
    </rPh>
    <rPh sb="5" eb="7">
      <t>コクサイ</t>
    </rPh>
    <rPh sb="7" eb="9">
      <t>ブンカ</t>
    </rPh>
    <rPh sb="9" eb="11">
      <t>コウリュウ</t>
    </rPh>
    <rPh sb="11" eb="14">
      <t>タントウカン</t>
    </rPh>
    <phoneticPr fontId="5"/>
  </si>
  <si>
    <t>文化庁国際文化交流担当官（個人A）</t>
    <rPh sb="0" eb="3">
      <t>ブンカチョウ</t>
    </rPh>
    <rPh sb="3" eb="5">
      <t>コクサイ</t>
    </rPh>
    <rPh sb="5" eb="7">
      <t>ブンカ</t>
    </rPh>
    <rPh sb="7" eb="9">
      <t>コウリュウ</t>
    </rPh>
    <rPh sb="9" eb="12">
      <t>タントウカン</t>
    </rPh>
    <rPh sb="13" eb="15">
      <t>コジン</t>
    </rPh>
    <phoneticPr fontId="5"/>
  </si>
  <si>
    <t>文化庁国際文化交流担当官（個人B）</t>
    <rPh sb="0" eb="3">
      <t>ブンカチョウ</t>
    </rPh>
    <rPh sb="3" eb="5">
      <t>コクサイ</t>
    </rPh>
    <rPh sb="5" eb="7">
      <t>ブンカ</t>
    </rPh>
    <rPh sb="7" eb="9">
      <t>コウリュウ</t>
    </rPh>
    <rPh sb="9" eb="12">
      <t>タントウカン</t>
    </rPh>
    <rPh sb="13" eb="15">
      <t>コジン</t>
    </rPh>
    <phoneticPr fontId="5"/>
  </si>
  <si>
    <t>文化庁国際文化交流担当官（個人C）</t>
    <rPh sb="0" eb="3">
      <t>ブンカチョウ</t>
    </rPh>
    <rPh sb="3" eb="5">
      <t>コクサイ</t>
    </rPh>
    <rPh sb="5" eb="7">
      <t>ブンカ</t>
    </rPh>
    <rPh sb="7" eb="9">
      <t>コウリュウ</t>
    </rPh>
    <rPh sb="9" eb="12">
      <t>タントウカン</t>
    </rPh>
    <rPh sb="13" eb="15">
      <t>コジン</t>
    </rPh>
    <phoneticPr fontId="5"/>
  </si>
  <si>
    <t>文化庁国際文化交流担当官（個人D）</t>
    <rPh sb="0" eb="3">
      <t>ブンカチョウ</t>
    </rPh>
    <rPh sb="3" eb="5">
      <t>コクサイ</t>
    </rPh>
    <rPh sb="5" eb="7">
      <t>ブンカ</t>
    </rPh>
    <rPh sb="7" eb="9">
      <t>コウリュウ</t>
    </rPh>
    <rPh sb="9" eb="12">
      <t>タントウカン</t>
    </rPh>
    <rPh sb="13" eb="15">
      <t>コジン</t>
    </rPh>
    <phoneticPr fontId="5"/>
  </si>
  <si>
    <t>文化庁国際文化交流担当官（個人E）</t>
    <rPh sb="0" eb="3">
      <t>ブンカチョウ</t>
    </rPh>
    <rPh sb="3" eb="5">
      <t>コクサイ</t>
    </rPh>
    <rPh sb="5" eb="7">
      <t>ブンカ</t>
    </rPh>
    <rPh sb="7" eb="9">
      <t>コウリュウ</t>
    </rPh>
    <rPh sb="9" eb="12">
      <t>タントウカン</t>
    </rPh>
    <rPh sb="13" eb="15">
      <t>コジン</t>
    </rPh>
    <phoneticPr fontId="5"/>
  </si>
  <si>
    <t>文化庁国際文化交流担当官（個人F）</t>
    <rPh sb="0" eb="3">
      <t>ブンカチョウ</t>
    </rPh>
    <rPh sb="3" eb="5">
      <t>コクサイ</t>
    </rPh>
    <rPh sb="5" eb="7">
      <t>ブンカ</t>
    </rPh>
    <rPh sb="7" eb="9">
      <t>コウリュウ</t>
    </rPh>
    <rPh sb="9" eb="12">
      <t>タントウカン</t>
    </rPh>
    <rPh sb="13" eb="15">
      <t>コジン</t>
    </rPh>
    <phoneticPr fontId="5"/>
  </si>
  <si>
    <t>文化庁国際文化交流担当官（個人G）</t>
    <rPh sb="0" eb="3">
      <t>ブンカチョウ</t>
    </rPh>
    <rPh sb="3" eb="5">
      <t>コクサイ</t>
    </rPh>
    <rPh sb="5" eb="7">
      <t>ブンカ</t>
    </rPh>
    <rPh sb="7" eb="9">
      <t>コウリュウ</t>
    </rPh>
    <rPh sb="9" eb="12">
      <t>タントウカン</t>
    </rPh>
    <rPh sb="13" eb="15">
      <t>コジン</t>
    </rPh>
    <phoneticPr fontId="5"/>
  </si>
  <si>
    <t>文化庁国際文化交流担当官（個人H）</t>
    <rPh sb="0" eb="3">
      <t>ブンカチョウ</t>
    </rPh>
    <rPh sb="3" eb="5">
      <t>コクサイ</t>
    </rPh>
    <rPh sb="5" eb="7">
      <t>ブンカ</t>
    </rPh>
    <rPh sb="7" eb="9">
      <t>コウリュウ</t>
    </rPh>
    <rPh sb="9" eb="12">
      <t>タントウカン</t>
    </rPh>
    <rPh sb="13" eb="15">
      <t>コジン</t>
    </rPh>
    <phoneticPr fontId="5"/>
  </si>
  <si>
    <t>文化庁国際文化交流担当官（個人I）</t>
    <rPh sb="0" eb="3">
      <t>ブンカチョウ</t>
    </rPh>
    <rPh sb="3" eb="5">
      <t>コクサイ</t>
    </rPh>
    <rPh sb="5" eb="7">
      <t>ブンカ</t>
    </rPh>
    <rPh sb="7" eb="9">
      <t>コウリュウ</t>
    </rPh>
    <rPh sb="9" eb="12">
      <t>タントウカン</t>
    </rPh>
    <rPh sb="13" eb="15">
      <t>コジン</t>
    </rPh>
    <phoneticPr fontId="5"/>
  </si>
  <si>
    <t>文化庁国際文化交流担当官（個人J）</t>
    <rPh sb="0" eb="3">
      <t>ブンカチョウ</t>
    </rPh>
    <rPh sb="3" eb="5">
      <t>コクサイ</t>
    </rPh>
    <rPh sb="5" eb="7">
      <t>ブンカ</t>
    </rPh>
    <rPh sb="7" eb="9">
      <t>コウリュウ</t>
    </rPh>
    <rPh sb="9" eb="12">
      <t>タントウカン</t>
    </rPh>
    <rPh sb="13" eb="15">
      <t>コジン</t>
    </rPh>
    <phoneticPr fontId="5"/>
  </si>
  <si>
    <t>-</t>
    <phoneticPr fontId="5"/>
  </si>
  <si>
    <t>-</t>
    <phoneticPr fontId="5"/>
  </si>
  <si>
    <t>国際会議出席等</t>
    <rPh sb="0" eb="2">
      <t>コクサイ</t>
    </rPh>
    <rPh sb="2" eb="4">
      <t>カイギ</t>
    </rPh>
    <rPh sb="4" eb="6">
      <t>シュッセキ</t>
    </rPh>
    <rPh sb="6" eb="7">
      <t>トウ</t>
    </rPh>
    <phoneticPr fontId="5"/>
  </si>
  <si>
    <t>-</t>
    <phoneticPr fontId="5"/>
  </si>
  <si>
    <t>-</t>
    <phoneticPr fontId="5"/>
  </si>
  <si>
    <t>-</t>
    <phoneticPr fontId="5"/>
  </si>
  <si>
    <t>-</t>
    <phoneticPr fontId="5"/>
  </si>
  <si>
    <t>-</t>
    <phoneticPr fontId="5"/>
  </si>
  <si>
    <t>-</t>
    <phoneticPr fontId="5"/>
  </si>
  <si>
    <t>-</t>
    <phoneticPr fontId="5"/>
  </si>
  <si>
    <t>-</t>
    <phoneticPr fontId="5"/>
  </si>
  <si>
    <t>B. 外国人芸術家・文化財専門家</t>
    <rPh sb="3" eb="5">
      <t>ガイコク</t>
    </rPh>
    <rPh sb="5" eb="6">
      <t>ジン</t>
    </rPh>
    <rPh sb="6" eb="9">
      <t>ゲイジュツカ</t>
    </rPh>
    <rPh sb="10" eb="13">
      <t>ブンカザイ</t>
    </rPh>
    <rPh sb="13" eb="16">
      <t>センモンカ</t>
    </rPh>
    <phoneticPr fontId="5"/>
  </si>
  <si>
    <t>職員旅費</t>
    <rPh sb="0" eb="2">
      <t>ショクイン</t>
    </rPh>
    <rPh sb="2" eb="4">
      <t>リョヒ</t>
    </rPh>
    <phoneticPr fontId="5"/>
  </si>
  <si>
    <t>交通費・滞在費</t>
    <rPh sb="0" eb="3">
      <t>コウツウヒ</t>
    </rPh>
    <rPh sb="4" eb="7">
      <t>タイザイヒ</t>
    </rPh>
    <phoneticPr fontId="5"/>
  </si>
  <si>
    <t>　我が国の文化政策上、意義の深い国際会議等に参画し、関係者間の国際的なネットワークを構築することによって、我が国の文化振興と国際文化交流の推進を図る。</t>
    <phoneticPr fontId="5"/>
  </si>
  <si>
    <t>①国際会議への参加等
　各国の文化政策担当機関や国際機関等が開催する国際会議に文化庁国際交流担当官等を派遣する。
②外国人芸術家・文化財専門家招へい【平成30年度で終了】
　諸外国より芸術・文化に優れた業績を残し指導的立場にある芸術家・文化財専門家を招へいし、我が国関係者との意見交換、共同制作及び共同研究等の諸活動を行う機会を設ける。</t>
    <phoneticPr fontId="5"/>
  </si>
  <si>
    <t>国際会議等への参画による関係者間の国際的なネットワークの構築は、具体的な施策をもって諸外国と国際文化交流を推進していく上での基盤となるものであり、我が国の文化振興に寄与している。</t>
    <phoneticPr fontId="5"/>
  </si>
  <si>
    <t>引き続き、文化政策上の意義にかんがみ、中長期的な視点から日本と諸外国のネットワーク構築に資するよう、事業を効率的かつ効果的に実施するよう努める。</t>
    <phoneticPr fontId="5"/>
  </si>
  <si>
    <t>文化政策上の意義に基づいて事業を実施するものであり、事業実施の必要性は高く、資金投入の合理性を確保している。また、国庫支出の在り方についても、旅費法等に基づいて適切に支出するほか、被招へい者には報告書を提出させ、招へい事業が計画通りに実施されたかどうかを確認するとともに、航空券の半券等の証ひょう関係書類の提出を求め、その内容の照合を行うことで適正性を担保している。</t>
    <rPh sb="90" eb="91">
      <t>ヒ</t>
    </rPh>
    <rPh sb="91" eb="92">
      <t>ショウ</t>
    </rPh>
    <rPh sb="94" eb="95">
      <t>シャ</t>
    </rPh>
    <rPh sb="97" eb="100">
      <t>ホウコクショ</t>
    </rPh>
    <rPh sb="101" eb="103">
      <t>テイシュツ</t>
    </rPh>
    <rPh sb="106" eb="107">
      <t>ショウ</t>
    </rPh>
    <rPh sb="109" eb="111">
      <t>ジギョウ</t>
    </rPh>
    <rPh sb="112" eb="114">
      <t>ケイカク</t>
    </rPh>
    <rPh sb="114" eb="115">
      <t>ドオ</t>
    </rPh>
    <rPh sb="117" eb="119">
      <t>ジッシ</t>
    </rPh>
    <rPh sb="127" eb="129">
      <t>カクニン</t>
    </rPh>
    <rPh sb="136" eb="139">
      <t>コウクウケン</t>
    </rPh>
    <rPh sb="140" eb="142">
      <t>ハンケン</t>
    </rPh>
    <rPh sb="142" eb="143">
      <t>ナド</t>
    </rPh>
    <phoneticPr fontId="5"/>
  </si>
  <si>
    <t>東アジア・ASEANにおいて意見交換を行った国数</t>
    <phoneticPr fontId="5"/>
  </si>
  <si>
    <t>外国人芸術家・文化財専門家（個人G）</t>
    <phoneticPr fontId="5"/>
  </si>
  <si>
    <t>文化経済・国際課長
清水　幹治</t>
    <rPh sb="0" eb="2">
      <t>ブンカ</t>
    </rPh>
    <rPh sb="2" eb="4">
      <t>ケイザイ</t>
    </rPh>
    <rPh sb="10" eb="12">
      <t>シミズ</t>
    </rPh>
    <rPh sb="13" eb="15">
      <t>ミキハル</t>
    </rPh>
    <phoneticPr fontId="5"/>
  </si>
  <si>
    <t>参加する国際会議等の回数</t>
    <phoneticPr fontId="5"/>
  </si>
  <si>
    <t>招へい者数</t>
    <phoneticPr fontId="5"/>
  </si>
  <si>
    <t>執行額/出張者数</t>
    <phoneticPr fontId="5"/>
  </si>
  <si>
    <t>執行額/招へい者数</t>
    <phoneticPr fontId="5"/>
  </si>
  <si>
    <t>-</t>
    <phoneticPr fontId="5"/>
  </si>
  <si>
    <t>11.2/19</t>
    <phoneticPr fontId="5"/>
  </si>
  <si>
    <t>6.5/7</t>
    <phoneticPr fontId="5"/>
  </si>
  <si>
    <t>16/19</t>
    <phoneticPr fontId="5"/>
  </si>
  <si>
    <t>12　文化による心豊かな社会の実現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</si>
</sst>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30</xdr:col>
      <xdr:colOff>88900</xdr:colOff>
      <xdr:row>743</xdr:row>
      <xdr:rowOff>80256</xdr:rowOff>
    </xdr:from>
    <xdr:to>
      <xdr:col>46</xdr:col>
      <xdr:colOff>34792</xdr:colOff>
      <xdr:row>744</xdr:row>
      <xdr:rowOff>260563</xdr:rowOff>
    </xdr:to>
    <xdr:sp macro="" textlink="">
      <xdr:nvSpPr>
        <xdr:cNvPr id="3" name="テキスト ボックス 2">
          <a:extLst>
            <a:ext uri="{FF2B5EF4-FFF2-40B4-BE49-F238E27FC236}">
              <a16:creationId xmlns:a16="http://schemas.microsoft.com/office/drawing/2014/main" id="{BDFD32D7-3F8D-4316-8638-4B833B143074}"/>
            </a:ext>
          </a:extLst>
        </xdr:cNvPr>
        <xdr:cNvSpPr txBox="1"/>
      </xdr:nvSpPr>
      <xdr:spPr>
        <a:xfrm>
          <a:off x="6089650" y="33065331"/>
          <a:ext cx="3146292" cy="532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b="0" i="0" baseline="0">
              <a:solidFill>
                <a:schemeClr val="dk1"/>
              </a:solidFill>
              <a:effectLst/>
              <a:latin typeface="+mn-lt"/>
              <a:ea typeface="+mn-ea"/>
              <a:cs typeface="+mn-cs"/>
            </a:rPr>
            <a:t>※庁費は消耗品の購入等であり、１件百万円以上の支出はない</a:t>
          </a:r>
          <a:endParaRPr kumimoji="1" lang="ja-JP" altLang="en-US" sz="1050"/>
        </a:p>
      </xdr:txBody>
    </xdr:sp>
    <xdr:clientData/>
  </xdr:twoCellAnchor>
  <xdr:twoCellAnchor>
    <xdr:from>
      <xdr:col>26</xdr:col>
      <xdr:colOff>74709</xdr:colOff>
      <xdr:row>743</xdr:row>
      <xdr:rowOff>340076</xdr:rowOff>
    </xdr:from>
    <xdr:to>
      <xdr:col>36</xdr:col>
      <xdr:colOff>109794</xdr:colOff>
      <xdr:row>745</xdr:row>
      <xdr:rowOff>301752</xdr:rowOff>
    </xdr:to>
    <xdr:cxnSp macro="">
      <xdr:nvCxnSpPr>
        <xdr:cNvPr id="4" name="カギ線コネクタ 69">
          <a:extLst>
            <a:ext uri="{FF2B5EF4-FFF2-40B4-BE49-F238E27FC236}">
              <a16:creationId xmlns:a16="http://schemas.microsoft.com/office/drawing/2014/main" id="{909F27DD-2939-4130-8DF9-83CEEA85AE9B}"/>
            </a:ext>
          </a:extLst>
        </xdr:cNvPr>
        <xdr:cNvCxnSpPr/>
      </xdr:nvCxnSpPr>
      <xdr:spPr>
        <a:xfrm rot="16200000" flipH="1">
          <a:off x="5959764" y="32640746"/>
          <a:ext cx="666526" cy="2035335"/>
        </a:xfrm>
        <a:prstGeom prst="bentConnector3">
          <a:avLst>
            <a:gd name="adj1" fmla="val 46225"/>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148185</xdr:colOff>
      <xdr:row>743</xdr:row>
      <xdr:rowOff>301974</xdr:rowOff>
    </xdr:from>
    <xdr:to>
      <xdr:col>23</xdr:col>
      <xdr:colOff>186597</xdr:colOff>
      <xdr:row>745</xdr:row>
      <xdr:rowOff>274835</xdr:rowOff>
    </xdr:to>
    <xdr:cxnSp macro="">
      <xdr:nvCxnSpPr>
        <xdr:cNvPr id="5" name="カギ線コネクタ 68">
          <a:extLst>
            <a:ext uri="{FF2B5EF4-FFF2-40B4-BE49-F238E27FC236}">
              <a16:creationId xmlns:a16="http://schemas.microsoft.com/office/drawing/2014/main" id="{286AD0F4-F068-46DB-938B-31CD76A302CB}"/>
            </a:ext>
          </a:extLst>
        </xdr:cNvPr>
        <xdr:cNvCxnSpPr/>
      </xdr:nvCxnSpPr>
      <xdr:spPr>
        <a:xfrm rot="5400000">
          <a:off x="3528998" y="32706586"/>
          <a:ext cx="677711" cy="1838637"/>
        </a:xfrm>
        <a:prstGeom prst="bentConnector3">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62007</xdr:colOff>
      <xdr:row>746</xdr:row>
      <xdr:rowOff>144183</xdr:rowOff>
    </xdr:from>
    <xdr:to>
      <xdr:col>21</xdr:col>
      <xdr:colOff>32239</xdr:colOff>
      <xdr:row>752</xdr:row>
      <xdr:rowOff>121348</xdr:rowOff>
    </xdr:to>
    <xdr:sp macro="" textlink="">
      <xdr:nvSpPr>
        <xdr:cNvPr id="6" name="大かっこ 5">
          <a:extLst>
            <a:ext uri="{FF2B5EF4-FFF2-40B4-BE49-F238E27FC236}">
              <a16:creationId xmlns:a16="http://schemas.microsoft.com/office/drawing/2014/main" id="{922BB69A-250C-44F4-8674-25B059C8B9DB}"/>
            </a:ext>
          </a:extLst>
        </xdr:cNvPr>
        <xdr:cNvSpPr/>
      </xdr:nvSpPr>
      <xdr:spPr>
        <a:xfrm>
          <a:off x="1462182" y="34186533"/>
          <a:ext cx="2770582" cy="2091715"/>
        </a:xfrm>
        <a:prstGeom prst="bracketPair">
          <a:avLst/>
        </a:prstGeom>
        <a:noFill/>
        <a:ln w="9525" cap="flat" cmpd="sng" algn="ctr">
          <a:solidFill>
            <a:sysClr val="windowText" lastClr="000000"/>
          </a:solidFill>
          <a:prstDash val="solid"/>
        </a:ln>
        <a:effectLst/>
      </xdr:spPr>
      <xdr:txBody>
        <a:bodyPr vertOverflow="clip" horzOverflow="clip" rtlCol="0" anchor="ctr" anchorCtr="0"/>
        <a:lstStyle/>
        <a:p>
          <a:pPr rtl="0" fontAlgn="base"/>
          <a:r>
            <a:rPr lang="ja-JP" altLang="en-US" sz="1050" b="0" i="0">
              <a:effectLst/>
              <a:latin typeface="+mn-ea"/>
              <a:ea typeface="+mn-ea"/>
              <a:cs typeface="+mn-cs"/>
            </a:rPr>
            <a:t>各国の文化政策担当機関や国際機関等が開催する国際会議に文化庁国際文化交流担当官等を派遣する。</a:t>
          </a:r>
          <a:endParaRPr lang="ja-JP" altLang="ja-JP" sz="1050">
            <a:effectLst/>
            <a:latin typeface="+mn-ea"/>
            <a:ea typeface="+mn-ea"/>
          </a:endParaRPr>
        </a:p>
      </xdr:txBody>
    </xdr:sp>
    <xdr:clientData/>
  </xdr:twoCellAnchor>
  <xdr:twoCellAnchor>
    <xdr:from>
      <xdr:col>28</xdr:col>
      <xdr:colOff>124599</xdr:colOff>
      <xdr:row>746</xdr:row>
      <xdr:rowOff>268462</xdr:rowOff>
    </xdr:from>
    <xdr:to>
      <xdr:col>42</xdr:col>
      <xdr:colOff>71493</xdr:colOff>
      <xdr:row>752</xdr:row>
      <xdr:rowOff>27358</xdr:rowOff>
    </xdr:to>
    <xdr:sp macro="" textlink="">
      <xdr:nvSpPr>
        <xdr:cNvPr id="7" name="大かっこ 6">
          <a:extLst>
            <a:ext uri="{FF2B5EF4-FFF2-40B4-BE49-F238E27FC236}">
              <a16:creationId xmlns:a16="http://schemas.microsoft.com/office/drawing/2014/main" id="{794320C9-0DD6-456F-BA15-5B9E80D207FF}"/>
            </a:ext>
          </a:extLst>
        </xdr:cNvPr>
        <xdr:cNvSpPr/>
      </xdr:nvSpPr>
      <xdr:spPr>
        <a:xfrm>
          <a:off x="5725299" y="34310812"/>
          <a:ext cx="2747244" cy="18734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rtl="0" fontAlgn="base"/>
          <a:r>
            <a:rPr lang="ja-JP" altLang="en-US" sz="1050" b="0" i="0">
              <a:solidFill>
                <a:sysClr val="windowText" lastClr="000000"/>
              </a:solidFill>
              <a:effectLst/>
              <a:latin typeface="+mn-ea"/>
              <a:ea typeface="+mn-ea"/>
              <a:cs typeface="+mn-cs"/>
            </a:rPr>
            <a:t>諸外国より芸術・文化に優れた業績を残し、指導的立場にある者を招へいし、我が国関係者との意見交換、共同制作及び共同研究等の諸活動を行う機会を設ける。</a:t>
          </a:r>
          <a:endParaRPr lang="ja-JP" altLang="ja-JP" sz="1050">
            <a:solidFill>
              <a:sysClr val="windowText" lastClr="000000"/>
            </a:solidFill>
            <a:effectLst/>
            <a:latin typeface="+mn-ea"/>
            <a:ea typeface="+mn-ea"/>
          </a:endParaRPr>
        </a:p>
      </xdr:txBody>
    </xdr:sp>
    <xdr:clientData/>
  </xdr:twoCellAnchor>
  <xdr:twoCellAnchor>
    <xdr:from>
      <xdr:col>11</xdr:col>
      <xdr:colOff>97385</xdr:colOff>
      <xdr:row>756</xdr:row>
      <xdr:rowOff>85164</xdr:rowOff>
    </xdr:from>
    <xdr:to>
      <xdr:col>21</xdr:col>
      <xdr:colOff>62173</xdr:colOff>
      <xdr:row>757</xdr:row>
      <xdr:rowOff>73959</xdr:rowOff>
    </xdr:to>
    <xdr:sp macro="" textlink="">
      <xdr:nvSpPr>
        <xdr:cNvPr id="8" name="テキスト ボックス 7">
          <a:extLst>
            <a:ext uri="{FF2B5EF4-FFF2-40B4-BE49-F238E27FC236}">
              <a16:creationId xmlns:a16="http://schemas.microsoft.com/office/drawing/2014/main" id="{AB93B839-4127-4A91-A770-E083688BB6E9}"/>
            </a:ext>
          </a:extLst>
        </xdr:cNvPr>
        <xdr:cNvSpPr txBox="1"/>
      </xdr:nvSpPr>
      <xdr:spPr>
        <a:xfrm>
          <a:off x="2297660" y="37651764"/>
          <a:ext cx="1965038" cy="655545"/>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支出</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直接執行</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88900</xdr:colOff>
      <xdr:row>756</xdr:row>
      <xdr:rowOff>571447</xdr:rowOff>
    </xdr:from>
    <xdr:to>
      <xdr:col>21</xdr:col>
      <xdr:colOff>88900</xdr:colOff>
      <xdr:row>758</xdr:row>
      <xdr:rowOff>0</xdr:rowOff>
    </xdr:to>
    <xdr:sp macro="" textlink="">
      <xdr:nvSpPr>
        <xdr:cNvPr id="9" name="テキスト ボックス 8">
          <a:extLst>
            <a:ext uri="{FF2B5EF4-FFF2-40B4-BE49-F238E27FC236}">
              <a16:creationId xmlns:a16="http://schemas.microsoft.com/office/drawing/2014/main" id="{332D88EF-F9CA-423B-91C6-8DC0F64E0E52}"/>
            </a:ext>
          </a:extLst>
        </xdr:cNvPr>
        <xdr:cNvSpPr txBox="1"/>
      </xdr:nvSpPr>
      <xdr:spPr>
        <a:xfrm>
          <a:off x="1708150" y="49351353"/>
          <a:ext cx="2631281" cy="762053"/>
        </a:xfrm>
        <a:prstGeom prst="rect">
          <a:avLst/>
        </a:prstGeom>
        <a:noFill/>
        <a:ln w="9525" cmpd="sng">
          <a:solidFill>
            <a:sysClr val="windowText" lastClr="000000"/>
          </a:solidFill>
        </a:ln>
        <a:effectLst/>
      </xdr:spPr>
      <xdr:txBody>
        <a:bodyPr vertOverflow="clip" horzOverflow="clip" wrap="square" rtlCol="0" anchor="t"/>
        <a:lstStyle/>
        <a:p>
          <a:pPr algn="ctr" rtl="0"/>
          <a:r>
            <a:rPr lang="en-US" altLang="ja-JP" sz="1200" b="0" i="0" baseline="0">
              <a:effectLst/>
              <a:latin typeface="+mn-ea"/>
              <a:ea typeface="+mn-ea"/>
              <a:cs typeface="+mn-cs"/>
            </a:rPr>
            <a:t>A.</a:t>
          </a:r>
          <a:r>
            <a:rPr lang="ja-JP" altLang="en-US" sz="1200" b="0" i="0" baseline="0">
              <a:effectLst/>
              <a:latin typeface="+mn-ea"/>
              <a:ea typeface="+mn-ea"/>
              <a:cs typeface="+mn-cs"/>
            </a:rPr>
            <a:t>文化庁国際文化交流担当官</a:t>
          </a:r>
          <a:endParaRPr lang="en-US" altLang="ja-JP" sz="1200" b="0" i="0" baseline="0">
            <a:effectLst/>
            <a:latin typeface="+mn-ea"/>
            <a:ea typeface="+mn-ea"/>
            <a:cs typeface="+mn-cs"/>
          </a:endParaRPr>
        </a:p>
        <a:p>
          <a:pPr algn="ctr" rtl="0"/>
          <a:r>
            <a:rPr lang="ja-JP" altLang="en-US" sz="1200" b="0" i="0" baseline="0">
              <a:effectLst/>
              <a:latin typeface="+mn-ea"/>
              <a:ea typeface="+mn-ea"/>
              <a:cs typeface="+mn-cs"/>
            </a:rPr>
            <a:t>（全</a:t>
          </a:r>
          <a:r>
            <a:rPr lang="en-US" altLang="ja-JP" sz="1200" b="0" i="0" baseline="0">
              <a:effectLst/>
              <a:latin typeface="+mn-ea"/>
              <a:ea typeface="+mn-ea"/>
              <a:cs typeface="+mn-cs"/>
            </a:rPr>
            <a:t>32</a:t>
          </a:r>
          <a:r>
            <a:rPr lang="ja-JP" altLang="en-US" sz="1200" b="0" i="0" baseline="0">
              <a:effectLst/>
              <a:latin typeface="+mn-ea"/>
              <a:ea typeface="+mn-ea"/>
              <a:cs typeface="+mn-cs"/>
            </a:rPr>
            <a:t>名）</a:t>
          </a:r>
          <a:endParaRPr lang="en-US" altLang="ja-JP" sz="1200" b="0" i="0" baseline="0">
            <a:effectLst/>
            <a:latin typeface="+mn-ea"/>
            <a:ea typeface="+mn-ea"/>
            <a:cs typeface="+mn-cs"/>
          </a:endParaRPr>
        </a:p>
        <a:p>
          <a:pPr algn="ctr" rtl="0"/>
          <a:r>
            <a:rPr lang="en-US" altLang="ja-JP" sz="1200" b="0" i="0" baseline="0">
              <a:effectLst/>
              <a:latin typeface="+mn-ea"/>
              <a:ea typeface="+mn-ea"/>
              <a:cs typeface="+mn-cs"/>
            </a:rPr>
            <a:t>10.8</a:t>
          </a:r>
          <a:r>
            <a:rPr lang="ja-JP" altLang="en-US" sz="1200" b="0" i="0" baseline="0">
              <a:effectLst/>
              <a:latin typeface="+mn-ea"/>
              <a:ea typeface="+mn-ea"/>
              <a:cs typeface="+mn-cs"/>
            </a:rPr>
            <a:t>百万円</a:t>
          </a:r>
          <a:endParaRPr lang="en-US" altLang="ja-JP" sz="1200" b="0" i="0" baseline="0">
            <a:effectLst/>
            <a:latin typeface="+mn-ea"/>
            <a:ea typeface="+mn-ea"/>
            <a:cs typeface="+mn-cs"/>
          </a:endParaRPr>
        </a:p>
      </xdr:txBody>
    </xdr:sp>
    <xdr:clientData/>
  </xdr:twoCellAnchor>
  <xdr:twoCellAnchor>
    <xdr:from>
      <xdr:col>29</xdr:col>
      <xdr:colOff>200820</xdr:colOff>
      <xdr:row>758</xdr:row>
      <xdr:rowOff>109536</xdr:rowOff>
    </xdr:from>
    <xdr:to>
      <xdr:col>41</xdr:col>
      <xdr:colOff>175419</xdr:colOff>
      <xdr:row>759</xdr:row>
      <xdr:rowOff>59531</xdr:rowOff>
    </xdr:to>
    <xdr:sp macro="" textlink="">
      <xdr:nvSpPr>
        <xdr:cNvPr id="10" name="大かっこ 9">
          <a:extLst>
            <a:ext uri="{FF2B5EF4-FFF2-40B4-BE49-F238E27FC236}">
              <a16:creationId xmlns:a16="http://schemas.microsoft.com/office/drawing/2014/main" id="{F6D3998B-127D-45D4-A1B6-574D92238F14}"/>
            </a:ext>
          </a:extLst>
        </xdr:cNvPr>
        <xdr:cNvSpPr/>
      </xdr:nvSpPr>
      <xdr:spPr>
        <a:xfrm>
          <a:off x="6070601" y="50222942"/>
          <a:ext cx="2403474" cy="616745"/>
        </a:xfrm>
        <a:prstGeom prst="bracketPair">
          <a:avLst/>
        </a:prstGeom>
        <a:noFill/>
        <a:ln w="9525" cap="flat" cmpd="sng" algn="ctr">
          <a:solidFill>
            <a:sysClr val="windowText" lastClr="000000"/>
          </a:solidFill>
          <a:prstDash val="solid"/>
        </a:ln>
        <a:effectLst/>
      </xdr:spPr>
      <xdr:txBody>
        <a:bodyPr vertOverflow="clip" horzOverflow="clip" rtlCol="0" anchor="t"/>
        <a:lstStyle/>
        <a:p>
          <a:pPr rtl="0" fontAlgn="base"/>
          <a:r>
            <a:rPr lang="ja-JP" altLang="en-US" sz="1200">
              <a:effectLst/>
            </a:rPr>
            <a:t>外国人芸術家・文化財専門家の招へいに係る旅費等を支出。</a:t>
          </a:r>
          <a:endParaRPr lang="ja-JP" altLang="ja-JP" sz="1200">
            <a:effectLst/>
          </a:endParaRPr>
        </a:p>
      </xdr:txBody>
    </xdr:sp>
    <xdr:clientData/>
  </xdr:twoCellAnchor>
  <xdr:twoCellAnchor>
    <xdr:from>
      <xdr:col>8</xdr:col>
      <xdr:colOff>167482</xdr:colOff>
      <xdr:row>758</xdr:row>
      <xdr:rowOff>75920</xdr:rowOff>
    </xdr:from>
    <xdr:to>
      <xdr:col>21</xdr:col>
      <xdr:colOff>66676</xdr:colOff>
      <xdr:row>759</xdr:row>
      <xdr:rowOff>214313</xdr:rowOff>
    </xdr:to>
    <xdr:sp macro="" textlink="">
      <xdr:nvSpPr>
        <xdr:cNvPr id="11" name="大かっこ 10">
          <a:extLst>
            <a:ext uri="{FF2B5EF4-FFF2-40B4-BE49-F238E27FC236}">
              <a16:creationId xmlns:a16="http://schemas.microsoft.com/office/drawing/2014/main" id="{BAF07868-B87A-4503-9E25-418D85371F27}"/>
            </a:ext>
          </a:extLst>
        </xdr:cNvPr>
        <xdr:cNvSpPr/>
      </xdr:nvSpPr>
      <xdr:spPr>
        <a:xfrm>
          <a:off x="1786732" y="50189326"/>
          <a:ext cx="2530475" cy="805143"/>
        </a:xfrm>
        <a:prstGeom prst="bracketPair">
          <a:avLst/>
        </a:prstGeom>
        <a:noFill/>
        <a:ln w="9525" cap="flat" cmpd="sng" algn="ctr">
          <a:solidFill>
            <a:sysClr val="windowText" lastClr="000000"/>
          </a:solidFill>
          <a:prstDash val="solid"/>
        </a:ln>
        <a:effectLst/>
      </xdr:spPr>
      <xdr:txBody>
        <a:bodyPr vertOverflow="clip" horzOverflow="clip" rtlCol="0" anchor="t"/>
        <a:lstStyle/>
        <a:p>
          <a:pPr rtl="0" fontAlgn="base"/>
          <a:r>
            <a:rPr lang="ja-JP" altLang="en-US" sz="1200" b="0" i="0">
              <a:effectLst/>
              <a:latin typeface="+mn-lt"/>
              <a:ea typeface="+mn-ea"/>
              <a:cs typeface="+mn-cs"/>
            </a:rPr>
            <a:t>文化庁国際文化交流担当官や民間有識者の国際会議への参加に係る旅費等を支出。</a:t>
          </a:r>
          <a:endParaRPr lang="ja-JP" altLang="ja-JP" sz="1200">
            <a:effectLst/>
          </a:endParaRPr>
        </a:p>
      </xdr:txBody>
    </xdr:sp>
    <xdr:clientData/>
  </xdr:twoCellAnchor>
  <xdr:twoCellAnchor>
    <xdr:from>
      <xdr:col>21</xdr:col>
      <xdr:colOff>184095</xdr:colOff>
      <xdr:row>741</xdr:row>
      <xdr:rowOff>340978</xdr:rowOff>
    </xdr:from>
    <xdr:to>
      <xdr:col>29</xdr:col>
      <xdr:colOff>123584</xdr:colOff>
      <xdr:row>743</xdr:row>
      <xdr:rowOff>324249</xdr:rowOff>
    </xdr:to>
    <xdr:sp macro="" textlink="">
      <xdr:nvSpPr>
        <xdr:cNvPr id="12" name="Rectangle 4">
          <a:extLst>
            <a:ext uri="{FF2B5EF4-FFF2-40B4-BE49-F238E27FC236}">
              <a16:creationId xmlns:a16="http://schemas.microsoft.com/office/drawing/2014/main" id="{1A95448E-222C-415A-948E-939B2F0F2782}"/>
            </a:ext>
          </a:extLst>
        </xdr:cNvPr>
        <xdr:cNvSpPr>
          <a:spLocks noChangeArrowheads="1"/>
        </xdr:cNvSpPr>
      </xdr:nvSpPr>
      <xdr:spPr bwMode="auto">
        <a:xfrm>
          <a:off x="4384620" y="32621203"/>
          <a:ext cx="1539689" cy="688121"/>
        </a:xfrm>
        <a:prstGeom prst="rect">
          <a:avLst/>
        </a:prstGeom>
        <a:solidFill>
          <a:sysClr val="window" lastClr="FFFFFF"/>
        </a:solidFill>
        <a:ln w="9525">
          <a:solidFill>
            <a:srgbClr val="000000"/>
          </a:solidFill>
          <a:miter lim="800000"/>
          <a:headEnd/>
          <a:tailEnd/>
        </a:ln>
      </xdr:spPr>
      <xdr:txBody>
        <a:bodyPr vertOverflow="clip" wrap="square" lIns="27432" tIns="18288" rIns="27432" bIns="0" anchor="ctr" upright="1"/>
        <a:lstStyle/>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chemeClr val="tx1"/>
              </a:solidFill>
              <a:effectLst/>
              <a:uLnTx/>
              <a:uFillTx/>
              <a:latin typeface="ＭＳ Ｐゴシック"/>
              <a:ea typeface="ＭＳ Ｐゴシック"/>
            </a:rPr>
            <a:t>文化庁</a:t>
          </a:r>
          <a:endParaRPr kumimoji="0" lang="en-US" altLang="ja-JP" sz="1200" b="0" i="0" u="none" strike="noStrike" kern="0" cap="none" spc="0" normalizeH="0" baseline="0" noProof="0">
            <a:ln>
              <a:noFill/>
            </a:ln>
            <a:solidFill>
              <a:schemeClr val="tx1"/>
            </a:solidFill>
            <a:effectLst/>
            <a:uLnTx/>
            <a:uFillTx/>
            <a:latin typeface="ＭＳ Ｐゴシック"/>
            <a:ea typeface="ＭＳ Ｐゴシック"/>
          </a:endParaRP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chemeClr val="tx1"/>
              </a:solidFill>
              <a:effectLst/>
              <a:uLnTx/>
              <a:uFillTx/>
              <a:latin typeface="ＭＳ Ｐゴシック"/>
              <a:ea typeface="ＭＳ Ｐゴシック"/>
            </a:rPr>
            <a:t>18.2</a:t>
          </a:r>
          <a:r>
            <a:rPr kumimoji="0" lang="ja-JP" altLang="en-US" sz="1200" b="0" i="0" u="none" strike="noStrike" kern="0" cap="none" spc="0" normalizeH="0" baseline="0" noProof="0">
              <a:ln>
                <a:noFill/>
              </a:ln>
              <a:solidFill>
                <a:schemeClr val="tx1"/>
              </a:solidFill>
              <a:effectLst/>
              <a:uLnTx/>
              <a:uFillTx/>
              <a:latin typeface="ＭＳ Ｐゴシック"/>
              <a:ea typeface="ＭＳ Ｐゴシック"/>
            </a:rPr>
            <a:t>百万円</a:t>
          </a:r>
        </a:p>
      </xdr:txBody>
    </xdr:sp>
    <xdr:clientData/>
  </xdr:twoCellAnchor>
  <xdr:twoCellAnchor>
    <xdr:from>
      <xdr:col>7</xdr:col>
      <xdr:colOff>134633</xdr:colOff>
      <xdr:row>745</xdr:row>
      <xdr:rowOff>116648</xdr:rowOff>
    </xdr:from>
    <xdr:to>
      <xdr:col>21</xdr:col>
      <xdr:colOff>59341</xdr:colOff>
      <xdr:row>746</xdr:row>
      <xdr:rowOff>69423</xdr:rowOff>
    </xdr:to>
    <xdr:sp macro="" textlink="">
      <xdr:nvSpPr>
        <xdr:cNvPr id="13" name="Rectangle 4">
          <a:extLst>
            <a:ext uri="{FF2B5EF4-FFF2-40B4-BE49-F238E27FC236}">
              <a16:creationId xmlns:a16="http://schemas.microsoft.com/office/drawing/2014/main" id="{71E59984-4CC6-46FB-8636-E0546156ACED}"/>
            </a:ext>
          </a:extLst>
        </xdr:cNvPr>
        <xdr:cNvSpPr>
          <a:spLocks noChangeArrowheads="1"/>
        </xdr:cNvSpPr>
      </xdr:nvSpPr>
      <xdr:spPr bwMode="auto">
        <a:xfrm>
          <a:off x="1534808" y="33806573"/>
          <a:ext cx="2725058" cy="305200"/>
        </a:xfrm>
        <a:prstGeom prst="rect">
          <a:avLst/>
        </a:prstGeom>
        <a:solidFill>
          <a:srgbClr val="FFFFFF"/>
        </a:solidFill>
        <a:ln w="19050" cmpd="sng">
          <a:solidFill>
            <a:srgbClr val="000000"/>
          </a:solidFill>
          <a:prstDash val="sysDash"/>
          <a:miter lim="800000"/>
          <a:headEnd/>
          <a:tailEnd/>
        </a:ln>
      </xdr:spPr>
      <xdr:txBody>
        <a:bodyPr vertOverflow="clip" wrap="square" lIns="74295" tIns="8890" rIns="74295" bIns="8890" anchor="ctr" upright="1"/>
        <a:lstStyle/>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Times New Roman"/>
            </a:rPr>
            <a:t>事業①　国際会議への参加等</a:t>
          </a:r>
        </a:p>
      </xdr:txBody>
    </xdr:sp>
    <xdr:clientData/>
  </xdr:twoCellAnchor>
  <xdr:twoCellAnchor>
    <xdr:from>
      <xdr:col>28</xdr:col>
      <xdr:colOff>119159</xdr:colOff>
      <xdr:row>745</xdr:row>
      <xdr:rowOff>110564</xdr:rowOff>
    </xdr:from>
    <xdr:to>
      <xdr:col>44</xdr:col>
      <xdr:colOff>114300</xdr:colOff>
      <xdr:row>746</xdr:row>
      <xdr:rowOff>63499</xdr:rowOff>
    </xdr:to>
    <xdr:sp macro="" textlink="">
      <xdr:nvSpPr>
        <xdr:cNvPr id="14" name="Rectangle 4">
          <a:extLst>
            <a:ext uri="{FF2B5EF4-FFF2-40B4-BE49-F238E27FC236}">
              <a16:creationId xmlns:a16="http://schemas.microsoft.com/office/drawing/2014/main" id="{FFD8D0DB-8945-466B-9524-925F5C332B2B}"/>
            </a:ext>
          </a:extLst>
        </xdr:cNvPr>
        <xdr:cNvSpPr>
          <a:spLocks noChangeArrowheads="1"/>
        </xdr:cNvSpPr>
      </xdr:nvSpPr>
      <xdr:spPr bwMode="auto">
        <a:xfrm>
          <a:off x="5719859" y="33800489"/>
          <a:ext cx="3195541" cy="305360"/>
        </a:xfrm>
        <a:prstGeom prst="rect">
          <a:avLst/>
        </a:prstGeom>
        <a:solidFill>
          <a:srgbClr val="FFFFFF"/>
        </a:solidFill>
        <a:ln w="19050" cmpd="sng">
          <a:solidFill>
            <a:srgbClr val="000000"/>
          </a:solidFill>
          <a:prstDash val="sysDash"/>
          <a:miter lim="800000"/>
          <a:headEnd/>
          <a:tailEnd/>
        </a:ln>
      </xdr:spPr>
      <xdr:txBody>
        <a:bodyPr vertOverflow="clip" wrap="square" lIns="74295" tIns="8890" rIns="74295" bIns="8890" anchor="ctr" upright="1"/>
        <a:lstStyle/>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Times New Roman"/>
            </a:rPr>
            <a:t>事業②　外国人芸術家・文化財専門家招へい</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Times New Roman"/>
          </a:endParaRPr>
        </a:p>
      </xdr:txBody>
    </xdr:sp>
    <xdr:clientData/>
  </xdr:twoCellAnchor>
  <xdr:twoCellAnchor>
    <xdr:from>
      <xdr:col>32</xdr:col>
      <xdr:colOff>63500</xdr:colOff>
      <xdr:row>756</xdr:row>
      <xdr:rowOff>12700</xdr:rowOff>
    </xdr:from>
    <xdr:to>
      <xdr:col>40</xdr:col>
      <xdr:colOff>0</xdr:colOff>
      <xdr:row>757</xdr:row>
      <xdr:rowOff>24233</xdr:rowOff>
    </xdr:to>
    <xdr:sp macro="" textlink="">
      <xdr:nvSpPr>
        <xdr:cNvPr id="15" name="テキスト ボックス 14">
          <a:extLst>
            <a:ext uri="{FF2B5EF4-FFF2-40B4-BE49-F238E27FC236}">
              <a16:creationId xmlns:a16="http://schemas.microsoft.com/office/drawing/2014/main" id="{95E0CCDC-91B9-4807-BA79-8C3E21AFE0CF}"/>
            </a:ext>
          </a:extLst>
        </xdr:cNvPr>
        <xdr:cNvSpPr txBox="1"/>
      </xdr:nvSpPr>
      <xdr:spPr>
        <a:xfrm>
          <a:off x="6464300" y="37579300"/>
          <a:ext cx="1536700" cy="678283"/>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支出</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直接執行</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165100</xdr:colOff>
      <xdr:row>756</xdr:row>
      <xdr:rowOff>508001</xdr:rowOff>
    </xdr:from>
    <xdr:to>
      <xdr:col>42</xdr:col>
      <xdr:colOff>0</xdr:colOff>
      <xdr:row>757</xdr:row>
      <xdr:rowOff>642939</xdr:rowOff>
    </xdr:to>
    <xdr:sp macro="" textlink="">
      <xdr:nvSpPr>
        <xdr:cNvPr id="16" name="テキスト ボックス 15">
          <a:extLst>
            <a:ext uri="{FF2B5EF4-FFF2-40B4-BE49-F238E27FC236}">
              <a16:creationId xmlns:a16="http://schemas.microsoft.com/office/drawing/2014/main" id="{121ED96E-31E2-4EEB-BB21-E59A7F9D1D6E}"/>
            </a:ext>
          </a:extLst>
        </xdr:cNvPr>
        <xdr:cNvSpPr txBox="1"/>
      </xdr:nvSpPr>
      <xdr:spPr>
        <a:xfrm>
          <a:off x="6034881" y="49287907"/>
          <a:ext cx="2466182" cy="801688"/>
        </a:xfrm>
        <a:prstGeom prst="rect">
          <a:avLst/>
        </a:prstGeom>
        <a:noFill/>
        <a:ln w="9525" cmpd="sng">
          <a:solidFill>
            <a:sysClr val="windowText" lastClr="000000"/>
          </a:solidFill>
        </a:ln>
        <a:effectLst/>
      </xdr:spPr>
      <xdr:txBody>
        <a:bodyPr vertOverflow="clip" horzOverflow="clip" wrap="square" rtlCol="0" anchor="t"/>
        <a:lstStyle/>
        <a:p>
          <a:pPr algn="ctr" rtl="0"/>
          <a:r>
            <a:rPr lang="en-US" altLang="ja-JP" sz="1200" b="0" i="0" baseline="0">
              <a:effectLst/>
              <a:latin typeface="+mn-ea"/>
              <a:ea typeface="+mn-ea"/>
              <a:cs typeface="+mn-cs"/>
            </a:rPr>
            <a:t>B.</a:t>
          </a:r>
          <a:r>
            <a:rPr lang="ja-JP" altLang="en-US" sz="1200" b="0" i="0" baseline="0">
              <a:effectLst/>
              <a:latin typeface="+mn-ea"/>
              <a:ea typeface="+mn-ea"/>
              <a:cs typeface="+mn-cs"/>
            </a:rPr>
            <a:t>外国人芸術家・文化財専門家</a:t>
          </a:r>
          <a:endParaRPr lang="en-US" altLang="ja-JP" sz="1200" b="0" i="0" baseline="0">
            <a:effectLst/>
            <a:latin typeface="+mn-ea"/>
            <a:ea typeface="+mn-ea"/>
            <a:cs typeface="+mn-cs"/>
          </a:endParaRPr>
        </a:p>
        <a:p>
          <a:pPr algn="ctr" rtl="0"/>
          <a:r>
            <a:rPr lang="ja-JP" altLang="en-US" sz="1200" b="0" i="0" baseline="0">
              <a:effectLst/>
              <a:latin typeface="+mn-ea"/>
              <a:ea typeface="+mn-ea"/>
              <a:cs typeface="+mn-cs"/>
            </a:rPr>
            <a:t>（全</a:t>
          </a:r>
          <a:r>
            <a:rPr lang="en-US" altLang="ja-JP" sz="1200" b="0" i="0" baseline="0">
              <a:effectLst/>
              <a:latin typeface="+mn-ea"/>
              <a:ea typeface="+mn-ea"/>
              <a:cs typeface="+mn-cs"/>
            </a:rPr>
            <a:t>7</a:t>
          </a:r>
          <a:r>
            <a:rPr lang="ja-JP" altLang="en-US" sz="1200" b="0" i="0" baseline="0">
              <a:effectLst/>
              <a:latin typeface="+mn-ea"/>
              <a:ea typeface="+mn-ea"/>
              <a:cs typeface="+mn-cs"/>
            </a:rPr>
            <a:t>名）</a:t>
          </a:r>
          <a:endParaRPr lang="en-US" altLang="ja-JP" sz="1200" b="0" i="0" baseline="0">
            <a:effectLst/>
            <a:latin typeface="+mn-ea"/>
            <a:ea typeface="+mn-ea"/>
            <a:cs typeface="+mn-cs"/>
          </a:endParaRPr>
        </a:p>
        <a:p>
          <a:pPr algn="ctr" rtl="0"/>
          <a:r>
            <a:rPr lang="en-US" altLang="ja-JP" sz="1200" b="0" i="0" baseline="0">
              <a:effectLst/>
              <a:latin typeface="+mn-ea"/>
              <a:ea typeface="+mn-ea"/>
              <a:cs typeface="+mn-cs"/>
            </a:rPr>
            <a:t>4.7</a:t>
          </a:r>
          <a:r>
            <a:rPr lang="ja-JP" altLang="en-US" sz="1200" b="0" i="0" baseline="0">
              <a:effectLst/>
              <a:latin typeface="+mn-ea"/>
              <a:ea typeface="+mn-ea"/>
              <a:cs typeface="+mn-cs"/>
            </a:rPr>
            <a:t>百万円</a:t>
          </a:r>
          <a:endParaRPr lang="en-US" altLang="ja-JP" sz="1200" b="0" i="0" baseline="0">
            <a:effectLst/>
            <a:latin typeface="+mn-ea"/>
            <a:ea typeface="+mn-ea"/>
            <a:cs typeface="+mn-cs"/>
          </a:endParaRPr>
        </a:p>
      </xdr:txBody>
    </xdr:sp>
    <xdr:clientData/>
  </xdr:twoCellAnchor>
  <xdr:twoCellAnchor>
    <xdr:from>
      <xdr:col>14</xdr:col>
      <xdr:colOff>0</xdr:colOff>
      <xdr:row>752</xdr:row>
      <xdr:rowOff>317500</xdr:rowOff>
    </xdr:from>
    <xdr:to>
      <xdr:col>14</xdr:col>
      <xdr:colOff>0</xdr:colOff>
      <xdr:row>755</xdr:row>
      <xdr:rowOff>342900</xdr:rowOff>
    </xdr:to>
    <xdr:cxnSp macro="">
      <xdr:nvCxnSpPr>
        <xdr:cNvPr id="17" name="直線矢印コネクタ 16">
          <a:extLst>
            <a:ext uri="{FF2B5EF4-FFF2-40B4-BE49-F238E27FC236}">
              <a16:creationId xmlns:a16="http://schemas.microsoft.com/office/drawing/2014/main" id="{00566C6E-CAA4-4E09-95E6-369EBF27CDA4}"/>
            </a:ext>
          </a:extLst>
        </xdr:cNvPr>
        <xdr:cNvCxnSpPr/>
      </xdr:nvCxnSpPr>
      <xdr:spPr>
        <a:xfrm>
          <a:off x="2800350" y="36474400"/>
          <a:ext cx="0" cy="10826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177800</xdr:colOff>
      <xdr:row>752</xdr:row>
      <xdr:rowOff>292100</xdr:rowOff>
    </xdr:from>
    <xdr:to>
      <xdr:col>34</xdr:col>
      <xdr:colOff>177800</xdr:colOff>
      <xdr:row>755</xdr:row>
      <xdr:rowOff>317500</xdr:rowOff>
    </xdr:to>
    <xdr:cxnSp macro="">
      <xdr:nvCxnSpPr>
        <xdr:cNvPr id="18" name="直線矢印コネクタ 17">
          <a:extLst>
            <a:ext uri="{FF2B5EF4-FFF2-40B4-BE49-F238E27FC236}">
              <a16:creationId xmlns:a16="http://schemas.microsoft.com/office/drawing/2014/main" id="{6250063A-7022-4C37-A567-ED1884EA05C5}"/>
            </a:ext>
          </a:extLst>
        </xdr:cNvPr>
        <xdr:cNvCxnSpPr/>
      </xdr:nvCxnSpPr>
      <xdr:spPr>
        <a:xfrm>
          <a:off x="6978650" y="36449000"/>
          <a:ext cx="0" cy="10826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348</v>
      </c>
      <c r="AT2" s="220"/>
      <c r="AU2" s="220"/>
      <c r="AV2" s="52" t="str">
        <f>IF(AW2="", "", "-")</f>
        <v/>
      </c>
      <c r="AW2" s="399"/>
      <c r="AX2" s="399"/>
    </row>
    <row r="3" spans="1:50" ht="21" customHeight="1" thickBot="1" x14ac:dyDescent="0.2">
      <c r="A3" s="523" t="s">
        <v>539</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573</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624</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575</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576</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625</v>
      </c>
      <c r="AF5" s="717"/>
      <c r="AG5" s="717"/>
      <c r="AH5" s="717"/>
      <c r="AI5" s="717"/>
      <c r="AJ5" s="717"/>
      <c r="AK5" s="717"/>
      <c r="AL5" s="717"/>
      <c r="AM5" s="717"/>
      <c r="AN5" s="717"/>
      <c r="AO5" s="717"/>
      <c r="AP5" s="718"/>
      <c r="AQ5" s="719" t="s">
        <v>688</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577</v>
      </c>
      <c r="H7" s="830"/>
      <c r="I7" s="830"/>
      <c r="J7" s="830"/>
      <c r="K7" s="830"/>
      <c r="L7" s="830"/>
      <c r="M7" s="830"/>
      <c r="N7" s="830"/>
      <c r="O7" s="830"/>
      <c r="P7" s="830"/>
      <c r="Q7" s="830"/>
      <c r="R7" s="830"/>
      <c r="S7" s="830"/>
      <c r="T7" s="830"/>
      <c r="U7" s="830"/>
      <c r="V7" s="830"/>
      <c r="W7" s="830"/>
      <c r="X7" s="831"/>
      <c r="Y7" s="397" t="s">
        <v>511</v>
      </c>
      <c r="Z7" s="296"/>
      <c r="AA7" s="296"/>
      <c r="AB7" s="296"/>
      <c r="AC7" s="296"/>
      <c r="AD7" s="398"/>
      <c r="AE7" s="385" t="s">
        <v>578</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26" t="s">
        <v>378</v>
      </c>
      <c r="B8" s="827"/>
      <c r="C8" s="827"/>
      <c r="D8" s="827"/>
      <c r="E8" s="827"/>
      <c r="F8" s="828"/>
      <c r="G8" s="223" t="str">
        <f>入力規則等!A28</f>
        <v>クールジャパン、知的財産</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681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682</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26.3</v>
      </c>
      <c r="Q13" s="109"/>
      <c r="R13" s="109"/>
      <c r="S13" s="109"/>
      <c r="T13" s="109"/>
      <c r="U13" s="109"/>
      <c r="V13" s="110"/>
      <c r="W13" s="108">
        <v>24</v>
      </c>
      <c r="X13" s="109"/>
      <c r="Y13" s="109"/>
      <c r="Z13" s="109"/>
      <c r="AA13" s="109"/>
      <c r="AB13" s="109"/>
      <c r="AC13" s="110"/>
      <c r="AD13" s="108">
        <v>21.1</v>
      </c>
      <c r="AE13" s="109"/>
      <c r="AF13" s="109"/>
      <c r="AG13" s="109"/>
      <c r="AH13" s="109"/>
      <c r="AI13" s="109"/>
      <c r="AJ13" s="110"/>
      <c r="AK13" s="108">
        <v>16.5</v>
      </c>
      <c r="AL13" s="109"/>
      <c r="AM13" s="109"/>
      <c r="AN13" s="109"/>
      <c r="AO13" s="109"/>
      <c r="AP13" s="109"/>
      <c r="AQ13" s="110"/>
      <c r="AR13" s="105"/>
      <c r="AS13" s="106"/>
      <c r="AT13" s="106"/>
      <c r="AU13" s="106"/>
      <c r="AV13" s="106"/>
      <c r="AW13" s="106"/>
      <c r="AX13" s="396"/>
    </row>
    <row r="14" spans="1:50" ht="21" customHeight="1" x14ac:dyDescent="0.15">
      <c r="A14" s="142"/>
      <c r="B14" s="143"/>
      <c r="C14" s="143"/>
      <c r="D14" s="143"/>
      <c r="E14" s="143"/>
      <c r="F14" s="144"/>
      <c r="G14" s="744"/>
      <c r="H14" s="745"/>
      <c r="I14" s="575" t="s">
        <v>8</v>
      </c>
      <c r="J14" s="629"/>
      <c r="K14" s="629"/>
      <c r="L14" s="629"/>
      <c r="M14" s="629"/>
      <c r="N14" s="629"/>
      <c r="O14" s="630"/>
      <c r="P14" s="108" t="s">
        <v>579</v>
      </c>
      <c r="Q14" s="109"/>
      <c r="R14" s="109"/>
      <c r="S14" s="109"/>
      <c r="T14" s="109"/>
      <c r="U14" s="109"/>
      <c r="V14" s="110"/>
      <c r="W14" s="108" t="s">
        <v>579</v>
      </c>
      <c r="X14" s="109"/>
      <c r="Y14" s="109"/>
      <c r="Z14" s="109"/>
      <c r="AA14" s="109"/>
      <c r="AB14" s="109"/>
      <c r="AC14" s="110"/>
      <c r="AD14" s="108" t="s">
        <v>570</v>
      </c>
      <c r="AE14" s="109"/>
      <c r="AF14" s="109"/>
      <c r="AG14" s="109"/>
      <c r="AH14" s="109"/>
      <c r="AI14" s="109"/>
      <c r="AJ14" s="110"/>
      <c r="AK14" s="108" t="s">
        <v>651</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580</v>
      </c>
      <c r="Q15" s="109"/>
      <c r="R15" s="109"/>
      <c r="S15" s="109"/>
      <c r="T15" s="109"/>
      <c r="U15" s="109"/>
      <c r="V15" s="110"/>
      <c r="W15" s="108" t="s">
        <v>580</v>
      </c>
      <c r="X15" s="109"/>
      <c r="Y15" s="109"/>
      <c r="Z15" s="109"/>
      <c r="AA15" s="109"/>
      <c r="AB15" s="109"/>
      <c r="AC15" s="110"/>
      <c r="AD15" s="108" t="s">
        <v>580</v>
      </c>
      <c r="AE15" s="109"/>
      <c r="AF15" s="109"/>
      <c r="AG15" s="109"/>
      <c r="AH15" s="109"/>
      <c r="AI15" s="109"/>
      <c r="AJ15" s="110"/>
      <c r="AK15" s="108" t="s">
        <v>650</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580</v>
      </c>
      <c r="Q16" s="109"/>
      <c r="R16" s="109"/>
      <c r="S16" s="109"/>
      <c r="T16" s="109"/>
      <c r="U16" s="109"/>
      <c r="V16" s="110"/>
      <c r="W16" s="108" t="s">
        <v>581</v>
      </c>
      <c r="X16" s="109"/>
      <c r="Y16" s="109"/>
      <c r="Z16" s="109"/>
      <c r="AA16" s="109"/>
      <c r="AB16" s="109"/>
      <c r="AC16" s="110"/>
      <c r="AD16" s="108" t="s">
        <v>580</v>
      </c>
      <c r="AE16" s="109"/>
      <c r="AF16" s="109"/>
      <c r="AG16" s="109"/>
      <c r="AH16" s="109"/>
      <c r="AI16" s="109"/>
      <c r="AJ16" s="110"/>
      <c r="AK16" s="108" t="s">
        <v>651</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580</v>
      </c>
      <c r="Q17" s="109"/>
      <c r="R17" s="109"/>
      <c r="S17" s="109"/>
      <c r="T17" s="109"/>
      <c r="U17" s="109"/>
      <c r="V17" s="110"/>
      <c r="W17" s="108" t="s">
        <v>582</v>
      </c>
      <c r="X17" s="109"/>
      <c r="Y17" s="109"/>
      <c r="Z17" s="109"/>
      <c r="AA17" s="109"/>
      <c r="AB17" s="109"/>
      <c r="AC17" s="110"/>
      <c r="AD17" s="108" t="s">
        <v>580</v>
      </c>
      <c r="AE17" s="109"/>
      <c r="AF17" s="109"/>
      <c r="AG17" s="109"/>
      <c r="AH17" s="109"/>
      <c r="AI17" s="109"/>
      <c r="AJ17" s="110"/>
      <c r="AK17" s="108" t="s">
        <v>652</v>
      </c>
      <c r="AL17" s="109"/>
      <c r="AM17" s="109"/>
      <c r="AN17" s="109"/>
      <c r="AO17" s="109"/>
      <c r="AP17" s="109"/>
      <c r="AQ17" s="110"/>
      <c r="AR17" s="394"/>
      <c r="AS17" s="394"/>
      <c r="AT17" s="394"/>
      <c r="AU17" s="394"/>
      <c r="AV17" s="394"/>
      <c r="AW17" s="394"/>
      <c r="AX17" s="395"/>
    </row>
    <row r="18" spans="1:50" ht="24.75" customHeight="1" x14ac:dyDescent="0.15">
      <c r="A18" s="142"/>
      <c r="B18" s="143"/>
      <c r="C18" s="143"/>
      <c r="D18" s="143"/>
      <c r="E18" s="143"/>
      <c r="F18" s="144"/>
      <c r="G18" s="746"/>
      <c r="H18" s="747"/>
      <c r="I18" s="734" t="s">
        <v>20</v>
      </c>
      <c r="J18" s="735"/>
      <c r="K18" s="735"/>
      <c r="L18" s="735"/>
      <c r="M18" s="735"/>
      <c r="N18" s="735"/>
      <c r="O18" s="736"/>
      <c r="P18" s="114">
        <f>SUM(P13:V17)</f>
        <v>26.3</v>
      </c>
      <c r="Q18" s="115"/>
      <c r="R18" s="115"/>
      <c r="S18" s="115"/>
      <c r="T18" s="115"/>
      <c r="U18" s="115"/>
      <c r="V18" s="116"/>
      <c r="W18" s="114">
        <f>SUM(W13:AC17)</f>
        <v>24</v>
      </c>
      <c r="X18" s="115"/>
      <c r="Y18" s="115"/>
      <c r="Z18" s="115"/>
      <c r="AA18" s="115"/>
      <c r="AB18" s="115"/>
      <c r="AC18" s="116"/>
      <c r="AD18" s="114">
        <f>SUM(AD13:AJ17)</f>
        <v>21.1</v>
      </c>
      <c r="AE18" s="115"/>
      <c r="AF18" s="115"/>
      <c r="AG18" s="115"/>
      <c r="AH18" s="115"/>
      <c r="AI18" s="115"/>
      <c r="AJ18" s="116"/>
      <c r="AK18" s="114">
        <f>SUM(AK13:AQ17)</f>
        <v>16.5</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22.9</v>
      </c>
      <c r="Q19" s="109"/>
      <c r="R19" s="109"/>
      <c r="S19" s="109"/>
      <c r="T19" s="109"/>
      <c r="U19" s="109"/>
      <c r="V19" s="110"/>
      <c r="W19" s="108">
        <v>15.7</v>
      </c>
      <c r="X19" s="109"/>
      <c r="Y19" s="109"/>
      <c r="Z19" s="109"/>
      <c r="AA19" s="109"/>
      <c r="AB19" s="109"/>
      <c r="AC19" s="110"/>
      <c r="AD19" s="108">
        <v>18.2</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0.87072243346007594</v>
      </c>
      <c r="Q20" s="539"/>
      <c r="R20" s="539"/>
      <c r="S20" s="539"/>
      <c r="T20" s="539"/>
      <c r="U20" s="539"/>
      <c r="V20" s="539"/>
      <c r="W20" s="539">
        <f t="shared" ref="W20" si="0">IF(W18=0, "-", SUM(W19)/W18)</f>
        <v>0.65416666666666667</v>
      </c>
      <c r="X20" s="539"/>
      <c r="Y20" s="539"/>
      <c r="Z20" s="539"/>
      <c r="AA20" s="539"/>
      <c r="AB20" s="539"/>
      <c r="AC20" s="539"/>
      <c r="AD20" s="539">
        <f t="shared" ref="AD20" si="1">IF(AD18=0, "-", SUM(AD19)/AD18)</f>
        <v>0.86255924170616105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0.87072243346007594</v>
      </c>
      <c r="Q21" s="539"/>
      <c r="R21" s="539"/>
      <c r="S21" s="539"/>
      <c r="T21" s="539"/>
      <c r="U21" s="539"/>
      <c r="V21" s="539"/>
      <c r="W21" s="539">
        <f t="shared" ref="W21" si="2">IF(W19=0, "-", SUM(W19)/SUM(W13,W14))</f>
        <v>0.65416666666666667</v>
      </c>
      <c r="X21" s="539"/>
      <c r="Y21" s="539"/>
      <c r="Z21" s="539"/>
      <c r="AA21" s="539"/>
      <c r="AB21" s="539"/>
      <c r="AC21" s="539"/>
      <c r="AD21" s="539">
        <f t="shared" ref="AD21" si="3">IF(AD19=0, "-", SUM(AD19)/SUM(AD13,AD14))</f>
        <v>0.86255924170616105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555</v>
      </c>
      <c r="B22" s="199"/>
      <c r="C22" s="199"/>
      <c r="D22" s="199"/>
      <c r="E22" s="199"/>
      <c r="F22" s="200"/>
      <c r="G22" s="183" t="s">
        <v>457</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583</v>
      </c>
      <c r="H23" s="187"/>
      <c r="I23" s="187"/>
      <c r="J23" s="187"/>
      <c r="K23" s="187"/>
      <c r="L23" s="187"/>
      <c r="M23" s="187"/>
      <c r="N23" s="187"/>
      <c r="O23" s="188"/>
      <c r="P23" s="105">
        <v>7.4</v>
      </c>
      <c r="Q23" s="106"/>
      <c r="R23" s="106"/>
      <c r="S23" s="106"/>
      <c r="T23" s="106"/>
      <c r="U23" s="106"/>
      <c r="V23" s="107"/>
      <c r="W23" s="105"/>
      <c r="X23" s="106"/>
      <c r="Y23" s="106"/>
      <c r="Z23" s="106"/>
      <c r="AA23" s="106"/>
      <c r="AB23" s="106"/>
      <c r="AC23" s="107"/>
      <c r="AD23" s="209" t="s">
        <v>566</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584</v>
      </c>
      <c r="H24" s="190"/>
      <c r="I24" s="190"/>
      <c r="J24" s="190"/>
      <c r="K24" s="190"/>
      <c r="L24" s="190"/>
      <c r="M24" s="190"/>
      <c r="N24" s="190"/>
      <c r="O24" s="191"/>
      <c r="P24" s="108">
        <v>6.2</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585</v>
      </c>
      <c r="H25" s="190"/>
      <c r="I25" s="190"/>
      <c r="J25" s="190"/>
      <c r="K25" s="190"/>
      <c r="L25" s="190"/>
      <c r="M25" s="190"/>
      <c r="N25" s="190"/>
      <c r="O25" s="191"/>
      <c r="P25" s="108">
        <v>2.9</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16.5</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2"/>
      <c r="I30" s="392"/>
      <c r="J30" s="392"/>
      <c r="K30" s="392"/>
      <c r="L30" s="392"/>
      <c r="M30" s="392"/>
      <c r="N30" s="392"/>
      <c r="O30" s="579"/>
      <c r="P30" s="578" t="s">
        <v>59</v>
      </c>
      <c r="Q30" s="392"/>
      <c r="R30" s="392"/>
      <c r="S30" s="392"/>
      <c r="T30" s="392"/>
      <c r="U30" s="392"/>
      <c r="V30" s="392"/>
      <c r="W30" s="392"/>
      <c r="X30" s="579"/>
      <c r="Y30" s="465"/>
      <c r="Z30" s="466"/>
      <c r="AA30" s="467"/>
      <c r="AB30" s="388" t="s">
        <v>11</v>
      </c>
      <c r="AC30" s="389"/>
      <c r="AD30" s="390"/>
      <c r="AE30" s="388" t="s">
        <v>531</v>
      </c>
      <c r="AF30" s="389"/>
      <c r="AG30" s="389"/>
      <c r="AH30" s="390"/>
      <c r="AI30" s="388" t="s">
        <v>528</v>
      </c>
      <c r="AJ30" s="389"/>
      <c r="AK30" s="389"/>
      <c r="AL30" s="390"/>
      <c r="AM30" s="391" t="s">
        <v>523</v>
      </c>
      <c r="AN30" s="391"/>
      <c r="AO30" s="391"/>
      <c r="AP30" s="388"/>
      <c r="AQ30" s="638" t="s">
        <v>354</v>
      </c>
      <c r="AR30" s="639"/>
      <c r="AS30" s="639"/>
      <c r="AT30" s="640"/>
      <c r="AU30" s="392" t="s">
        <v>253</v>
      </c>
      <c r="AV30" s="392"/>
      <c r="AW30" s="392"/>
      <c r="AX30" s="393"/>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468"/>
      <c r="Z31" s="469"/>
      <c r="AA31" s="470"/>
      <c r="AB31" s="334"/>
      <c r="AC31" s="335"/>
      <c r="AD31" s="336"/>
      <c r="AE31" s="334"/>
      <c r="AF31" s="335"/>
      <c r="AG31" s="335"/>
      <c r="AH31" s="336"/>
      <c r="AI31" s="334"/>
      <c r="AJ31" s="335"/>
      <c r="AK31" s="335"/>
      <c r="AL31" s="336"/>
      <c r="AM31" s="378"/>
      <c r="AN31" s="378"/>
      <c r="AO31" s="378"/>
      <c r="AP31" s="334"/>
      <c r="AQ31" s="217">
        <v>33</v>
      </c>
      <c r="AR31" s="136"/>
      <c r="AS31" s="137" t="s">
        <v>355</v>
      </c>
      <c r="AT31" s="172"/>
      <c r="AU31" s="271" t="s">
        <v>580</v>
      </c>
      <c r="AV31" s="271"/>
      <c r="AW31" s="381" t="s">
        <v>300</v>
      </c>
      <c r="AX31" s="382"/>
    </row>
    <row r="32" spans="1:50" ht="23.25" customHeight="1" x14ac:dyDescent="0.15">
      <c r="A32" s="515"/>
      <c r="B32" s="513"/>
      <c r="C32" s="513"/>
      <c r="D32" s="513"/>
      <c r="E32" s="513"/>
      <c r="F32" s="514"/>
      <c r="G32" s="540" t="s">
        <v>586</v>
      </c>
      <c r="H32" s="541"/>
      <c r="I32" s="541"/>
      <c r="J32" s="541"/>
      <c r="K32" s="541"/>
      <c r="L32" s="541"/>
      <c r="M32" s="541"/>
      <c r="N32" s="541"/>
      <c r="O32" s="542"/>
      <c r="P32" s="161" t="s">
        <v>686</v>
      </c>
      <c r="Q32" s="161"/>
      <c r="R32" s="161"/>
      <c r="S32" s="161"/>
      <c r="T32" s="161"/>
      <c r="U32" s="161"/>
      <c r="V32" s="161"/>
      <c r="W32" s="161"/>
      <c r="X32" s="231"/>
      <c r="Y32" s="340" t="s">
        <v>12</v>
      </c>
      <c r="Z32" s="549"/>
      <c r="AA32" s="550"/>
      <c r="AB32" s="551" t="s">
        <v>587</v>
      </c>
      <c r="AC32" s="551"/>
      <c r="AD32" s="551"/>
      <c r="AE32" s="366">
        <v>12</v>
      </c>
      <c r="AF32" s="367"/>
      <c r="AG32" s="367"/>
      <c r="AH32" s="367"/>
      <c r="AI32" s="366">
        <v>12</v>
      </c>
      <c r="AJ32" s="367"/>
      <c r="AK32" s="367"/>
      <c r="AL32" s="367"/>
      <c r="AM32" s="366">
        <v>12</v>
      </c>
      <c r="AN32" s="367"/>
      <c r="AO32" s="367"/>
      <c r="AP32" s="367"/>
      <c r="AQ32" s="111" t="s">
        <v>580</v>
      </c>
      <c r="AR32" s="112"/>
      <c r="AS32" s="112"/>
      <c r="AT32" s="113"/>
      <c r="AU32" s="367" t="s">
        <v>580</v>
      </c>
      <c r="AV32" s="367"/>
      <c r="AW32" s="367"/>
      <c r="AX32" s="369"/>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587</v>
      </c>
      <c r="AC33" s="522"/>
      <c r="AD33" s="522"/>
      <c r="AE33" s="366">
        <v>12</v>
      </c>
      <c r="AF33" s="367"/>
      <c r="AG33" s="367"/>
      <c r="AH33" s="367"/>
      <c r="AI33" s="366">
        <v>12</v>
      </c>
      <c r="AJ33" s="367"/>
      <c r="AK33" s="367"/>
      <c r="AL33" s="367"/>
      <c r="AM33" s="366">
        <v>12</v>
      </c>
      <c r="AN33" s="367"/>
      <c r="AO33" s="367"/>
      <c r="AP33" s="367"/>
      <c r="AQ33" s="111">
        <v>12</v>
      </c>
      <c r="AR33" s="112"/>
      <c r="AS33" s="112"/>
      <c r="AT33" s="113"/>
      <c r="AU33" s="367" t="s">
        <v>579</v>
      </c>
      <c r="AV33" s="367"/>
      <c r="AW33" s="367"/>
      <c r="AX33" s="369"/>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6">
        <v>100</v>
      </c>
      <c r="AF34" s="367"/>
      <c r="AG34" s="367"/>
      <c r="AH34" s="367"/>
      <c r="AI34" s="366">
        <v>100</v>
      </c>
      <c r="AJ34" s="367"/>
      <c r="AK34" s="367"/>
      <c r="AL34" s="367"/>
      <c r="AM34" s="366">
        <v>100</v>
      </c>
      <c r="AN34" s="367"/>
      <c r="AO34" s="367"/>
      <c r="AP34" s="367"/>
      <c r="AQ34" s="111" t="s">
        <v>580</v>
      </c>
      <c r="AR34" s="112"/>
      <c r="AS34" s="112"/>
      <c r="AT34" s="113"/>
      <c r="AU34" s="367" t="s">
        <v>580</v>
      </c>
      <c r="AV34" s="367"/>
      <c r="AW34" s="367"/>
      <c r="AX34" s="369"/>
    </row>
    <row r="35" spans="1:50" ht="23.25" customHeight="1" x14ac:dyDescent="0.15">
      <c r="A35" s="897" t="s">
        <v>501</v>
      </c>
      <c r="B35" s="898"/>
      <c r="C35" s="898"/>
      <c r="D35" s="898"/>
      <c r="E35" s="898"/>
      <c r="F35" s="899"/>
      <c r="G35" s="903" t="s">
        <v>588</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473</v>
      </c>
      <c r="B37" s="642"/>
      <c r="C37" s="642"/>
      <c r="D37" s="642"/>
      <c r="E37" s="642"/>
      <c r="F37" s="643"/>
      <c r="G37" s="565" t="s">
        <v>265</v>
      </c>
      <c r="H37" s="383"/>
      <c r="I37" s="383"/>
      <c r="J37" s="383"/>
      <c r="K37" s="383"/>
      <c r="L37" s="383"/>
      <c r="M37" s="383"/>
      <c r="N37" s="383"/>
      <c r="O37" s="566"/>
      <c r="P37" s="631" t="s">
        <v>59</v>
      </c>
      <c r="Q37" s="383"/>
      <c r="R37" s="383"/>
      <c r="S37" s="383"/>
      <c r="T37" s="383"/>
      <c r="U37" s="383"/>
      <c r="V37" s="383"/>
      <c r="W37" s="383"/>
      <c r="X37" s="566"/>
      <c r="Y37" s="632"/>
      <c r="Z37" s="633"/>
      <c r="AA37" s="634"/>
      <c r="AB37" s="370" t="s">
        <v>11</v>
      </c>
      <c r="AC37" s="371"/>
      <c r="AD37" s="372"/>
      <c r="AE37" s="370" t="s">
        <v>531</v>
      </c>
      <c r="AF37" s="371"/>
      <c r="AG37" s="371"/>
      <c r="AH37" s="372"/>
      <c r="AI37" s="370" t="s">
        <v>528</v>
      </c>
      <c r="AJ37" s="371"/>
      <c r="AK37" s="371"/>
      <c r="AL37" s="372"/>
      <c r="AM37" s="377" t="s">
        <v>523</v>
      </c>
      <c r="AN37" s="377"/>
      <c r="AO37" s="377"/>
      <c r="AP37" s="370"/>
      <c r="AQ37" s="267" t="s">
        <v>354</v>
      </c>
      <c r="AR37" s="268"/>
      <c r="AS37" s="268"/>
      <c r="AT37" s="269"/>
      <c r="AU37" s="383" t="s">
        <v>253</v>
      </c>
      <c r="AV37" s="383"/>
      <c r="AW37" s="383"/>
      <c r="AX37" s="384"/>
    </row>
    <row r="38" spans="1:50" ht="18.75"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468"/>
      <c r="Z38" s="469"/>
      <c r="AA38" s="470"/>
      <c r="AB38" s="334"/>
      <c r="AC38" s="335"/>
      <c r="AD38" s="336"/>
      <c r="AE38" s="334"/>
      <c r="AF38" s="335"/>
      <c r="AG38" s="335"/>
      <c r="AH38" s="336"/>
      <c r="AI38" s="334"/>
      <c r="AJ38" s="335"/>
      <c r="AK38" s="335"/>
      <c r="AL38" s="336"/>
      <c r="AM38" s="378"/>
      <c r="AN38" s="378"/>
      <c r="AO38" s="378"/>
      <c r="AP38" s="334"/>
      <c r="AQ38" s="217" t="s">
        <v>567</v>
      </c>
      <c r="AR38" s="136"/>
      <c r="AS38" s="137" t="s">
        <v>355</v>
      </c>
      <c r="AT38" s="172"/>
      <c r="AU38" s="271" t="s">
        <v>650</v>
      </c>
      <c r="AV38" s="271"/>
      <c r="AW38" s="381" t="s">
        <v>300</v>
      </c>
      <c r="AX38" s="382"/>
    </row>
    <row r="39" spans="1:50" ht="23.25" customHeight="1" x14ac:dyDescent="0.15">
      <c r="A39" s="515"/>
      <c r="B39" s="513"/>
      <c r="C39" s="513"/>
      <c r="D39" s="513"/>
      <c r="E39" s="513"/>
      <c r="F39" s="514"/>
      <c r="G39" s="540" t="s">
        <v>589</v>
      </c>
      <c r="H39" s="541"/>
      <c r="I39" s="541"/>
      <c r="J39" s="541"/>
      <c r="K39" s="541"/>
      <c r="L39" s="541"/>
      <c r="M39" s="541"/>
      <c r="N39" s="541"/>
      <c r="O39" s="542"/>
      <c r="P39" s="161" t="s">
        <v>590</v>
      </c>
      <c r="Q39" s="161"/>
      <c r="R39" s="161"/>
      <c r="S39" s="161"/>
      <c r="T39" s="161"/>
      <c r="U39" s="161"/>
      <c r="V39" s="161"/>
      <c r="W39" s="161"/>
      <c r="X39" s="231"/>
      <c r="Y39" s="340" t="s">
        <v>12</v>
      </c>
      <c r="Z39" s="549"/>
      <c r="AA39" s="550"/>
      <c r="AB39" s="551" t="s">
        <v>591</v>
      </c>
      <c r="AC39" s="551"/>
      <c r="AD39" s="551"/>
      <c r="AE39" s="366">
        <v>165</v>
      </c>
      <c r="AF39" s="367"/>
      <c r="AG39" s="367"/>
      <c r="AH39" s="367"/>
      <c r="AI39" s="366">
        <v>183</v>
      </c>
      <c r="AJ39" s="367"/>
      <c r="AK39" s="367"/>
      <c r="AL39" s="367"/>
      <c r="AM39" s="366">
        <v>79</v>
      </c>
      <c r="AN39" s="367"/>
      <c r="AO39" s="367"/>
      <c r="AP39" s="367"/>
      <c r="AQ39" s="111" t="s">
        <v>580</v>
      </c>
      <c r="AR39" s="112"/>
      <c r="AS39" s="112"/>
      <c r="AT39" s="113"/>
      <c r="AU39" s="367" t="s">
        <v>580</v>
      </c>
      <c r="AV39" s="367"/>
      <c r="AW39" s="367"/>
      <c r="AX39" s="369"/>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591</v>
      </c>
      <c r="AC40" s="522"/>
      <c r="AD40" s="522"/>
      <c r="AE40" s="366">
        <v>48</v>
      </c>
      <c r="AF40" s="367"/>
      <c r="AG40" s="367"/>
      <c r="AH40" s="367"/>
      <c r="AI40" s="366">
        <v>48</v>
      </c>
      <c r="AJ40" s="367"/>
      <c r="AK40" s="367"/>
      <c r="AL40" s="367"/>
      <c r="AM40" s="366">
        <v>61</v>
      </c>
      <c r="AN40" s="367"/>
      <c r="AO40" s="367"/>
      <c r="AP40" s="367"/>
      <c r="AQ40" s="111" t="s">
        <v>567</v>
      </c>
      <c r="AR40" s="112"/>
      <c r="AS40" s="112"/>
      <c r="AT40" s="113"/>
      <c r="AU40" s="367" t="s">
        <v>650</v>
      </c>
      <c r="AV40" s="367"/>
      <c r="AW40" s="367"/>
      <c r="AX40" s="369"/>
    </row>
    <row r="41" spans="1:50" ht="23.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6">
        <v>344</v>
      </c>
      <c r="AF41" s="367"/>
      <c r="AG41" s="367"/>
      <c r="AH41" s="367"/>
      <c r="AI41" s="366">
        <v>381</v>
      </c>
      <c r="AJ41" s="367"/>
      <c r="AK41" s="367"/>
      <c r="AL41" s="367"/>
      <c r="AM41" s="366">
        <v>130</v>
      </c>
      <c r="AN41" s="367"/>
      <c r="AO41" s="367"/>
      <c r="AP41" s="367"/>
      <c r="AQ41" s="111" t="s">
        <v>580</v>
      </c>
      <c r="AR41" s="112"/>
      <c r="AS41" s="112"/>
      <c r="AT41" s="113"/>
      <c r="AU41" s="367" t="s">
        <v>580</v>
      </c>
      <c r="AV41" s="367"/>
      <c r="AW41" s="367"/>
      <c r="AX41" s="369"/>
    </row>
    <row r="42" spans="1:50" ht="23.25" customHeight="1" x14ac:dyDescent="0.15">
      <c r="A42" s="897" t="s">
        <v>501</v>
      </c>
      <c r="B42" s="898"/>
      <c r="C42" s="898"/>
      <c r="D42" s="898"/>
      <c r="E42" s="898"/>
      <c r="F42" s="899"/>
      <c r="G42" s="903" t="s">
        <v>592</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thickBo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3"/>
      <c r="I44" s="383"/>
      <c r="J44" s="383"/>
      <c r="K44" s="383"/>
      <c r="L44" s="383"/>
      <c r="M44" s="383"/>
      <c r="N44" s="383"/>
      <c r="O44" s="566"/>
      <c r="P44" s="631" t="s">
        <v>59</v>
      </c>
      <c r="Q44" s="383"/>
      <c r="R44" s="383"/>
      <c r="S44" s="383"/>
      <c r="T44" s="383"/>
      <c r="U44" s="383"/>
      <c r="V44" s="383"/>
      <c r="W44" s="383"/>
      <c r="X44" s="566"/>
      <c r="Y44" s="632"/>
      <c r="Z44" s="633"/>
      <c r="AA44" s="634"/>
      <c r="AB44" s="370" t="s">
        <v>11</v>
      </c>
      <c r="AC44" s="371"/>
      <c r="AD44" s="372"/>
      <c r="AE44" s="370" t="s">
        <v>531</v>
      </c>
      <c r="AF44" s="371"/>
      <c r="AG44" s="371"/>
      <c r="AH44" s="372"/>
      <c r="AI44" s="370" t="s">
        <v>528</v>
      </c>
      <c r="AJ44" s="371"/>
      <c r="AK44" s="371"/>
      <c r="AL44" s="372"/>
      <c r="AM44" s="377" t="s">
        <v>523</v>
      </c>
      <c r="AN44" s="377"/>
      <c r="AO44" s="377"/>
      <c r="AP44" s="370"/>
      <c r="AQ44" s="267" t="s">
        <v>354</v>
      </c>
      <c r="AR44" s="268"/>
      <c r="AS44" s="268"/>
      <c r="AT44" s="269"/>
      <c r="AU44" s="383" t="s">
        <v>253</v>
      </c>
      <c r="AV44" s="383"/>
      <c r="AW44" s="383"/>
      <c r="AX44" s="384"/>
    </row>
    <row r="45" spans="1:50" ht="18.75" hidden="1"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468"/>
      <c r="Z45" s="469"/>
      <c r="AA45" s="470"/>
      <c r="AB45" s="334"/>
      <c r="AC45" s="335"/>
      <c r="AD45" s="336"/>
      <c r="AE45" s="334"/>
      <c r="AF45" s="335"/>
      <c r="AG45" s="335"/>
      <c r="AH45" s="336"/>
      <c r="AI45" s="334"/>
      <c r="AJ45" s="335"/>
      <c r="AK45" s="335"/>
      <c r="AL45" s="336"/>
      <c r="AM45" s="378"/>
      <c r="AN45" s="378"/>
      <c r="AO45" s="378"/>
      <c r="AP45" s="334"/>
      <c r="AQ45" s="217"/>
      <c r="AR45" s="136"/>
      <c r="AS45" s="137" t="s">
        <v>355</v>
      </c>
      <c r="AT45" s="172"/>
      <c r="AU45" s="271"/>
      <c r="AV45" s="271"/>
      <c r="AW45" s="381" t="s">
        <v>300</v>
      </c>
      <c r="AX45" s="382"/>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40" t="s">
        <v>12</v>
      </c>
      <c r="Z46" s="549"/>
      <c r="AA46" s="550"/>
      <c r="AB46" s="551"/>
      <c r="AC46" s="551"/>
      <c r="AD46" s="551"/>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ht="23.25" hidden="1" customHeight="1" x14ac:dyDescent="0.15">
      <c r="A49" s="897" t="s">
        <v>501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3"/>
      <c r="I51" s="383"/>
      <c r="J51" s="383"/>
      <c r="K51" s="383"/>
      <c r="L51" s="383"/>
      <c r="M51" s="383"/>
      <c r="N51" s="383"/>
      <c r="O51" s="566"/>
      <c r="P51" s="631" t="s">
        <v>59</v>
      </c>
      <c r="Q51" s="383"/>
      <c r="R51" s="383"/>
      <c r="S51" s="383"/>
      <c r="T51" s="383"/>
      <c r="U51" s="383"/>
      <c r="V51" s="383"/>
      <c r="W51" s="383"/>
      <c r="X51" s="566"/>
      <c r="Y51" s="632"/>
      <c r="Z51" s="633"/>
      <c r="AA51" s="634"/>
      <c r="AB51" s="370" t="s">
        <v>11</v>
      </c>
      <c r="AC51" s="371"/>
      <c r="AD51" s="372"/>
      <c r="AE51" s="370" t="s">
        <v>531</v>
      </c>
      <c r="AF51" s="371"/>
      <c r="AG51" s="371"/>
      <c r="AH51" s="372"/>
      <c r="AI51" s="370" t="s">
        <v>528</v>
      </c>
      <c r="AJ51" s="371"/>
      <c r="AK51" s="371"/>
      <c r="AL51" s="372"/>
      <c r="AM51" s="377" t="s">
        <v>524</v>
      </c>
      <c r="AN51" s="377"/>
      <c r="AO51" s="377"/>
      <c r="AP51" s="370"/>
      <c r="AQ51" s="267" t="s">
        <v>354</v>
      </c>
      <c r="AR51" s="268"/>
      <c r="AS51" s="268"/>
      <c r="AT51" s="269"/>
      <c r="AU51" s="379" t="s">
        <v>253</v>
      </c>
      <c r="AV51" s="379"/>
      <c r="AW51" s="379"/>
      <c r="AX51" s="380"/>
    </row>
    <row r="52" spans="1:50" ht="18.75" hidden="1"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468"/>
      <c r="Z52" s="469"/>
      <c r="AA52" s="470"/>
      <c r="AB52" s="334"/>
      <c r="AC52" s="335"/>
      <c r="AD52" s="336"/>
      <c r="AE52" s="334"/>
      <c r="AF52" s="335"/>
      <c r="AG52" s="335"/>
      <c r="AH52" s="336"/>
      <c r="AI52" s="334"/>
      <c r="AJ52" s="335"/>
      <c r="AK52" s="335"/>
      <c r="AL52" s="336"/>
      <c r="AM52" s="378"/>
      <c r="AN52" s="378"/>
      <c r="AO52" s="378"/>
      <c r="AP52" s="334"/>
      <c r="AQ52" s="217"/>
      <c r="AR52" s="136"/>
      <c r="AS52" s="137" t="s">
        <v>355</v>
      </c>
      <c r="AT52" s="172"/>
      <c r="AU52" s="271"/>
      <c r="AV52" s="271"/>
      <c r="AW52" s="381" t="s">
        <v>300</v>
      </c>
      <c r="AX52" s="382"/>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40" t="s">
        <v>12</v>
      </c>
      <c r="Z53" s="549"/>
      <c r="AA53" s="550"/>
      <c r="AB53" s="551"/>
      <c r="AC53" s="551"/>
      <c r="AD53" s="551"/>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ht="23.25" hidden="1" customHeight="1" x14ac:dyDescent="0.15">
      <c r="A56" s="897" t="s">
        <v>501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3"/>
      <c r="I58" s="383"/>
      <c r="J58" s="383"/>
      <c r="K58" s="383"/>
      <c r="L58" s="383"/>
      <c r="M58" s="383"/>
      <c r="N58" s="383"/>
      <c r="O58" s="566"/>
      <c r="P58" s="631" t="s">
        <v>59</v>
      </c>
      <c r="Q58" s="383"/>
      <c r="R58" s="383"/>
      <c r="S58" s="383"/>
      <c r="T58" s="383"/>
      <c r="U58" s="383"/>
      <c r="V58" s="383"/>
      <c r="W58" s="383"/>
      <c r="X58" s="566"/>
      <c r="Y58" s="632"/>
      <c r="Z58" s="633"/>
      <c r="AA58" s="634"/>
      <c r="AB58" s="370" t="s">
        <v>11</v>
      </c>
      <c r="AC58" s="371"/>
      <c r="AD58" s="372"/>
      <c r="AE58" s="370" t="s">
        <v>532</v>
      </c>
      <c r="AF58" s="371"/>
      <c r="AG58" s="371"/>
      <c r="AH58" s="372"/>
      <c r="AI58" s="370" t="s">
        <v>528</v>
      </c>
      <c r="AJ58" s="371"/>
      <c r="AK58" s="371"/>
      <c r="AL58" s="372"/>
      <c r="AM58" s="377" t="s">
        <v>523</v>
      </c>
      <c r="AN58" s="377"/>
      <c r="AO58" s="377"/>
      <c r="AP58" s="370"/>
      <c r="AQ58" s="267" t="s">
        <v>354</v>
      </c>
      <c r="AR58" s="268"/>
      <c r="AS58" s="268"/>
      <c r="AT58" s="269"/>
      <c r="AU58" s="379" t="s">
        <v>253</v>
      </c>
      <c r="AV58" s="379"/>
      <c r="AW58" s="379"/>
      <c r="AX58" s="380"/>
    </row>
    <row r="59" spans="1:50" ht="18.75" hidden="1"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468"/>
      <c r="Z59" s="469"/>
      <c r="AA59" s="470"/>
      <c r="AB59" s="334"/>
      <c r="AC59" s="335"/>
      <c r="AD59" s="336"/>
      <c r="AE59" s="334"/>
      <c r="AF59" s="335"/>
      <c r="AG59" s="335"/>
      <c r="AH59" s="336"/>
      <c r="AI59" s="334"/>
      <c r="AJ59" s="335"/>
      <c r="AK59" s="335"/>
      <c r="AL59" s="336"/>
      <c r="AM59" s="378"/>
      <c r="AN59" s="378"/>
      <c r="AO59" s="378"/>
      <c r="AP59" s="334"/>
      <c r="AQ59" s="217"/>
      <c r="AR59" s="136"/>
      <c r="AS59" s="137" t="s">
        <v>355</v>
      </c>
      <c r="AT59" s="172"/>
      <c r="AU59" s="271"/>
      <c r="AV59" s="271"/>
      <c r="AW59" s="381" t="s">
        <v>300</v>
      </c>
      <c r="AX59" s="382"/>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40" t="s">
        <v>12</v>
      </c>
      <c r="Z60" s="549"/>
      <c r="AA60" s="550"/>
      <c r="AB60" s="551"/>
      <c r="AC60" s="551"/>
      <c r="AD60" s="551"/>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x14ac:dyDescent="0.15">
      <c r="A63" s="897" t="s">
        <v>501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70" t="s">
        <v>531</v>
      </c>
      <c r="AF65" s="371"/>
      <c r="AG65" s="371"/>
      <c r="AH65" s="372"/>
      <c r="AI65" s="370" t="s">
        <v>528</v>
      </c>
      <c r="AJ65" s="371"/>
      <c r="AK65" s="371"/>
      <c r="AL65" s="372"/>
      <c r="AM65" s="377" t="s">
        <v>523</v>
      </c>
      <c r="AN65" s="377"/>
      <c r="AO65" s="377"/>
      <c r="AP65" s="370"/>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4"/>
      <c r="AF66" s="335"/>
      <c r="AG66" s="335"/>
      <c r="AH66" s="336"/>
      <c r="AI66" s="334"/>
      <c r="AJ66" s="335"/>
      <c r="AK66" s="335"/>
      <c r="AL66" s="336"/>
      <c r="AM66" s="378"/>
      <c r="AN66" s="378"/>
      <c r="AO66" s="378"/>
      <c r="AP66" s="334"/>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491</v>
      </c>
      <c r="AC67" s="951"/>
      <c r="AD67" s="951"/>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491</v>
      </c>
      <c r="AC68" s="974"/>
      <c r="AD68" s="974"/>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492</v>
      </c>
      <c r="AC69" s="975"/>
      <c r="AD69" s="975"/>
      <c r="AE69" s="814"/>
      <c r="AF69" s="815"/>
      <c r="AG69" s="815"/>
      <c r="AH69" s="815"/>
      <c r="AI69" s="814"/>
      <c r="AJ69" s="815"/>
      <c r="AK69" s="815"/>
      <c r="AL69" s="815"/>
      <c r="AM69" s="814"/>
      <c r="AN69" s="815"/>
      <c r="AO69" s="815"/>
      <c r="AP69" s="815"/>
      <c r="AQ69" s="366"/>
      <c r="AR69" s="367"/>
      <c r="AS69" s="367"/>
      <c r="AT69" s="368"/>
      <c r="AU69" s="367"/>
      <c r="AV69" s="367"/>
      <c r="AW69" s="367"/>
      <c r="AX69" s="369"/>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490</v>
      </c>
      <c r="X70" s="944"/>
      <c r="Y70" s="949" t="s">
        <v>12</v>
      </c>
      <c r="Z70" s="949"/>
      <c r="AA70" s="950"/>
      <c r="AB70" s="951" t="s">
        <v>491</v>
      </c>
      <c r="AC70" s="951"/>
      <c r="AD70" s="951"/>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491</v>
      </c>
      <c r="AC71" s="974"/>
      <c r="AD71" s="974"/>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492</v>
      </c>
      <c r="AC72" s="975"/>
      <c r="AD72" s="975"/>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70" t="s">
        <v>531</v>
      </c>
      <c r="AF73" s="371"/>
      <c r="AG73" s="371"/>
      <c r="AH73" s="372"/>
      <c r="AI73" s="370" t="s">
        <v>528</v>
      </c>
      <c r="AJ73" s="371"/>
      <c r="AK73" s="371"/>
      <c r="AL73" s="372"/>
      <c r="AM73" s="377" t="s">
        <v>523</v>
      </c>
      <c r="AN73" s="377"/>
      <c r="AO73" s="377"/>
      <c r="AP73" s="370"/>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4"/>
      <c r="AF74" s="335"/>
      <c r="AG74" s="335"/>
      <c r="AH74" s="336"/>
      <c r="AI74" s="334"/>
      <c r="AJ74" s="335"/>
      <c r="AK74" s="335"/>
      <c r="AL74" s="336"/>
      <c r="AM74" s="378"/>
      <c r="AN74" s="378"/>
      <c r="AO74" s="378"/>
      <c r="AP74" s="334"/>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15">
      <c r="A78" s="911" t="s">
        <v>504</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556</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81"/>
      <c r="H81" s="381"/>
      <c r="I81" s="381"/>
      <c r="J81" s="381"/>
      <c r="K81" s="381"/>
      <c r="L81" s="381"/>
      <c r="M81" s="381"/>
      <c r="N81" s="381"/>
      <c r="O81" s="381"/>
      <c r="P81" s="381"/>
      <c r="Q81" s="381"/>
      <c r="R81" s="381"/>
      <c r="S81" s="381"/>
      <c r="T81" s="381"/>
      <c r="U81" s="381"/>
      <c r="V81" s="381"/>
      <c r="W81" s="381"/>
      <c r="X81" s="381"/>
      <c r="Y81" s="381"/>
      <c r="Z81" s="381"/>
      <c r="AA81" s="568"/>
      <c r="AB81" s="58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70" t="s">
        <v>531</v>
      </c>
      <c r="AF85" s="371"/>
      <c r="AG85" s="371"/>
      <c r="AH85" s="372"/>
      <c r="AI85" s="370" t="s">
        <v>528</v>
      </c>
      <c r="AJ85" s="371"/>
      <c r="AK85" s="371"/>
      <c r="AL85" s="372"/>
      <c r="AM85" s="377" t="s">
        <v>523</v>
      </c>
      <c r="AN85" s="377"/>
      <c r="AO85" s="377"/>
      <c r="AP85" s="370"/>
      <c r="AQ85" s="176" t="s">
        <v>354</v>
      </c>
      <c r="AR85" s="169"/>
      <c r="AS85" s="169"/>
      <c r="AT85" s="170"/>
      <c r="AU85" s="375" t="s">
        <v>253</v>
      </c>
      <c r="AV85" s="375"/>
      <c r="AW85" s="375"/>
      <c r="AX85" s="376"/>
      <c r="AY85" s="10"/>
      <c r="AZ85" s="10"/>
      <c r="BA85" s="10"/>
      <c r="BB85" s="10"/>
      <c r="BC85" s="10"/>
    </row>
    <row r="86" spans="1:60" ht="18.75" hidden="1" customHeight="1" x14ac:dyDescent="0.15">
      <c r="A86" s="520"/>
      <c r="B86" s="552"/>
      <c r="C86" s="552"/>
      <c r="D86" s="552"/>
      <c r="E86" s="552"/>
      <c r="F86" s="553"/>
      <c r="G86" s="567"/>
      <c r="H86" s="381"/>
      <c r="I86" s="381"/>
      <c r="J86" s="381"/>
      <c r="K86" s="381"/>
      <c r="L86" s="381"/>
      <c r="M86" s="381"/>
      <c r="N86" s="381"/>
      <c r="O86" s="568"/>
      <c r="P86" s="580"/>
      <c r="Q86" s="381"/>
      <c r="R86" s="381"/>
      <c r="S86" s="381"/>
      <c r="T86" s="381"/>
      <c r="U86" s="381"/>
      <c r="V86" s="381"/>
      <c r="W86" s="381"/>
      <c r="X86" s="568"/>
      <c r="Y86" s="173"/>
      <c r="Z86" s="174"/>
      <c r="AA86" s="175"/>
      <c r="AB86" s="334"/>
      <c r="AC86" s="335"/>
      <c r="AD86" s="336"/>
      <c r="AE86" s="334"/>
      <c r="AF86" s="335"/>
      <c r="AG86" s="335"/>
      <c r="AH86" s="336"/>
      <c r="AI86" s="334"/>
      <c r="AJ86" s="335"/>
      <c r="AK86" s="335"/>
      <c r="AL86" s="336"/>
      <c r="AM86" s="378"/>
      <c r="AN86" s="378"/>
      <c r="AO86" s="378"/>
      <c r="AP86" s="334"/>
      <c r="AQ86" s="270"/>
      <c r="AR86" s="271"/>
      <c r="AS86" s="137" t="s">
        <v>355</v>
      </c>
      <c r="AT86" s="172"/>
      <c r="AU86" s="271"/>
      <c r="AV86" s="271"/>
      <c r="AW86" s="381" t="s">
        <v>300</v>
      </c>
      <c r="AX86" s="382"/>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6"/>
      <c r="AF87" s="367"/>
      <c r="AG87" s="367"/>
      <c r="AH87" s="367"/>
      <c r="AI87" s="366"/>
      <c r="AJ87" s="367"/>
      <c r="AK87" s="367"/>
      <c r="AL87" s="367"/>
      <c r="AM87" s="366"/>
      <c r="AN87" s="367"/>
      <c r="AO87" s="367"/>
      <c r="AP87" s="367"/>
      <c r="AQ87" s="111"/>
      <c r="AR87" s="112"/>
      <c r="AS87" s="112"/>
      <c r="AT87" s="113"/>
      <c r="AU87" s="367"/>
      <c r="AV87" s="367"/>
      <c r="AW87" s="367"/>
      <c r="AX87" s="369"/>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6"/>
      <c r="AF88" s="367"/>
      <c r="AG88" s="367"/>
      <c r="AH88" s="367"/>
      <c r="AI88" s="366"/>
      <c r="AJ88" s="367"/>
      <c r="AK88" s="367"/>
      <c r="AL88" s="367"/>
      <c r="AM88" s="366"/>
      <c r="AN88" s="367"/>
      <c r="AO88" s="367"/>
      <c r="AP88" s="367"/>
      <c r="AQ88" s="111"/>
      <c r="AR88" s="112"/>
      <c r="AS88" s="112"/>
      <c r="AT88" s="113"/>
      <c r="AU88" s="367"/>
      <c r="AV88" s="367"/>
      <c r="AW88" s="367"/>
      <c r="AX88" s="369"/>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6"/>
      <c r="AF89" s="367"/>
      <c r="AG89" s="367"/>
      <c r="AH89" s="367"/>
      <c r="AI89" s="366"/>
      <c r="AJ89" s="367"/>
      <c r="AK89" s="367"/>
      <c r="AL89" s="367"/>
      <c r="AM89" s="366"/>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70" t="s">
        <v>531</v>
      </c>
      <c r="AF90" s="371"/>
      <c r="AG90" s="371"/>
      <c r="AH90" s="372"/>
      <c r="AI90" s="370" t="s">
        <v>528</v>
      </c>
      <c r="AJ90" s="371"/>
      <c r="AK90" s="371"/>
      <c r="AL90" s="372"/>
      <c r="AM90" s="377" t="s">
        <v>523</v>
      </c>
      <c r="AN90" s="377"/>
      <c r="AO90" s="377"/>
      <c r="AP90" s="370"/>
      <c r="AQ90" s="176" t="s">
        <v>354</v>
      </c>
      <c r="AR90" s="169"/>
      <c r="AS90" s="169"/>
      <c r="AT90" s="170"/>
      <c r="AU90" s="375" t="s">
        <v>253</v>
      </c>
      <c r="AV90" s="375"/>
      <c r="AW90" s="375"/>
      <c r="AX90" s="376"/>
    </row>
    <row r="91" spans="1:60" ht="18.75" hidden="1" customHeight="1" x14ac:dyDescent="0.15">
      <c r="A91" s="520"/>
      <c r="B91" s="552"/>
      <c r="C91" s="552"/>
      <c r="D91" s="552"/>
      <c r="E91" s="552"/>
      <c r="F91" s="553"/>
      <c r="G91" s="567"/>
      <c r="H91" s="381"/>
      <c r="I91" s="381"/>
      <c r="J91" s="381"/>
      <c r="K91" s="381"/>
      <c r="L91" s="381"/>
      <c r="M91" s="381"/>
      <c r="N91" s="381"/>
      <c r="O91" s="568"/>
      <c r="P91" s="580"/>
      <c r="Q91" s="381"/>
      <c r="R91" s="381"/>
      <c r="S91" s="381"/>
      <c r="T91" s="381"/>
      <c r="U91" s="381"/>
      <c r="V91" s="381"/>
      <c r="W91" s="381"/>
      <c r="X91" s="568"/>
      <c r="Y91" s="173"/>
      <c r="Z91" s="174"/>
      <c r="AA91" s="175"/>
      <c r="AB91" s="334"/>
      <c r="AC91" s="335"/>
      <c r="AD91" s="336"/>
      <c r="AE91" s="334"/>
      <c r="AF91" s="335"/>
      <c r="AG91" s="335"/>
      <c r="AH91" s="336"/>
      <c r="AI91" s="334"/>
      <c r="AJ91" s="335"/>
      <c r="AK91" s="335"/>
      <c r="AL91" s="336"/>
      <c r="AM91" s="378"/>
      <c r="AN91" s="378"/>
      <c r="AO91" s="378"/>
      <c r="AP91" s="334"/>
      <c r="AQ91" s="270"/>
      <c r="AR91" s="271"/>
      <c r="AS91" s="137" t="s">
        <v>355</v>
      </c>
      <c r="AT91" s="172"/>
      <c r="AU91" s="271"/>
      <c r="AV91" s="271"/>
      <c r="AW91" s="381" t="s">
        <v>300</v>
      </c>
      <c r="AX91" s="382"/>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70" t="s">
        <v>531</v>
      </c>
      <c r="AF95" s="371"/>
      <c r="AG95" s="371"/>
      <c r="AH95" s="372"/>
      <c r="AI95" s="370" t="s">
        <v>528</v>
      </c>
      <c r="AJ95" s="371"/>
      <c r="AK95" s="371"/>
      <c r="AL95" s="372"/>
      <c r="AM95" s="377" t="s">
        <v>523</v>
      </c>
      <c r="AN95" s="377"/>
      <c r="AO95" s="377"/>
      <c r="AP95" s="370"/>
      <c r="AQ95" s="176" t="s">
        <v>354</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1"/>
      <c r="I96" s="381"/>
      <c r="J96" s="381"/>
      <c r="K96" s="381"/>
      <c r="L96" s="381"/>
      <c r="M96" s="381"/>
      <c r="N96" s="381"/>
      <c r="O96" s="568"/>
      <c r="P96" s="580"/>
      <c r="Q96" s="381"/>
      <c r="R96" s="381"/>
      <c r="S96" s="381"/>
      <c r="T96" s="381"/>
      <c r="U96" s="381"/>
      <c r="V96" s="381"/>
      <c r="W96" s="381"/>
      <c r="X96" s="568"/>
      <c r="Y96" s="173"/>
      <c r="Z96" s="174"/>
      <c r="AA96" s="175"/>
      <c r="AB96" s="334"/>
      <c r="AC96" s="335"/>
      <c r="AD96" s="336"/>
      <c r="AE96" s="334"/>
      <c r="AF96" s="335"/>
      <c r="AG96" s="335"/>
      <c r="AH96" s="336"/>
      <c r="AI96" s="334"/>
      <c r="AJ96" s="335"/>
      <c r="AK96" s="335"/>
      <c r="AL96" s="336"/>
      <c r="AM96" s="378"/>
      <c r="AN96" s="378"/>
      <c r="AO96" s="378"/>
      <c r="AP96" s="334"/>
      <c r="AQ96" s="270"/>
      <c r="AR96" s="271"/>
      <c r="AS96" s="137" t="s">
        <v>355</v>
      </c>
      <c r="AT96" s="172"/>
      <c r="AU96" s="271"/>
      <c r="AV96" s="271"/>
      <c r="AW96" s="381" t="s">
        <v>300</v>
      </c>
      <c r="AX96" s="382"/>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8"/>
      <c r="AC97" s="409"/>
      <c r="AD97" s="410"/>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531</v>
      </c>
      <c r="AF100" s="824"/>
      <c r="AG100" s="824"/>
      <c r="AH100" s="825"/>
      <c r="AI100" s="823" t="s">
        <v>528</v>
      </c>
      <c r="AJ100" s="824"/>
      <c r="AK100" s="824"/>
      <c r="AL100" s="825"/>
      <c r="AM100" s="823" t="s">
        <v>524</v>
      </c>
      <c r="AN100" s="824"/>
      <c r="AO100" s="824"/>
      <c r="AP100" s="825"/>
      <c r="AQ100" s="928" t="s">
        <v>517</v>
      </c>
      <c r="AR100" s="929"/>
      <c r="AS100" s="929"/>
      <c r="AT100" s="930"/>
      <c r="AU100" s="928" t="s">
        <v>514</v>
      </c>
      <c r="AV100" s="929"/>
      <c r="AW100" s="929"/>
      <c r="AX100" s="931"/>
    </row>
    <row r="101" spans="1:60" ht="23.25" customHeight="1" x14ac:dyDescent="0.15">
      <c r="A101" s="491"/>
      <c r="B101" s="492"/>
      <c r="C101" s="492"/>
      <c r="D101" s="492"/>
      <c r="E101" s="492"/>
      <c r="F101" s="493"/>
      <c r="G101" s="161" t="s">
        <v>689</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591</v>
      </c>
      <c r="AC101" s="551"/>
      <c r="AD101" s="551"/>
      <c r="AE101" s="366">
        <v>11</v>
      </c>
      <c r="AF101" s="367"/>
      <c r="AG101" s="367"/>
      <c r="AH101" s="368"/>
      <c r="AI101" s="366">
        <v>8</v>
      </c>
      <c r="AJ101" s="367"/>
      <c r="AK101" s="367"/>
      <c r="AL101" s="368"/>
      <c r="AM101" s="366">
        <v>9</v>
      </c>
      <c r="AN101" s="367"/>
      <c r="AO101" s="367"/>
      <c r="AP101" s="368"/>
      <c r="AQ101" s="366" t="s">
        <v>567</v>
      </c>
      <c r="AR101" s="367"/>
      <c r="AS101" s="367"/>
      <c r="AT101" s="368"/>
      <c r="AU101" s="366" t="s">
        <v>650</v>
      </c>
      <c r="AV101" s="367"/>
      <c r="AW101" s="367"/>
      <c r="AX101" s="368"/>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1"/>
      <c r="AA102" s="342"/>
      <c r="AB102" s="551" t="s">
        <v>591</v>
      </c>
      <c r="AC102" s="551"/>
      <c r="AD102" s="551"/>
      <c r="AE102" s="360">
        <v>6</v>
      </c>
      <c r="AF102" s="360"/>
      <c r="AG102" s="360"/>
      <c r="AH102" s="360"/>
      <c r="AI102" s="360">
        <v>5</v>
      </c>
      <c r="AJ102" s="360"/>
      <c r="AK102" s="360"/>
      <c r="AL102" s="360"/>
      <c r="AM102" s="360">
        <v>6</v>
      </c>
      <c r="AN102" s="360"/>
      <c r="AO102" s="360"/>
      <c r="AP102" s="360"/>
      <c r="AQ102" s="814">
        <v>6</v>
      </c>
      <c r="AR102" s="815"/>
      <c r="AS102" s="815"/>
      <c r="AT102" s="816"/>
      <c r="AU102" s="814" t="s">
        <v>650</v>
      </c>
      <c r="AV102" s="815"/>
      <c r="AW102" s="815"/>
      <c r="AX102" s="816"/>
    </row>
    <row r="103" spans="1:60" ht="31.5"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531</v>
      </c>
      <c r="AF103" s="298"/>
      <c r="AG103" s="298"/>
      <c r="AH103" s="299"/>
      <c r="AI103" s="303" t="s">
        <v>528</v>
      </c>
      <c r="AJ103" s="298"/>
      <c r="AK103" s="298"/>
      <c r="AL103" s="299"/>
      <c r="AM103" s="303" t="s">
        <v>524</v>
      </c>
      <c r="AN103" s="298"/>
      <c r="AO103" s="298"/>
      <c r="AP103" s="299"/>
      <c r="AQ103" s="362" t="s">
        <v>517</v>
      </c>
      <c r="AR103" s="363"/>
      <c r="AS103" s="363"/>
      <c r="AT103" s="364"/>
      <c r="AU103" s="362" t="s">
        <v>514</v>
      </c>
      <c r="AV103" s="363"/>
      <c r="AW103" s="363"/>
      <c r="AX103" s="365"/>
    </row>
    <row r="104" spans="1:60" ht="23.25" customHeight="1" x14ac:dyDescent="0.15">
      <c r="A104" s="491"/>
      <c r="B104" s="492"/>
      <c r="C104" s="492"/>
      <c r="D104" s="492"/>
      <c r="E104" s="492"/>
      <c r="F104" s="493"/>
      <c r="G104" s="161" t="s">
        <v>690</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594</v>
      </c>
      <c r="AC104" s="472"/>
      <c r="AD104" s="473"/>
      <c r="AE104" s="366">
        <v>8</v>
      </c>
      <c r="AF104" s="367"/>
      <c r="AG104" s="367"/>
      <c r="AH104" s="368"/>
      <c r="AI104" s="366">
        <v>4</v>
      </c>
      <c r="AJ104" s="367"/>
      <c r="AK104" s="367"/>
      <c r="AL104" s="368"/>
      <c r="AM104" s="366">
        <v>7</v>
      </c>
      <c r="AN104" s="367"/>
      <c r="AO104" s="367"/>
      <c r="AP104" s="368"/>
      <c r="AQ104" s="366" t="s">
        <v>567</v>
      </c>
      <c r="AR104" s="367"/>
      <c r="AS104" s="367"/>
      <c r="AT104" s="368"/>
      <c r="AU104" s="366" t="s">
        <v>650</v>
      </c>
      <c r="AV104" s="367"/>
      <c r="AW104" s="367"/>
      <c r="AX104" s="368"/>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8" t="s">
        <v>595</v>
      </c>
      <c r="AC105" s="409"/>
      <c r="AD105" s="410"/>
      <c r="AE105" s="360">
        <v>6</v>
      </c>
      <c r="AF105" s="360"/>
      <c r="AG105" s="360"/>
      <c r="AH105" s="360"/>
      <c r="AI105" s="360">
        <v>6</v>
      </c>
      <c r="AJ105" s="360"/>
      <c r="AK105" s="360"/>
      <c r="AL105" s="360"/>
      <c r="AM105" s="360">
        <v>4</v>
      </c>
      <c r="AN105" s="360"/>
      <c r="AO105" s="360"/>
      <c r="AP105" s="360"/>
      <c r="AQ105" s="366" t="s">
        <v>567</v>
      </c>
      <c r="AR105" s="367"/>
      <c r="AS105" s="367"/>
      <c r="AT105" s="368"/>
      <c r="AU105" s="814" t="s">
        <v>650</v>
      </c>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531</v>
      </c>
      <c r="AF106" s="298"/>
      <c r="AG106" s="298"/>
      <c r="AH106" s="299"/>
      <c r="AI106" s="303" t="s">
        <v>528</v>
      </c>
      <c r="AJ106" s="298"/>
      <c r="AK106" s="298"/>
      <c r="AL106" s="299"/>
      <c r="AM106" s="303" t="s">
        <v>523</v>
      </c>
      <c r="AN106" s="298"/>
      <c r="AO106" s="298"/>
      <c r="AP106" s="299"/>
      <c r="AQ106" s="362" t="s">
        <v>517</v>
      </c>
      <c r="AR106" s="363"/>
      <c r="AS106" s="363"/>
      <c r="AT106" s="364"/>
      <c r="AU106" s="362" t="s">
        <v>514</v>
      </c>
      <c r="AV106" s="363"/>
      <c r="AW106" s="363"/>
      <c r="AX106" s="365"/>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8"/>
      <c r="AC108" s="409"/>
      <c r="AD108" s="410"/>
      <c r="AE108" s="360"/>
      <c r="AF108" s="360"/>
      <c r="AG108" s="360"/>
      <c r="AH108" s="360"/>
      <c r="AI108" s="360"/>
      <c r="AJ108" s="360"/>
      <c r="AK108" s="360"/>
      <c r="AL108" s="360"/>
      <c r="AM108" s="360"/>
      <c r="AN108" s="360"/>
      <c r="AO108" s="360"/>
      <c r="AP108" s="360"/>
      <c r="AQ108" s="366"/>
      <c r="AR108" s="367"/>
      <c r="AS108" s="367"/>
      <c r="AT108" s="368"/>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531</v>
      </c>
      <c r="AF109" s="298"/>
      <c r="AG109" s="298"/>
      <c r="AH109" s="299"/>
      <c r="AI109" s="303" t="s">
        <v>528</v>
      </c>
      <c r="AJ109" s="298"/>
      <c r="AK109" s="298"/>
      <c r="AL109" s="299"/>
      <c r="AM109" s="303" t="s">
        <v>524</v>
      </c>
      <c r="AN109" s="298"/>
      <c r="AO109" s="298"/>
      <c r="AP109" s="299"/>
      <c r="AQ109" s="362" t="s">
        <v>517</v>
      </c>
      <c r="AR109" s="363"/>
      <c r="AS109" s="363"/>
      <c r="AT109" s="364"/>
      <c r="AU109" s="362" t="s">
        <v>514</v>
      </c>
      <c r="AV109" s="363"/>
      <c r="AW109" s="363"/>
      <c r="AX109" s="365"/>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8"/>
      <c r="AC111" s="409"/>
      <c r="AD111" s="410"/>
      <c r="AE111" s="360"/>
      <c r="AF111" s="360"/>
      <c r="AG111" s="360"/>
      <c r="AH111" s="360"/>
      <c r="AI111" s="360"/>
      <c r="AJ111" s="360"/>
      <c r="AK111" s="360"/>
      <c r="AL111" s="360"/>
      <c r="AM111" s="360"/>
      <c r="AN111" s="360"/>
      <c r="AO111" s="360"/>
      <c r="AP111" s="360"/>
      <c r="AQ111" s="366"/>
      <c r="AR111" s="367"/>
      <c r="AS111" s="367"/>
      <c r="AT111" s="368"/>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531</v>
      </c>
      <c r="AF112" s="298"/>
      <c r="AG112" s="298"/>
      <c r="AH112" s="299"/>
      <c r="AI112" s="303" t="s">
        <v>528</v>
      </c>
      <c r="AJ112" s="298"/>
      <c r="AK112" s="298"/>
      <c r="AL112" s="299"/>
      <c r="AM112" s="303" t="s">
        <v>523</v>
      </c>
      <c r="AN112" s="298"/>
      <c r="AO112" s="298"/>
      <c r="AP112" s="299"/>
      <c r="AQ112" s="362" t="s">
        <v>517</v>
      </c>
      <c r="AR112" s="363"/>
      <c r="AS112" s="363"/>
      <c r="AT112" s="364"/>
      <c r="AU112" s="362" t="s">
        <v>514</v>
      </c>
      <c r="AV112" s="363"/>
      <c r="AW112" s="363"/>
      <c r="AX112" s="365"/>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531</v>
      </c>
      <c r="AF115" s="298"/>
      <c r="AG115" s="298"/>
      <c r="AH115" s="299"/>
      <c r="AI115" s="303" t="s">
        <v>528</v>
      </c>
      <c r="AJ115" s="298"/>
      <c r="AK115" s="298"/>
      <c r="AL115" s="299"/>
      <c r="AM115" s="303" t="s">
        <v>523</v>
      </c>
      <c r="AN115" s="298"/>
      <c r="AO115" s="298"/>
      <c r="AP115" s="299"/>
      <c r="AQ115" s="337" t="s">
        <v>518</v>
      </c>
      <c r="AR115" s="338"/>
      <c r="AS115" s="338"/>
      <c r="AT115" s="338"/>
      <c r="AU115" s="338"/>
      <c r="AV115" s="338"/>
      <c r="AW115" s="338"/>
      <c r="AX115" s="339"/>
    </row>
    <row r="116" spans="1:50" ht="23.25" customHeight="1" x14ac:dyDescent="0.15">
      <c r="A116" s="292"/>
      <c r="B116" s="293"/>
      <c r="C116" s="293"/>
      <c r="D116" s="293"/>
      <c r="E116" s="293"/>
      <c r="F116" s="294"/>
      <c r="G116" s="353" t="s">
        <v>691</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597</v>
      </c>
      <c r="AC116" s="301"/>
      <c r="AD116" s="302"/>
      <c r="AE116" s="360">
        <v>0.5</v>
      </c>
      <c r="AF116" s="360"/>
      <c r="AG116" s="360"/>
      <c r="AH116" s="360"/>
      <c r="AI116" s="360">
        <v>0.3</v>
      </c>
      <c r="AJ116" s="360"/>
      <c r="AK116" s="360"/>
      <c r="AL116" s="360"/>
      <c r="AM116" s="360">
        <v>0.6</v>
      </c>
      <c r="AN116" s="360"/>
      <c r="AO116" s="360"/>
      <c r="AP116" s="360"/>
      <c r="AQ116" s="366">
        <v>0.8</v>
      </c>
      <c r="AR116" s="367"/>
      <c r="AS116" s="367"/>
      <c r="AT116" s="367"/>
      <c r="AU116" s="367"/>
      <c r="AV116" s="367"/>
      <c r="AW116" s="367"/>
      <c r="AX116" s="369"/>
    </row>
    <row r="117" spans="1:50" ht="46.5" customHeight="1" x14ac:dyDescent="0.15">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598</v>
      </c>
      <c r="AC117" s="344"/>
      <c r="AD117" s="345"/>
      <c r="AE117" s="306" t="s">
        <v>599</v>
      </c>
      <c r="AF117" s="306"/>
      <c r="AG117" s="306"/>
      <c r="AH117" s="306"/>
      <c r="AI117" s="306" t="s">
        <v>600</v>
      </c>
      <c r="AJ117" s="306"/>
      <c r="AK117" s="306"/>
      <c r="AL117" s="306"/>
      <c r="AM117" s="306" t="s">
        <v>694</v>
      </c>
      <c r="AN117" s="306"/>
      <c r="AO117" s="306"/>
      <c r="AP117" s="306"/>
      <c r="AQ117" s="306" t="s">
        <v>696</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531</v>
      </c>
      <c r="AF118" s="298"/>
      <c r="AG118" s="298"/>
      <c r="AH118" s="299"/>
      <c r="AI118" s="303" t="s">
        <v>528</v>
      </c>
      <c r="AJ118" s="298"/>
      <c r="AK118" s="298"/>
      <c r="AL118" s="299"/>
      <c r="AM118" s="303" t="s">
        <v>523</v>
      </c>
      <c r="AN118" s="298"/>
      <c r="AO118" s="298"/>
      <c r="AP118" s="299"/>
      <c r="AQ118" s="337" t="s">
        <v>518</v>
      </c>
      <c r="AR118" s="338"/>
      <c r="AS118" s="338"/>
      <c r="AT118" s="338"/>
      <c r="AU118" s="338"/>
      <c r="AV118" s="338"/>
      <c r="AW118" s="338"/>
      <c r="AX118" s="339"/>
    </row>
    <row r="119" spans="1:50" ht="23.25" customHeight="1" x14ac:dyDescent="0.15">
      <c r="A119" s="292"/>
      <c r="B119" s="293"/>
      <c r="C119" s="293"/>
      <c r="D119" s="293"/>
      <c r="E119" s="293"/>
      <c r="F119" s="294"/>
      <c r="G119" s="353" t="s">
        <v>692</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t="s">
        <v>596</v>
      </c>
      <c r="AC119" s="301"/>
      <c r="AD119" s="302"/>
      <c r="AE119" s="360">
        <v>0.6</v>
      </c>
      <c r="AF119" s="360"/>
      <c r="AG119" s="360"/>
      <c r="AH119" s="360"/>
      <c r="AI119" s="360">
        <v>1</v>
      </c>
      <c r="AJ119" s="360"/>
      <c r="AK119" s="360"/>
      <c r="AL119" s="360"/>
      <c r="AM119" s="360">
        <v>0.9</v>
      </c>
      <c r="AN119" s="360"/>
      <c r="AO119" s="360"/>
      <c r="AP119" s="360"/>
      <c r="AQ119" s="360" t="s">
        <v>654</v>
      </c>
      <c r="AR119" s="360"/>
      <c r="AS119" s="360"/>
      <c r="AT119" s="360"/>
      <c r="AU119" s="360"/>
      <c r="AV119" s="360"/>
      <c r="AW119" s="360"/>
      <c r="AX119" s="361"/>
    </row>
    <row r="120" spans="1:50" ht="46.5" customHeight="1" thickBot="1" x14ac:dyDescent="0.2">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598</v>
      </c>
      <c r="AC120" s="344"/>
      <c r="AD120" s="345"/>
      <c r="AE120" s="306" t="s">
        <v>601</v>
      </c>
      <c r="AF120" s="306"/>
      <c r="AG120" s="306"/>
      <c r="AH120" s="306"/>
      <c r="AI120" s="306" t="s">
        <v>602</v>
      </c>
      <c r="AJ120" s="306"/>
      <c r="AK120" s="306"/>
      <c r="AL120" s="306"/>
      <c r="AM120" s="306" t="s">
        <v>695</v>
      </c>
      <c r="AN120" s="306"/>
      <c r="AO120" s="306"/>
      <c r="AP120" s="306"/>
      <c r="AQ120" s="306" t="s">
        <v>653</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531</v>
      </c>
      <c r="AF121" s="298"/>
      <c r="AG121" s="298"/>
      <c r="AH121" s="299"/>
      <c r="AI121" s="303" t="s">
        <v>528</v>
      </c>
      <c r="AJ121" s="298"/>
      <c r="AK121" s="298"/>
      <c r="AL121" s="299"/>
      <c r="AM121" s="303" t="s">
        <v>523</v>
      </c>
      <c r="AN121" s="298"/>
      <c r="AO121" s="298"/>
      <c r="AP121" s="299"/>
      <c r="AQ121" s="337" t="s">
        <v>518</v>
      </c>
      <c r="AR121" s="338"/>
      <c r="AS121" s="338"/>
      <c r="AT121" s="338"/>
      <c r="AU121" s="338"/>
      <c r="AV121" s="338"/>
      <c r="AW121" s="338"/>
      <c r="AX121" s="339"/>
    </row>
    <row r="122" spans="1:50" ht="23.25" hidden="1" customHeight="1" x14ac:dyDescent="0.15">
      <c r="A122" s="292"/>
      <c r="B122" s="293"/>
      <c r="C122" s="293"/>
      <c r="D122" s="293"/>
      <c r="E122" s="293"/>
      <c r="F122" s="294"/>
      <c r="G122" s="353" t="s">
        <v>603</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574</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532</v>
      </c>
      <c r="AF124" s="298"/>
      <c r="AG124" s="298"/>
      <c r="AH124" s="299"/>
      <c r="AI124" s="303" t="s">
        <v>528</v>
      </c>
      <c r="AJ124" s="298"/>
      <c r="AK124" s="298"/>
      <c r="AL124" s="299"/>
      <c r="AM124" s="303" t="s">
        <v>523</v>
      </c>
      <c r="AN124" s="298"/>
      <c r="AO124" s="298"/>
      <c r="AP124" s="299"/>
      <c r="AQ124" s="337" t="s">
        <v>518</v>
      </c>
      <c r="AR124" s="338"/>
      <c r="AS124" s="338"/>
      <c r="AT124" s="338"/>
      <c r="AU124" s="338"/>
      <c r="AV124" s="338"/>
      <c r="AW124" s="338"/>
      <c r="AX124" s="339"/>
    </row>
    <row r="125" spans="1:50" ht="23.25" hidden="1" customHeight="1" x14ac:dyDescent="0.15">
      <c r="A125" s="292"/>
      <c r="B125" s="293"/>
      <c r="C125" s="293"/>
      <c r="D125" s="293"/>
      <c r="E125" s="293"/>
      <c r="F125" s="294"/>
      <c r="G125" s="353" t="s">
        <v>604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574</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3" t="s">
        <v>531</v>
      </c>
      <c r="AF127" s="298"/>
      <c r="AG127" s="298"/>
      <c r="AH127" s="299"/>
      <c r="AI127" s="303" t="s">
        <v>528</v>
      </c>
      <c r="AJ127" s="298"/>
      <c r="AK127" s="298"/>
      <c r="AL127" s="299"/>
      <c r="AM127" s="303" t="s">
        <v>523</v>
      </c>
      <c r="AN127" s="298"/>
      <c r="AO127" s="298"/>
      <c r="AP127" s="299"/>
      <c r="AQ127" s="337" t="s">
        <v>518</v>
      </c>
      <c r="AR127" s="338"/>
      <c r="AS127" s="338"/>
      <c r="AT127" s="338"/>
      <c r="AU127" s="338"/>
      <c r="AV127" s="338"/>
      <c r="AW127" s="338"/>
      <c r="AX127" s="339"/>
    </row>
    <row r="128" spans="1:50" ht="23.25" hidden="1" customHeight="1" x14ac:dyDescent="0.15">
      <c r="A128" s="292"/>
      <c r="B128" s="293"/>
      <c r="C128" s="293"/>
      <c r="D128" s="293"/>
      <c r="E128" s="293"/>
      <c r="F128" s="294"/>
      <c r="G128" s="353" t="s">
        <v>604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605</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561</v>
      </c>
      <c r="B130" s="991"/>
      <c r="C130" s="990" t="s">
        <v>358</v>
      </c>
      <c r="D130" s="991"/>
      <c r="E130" s="308" t="s">
        <v>387</v>
      </c>
      <c r="F130" s="309"/>
      <c r="G130" s="310" t="s">
        <v>697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623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580</v>
      </c>
      <c r="AR133" s="271"/>
      <c r="AS133" s="137" t="s">
        <v>355</v>
      </c>
      <c r="AT133" s="172"/>
      <c r="AU133" s="136" t="s">
        <v>580</v>
      </c>
      <c r="AV133" s="136"/>
      <c r="AW133" s="137" t="s">
        <v>300</v>
      </c>
      <c r="AX133" s="138"/>
    </row>
    <row r="134" spans="1:50" ht="39.75" customHeight="1" x14ac:dyDescent="0.15">
      <c r="A134" s="994"/>
      <c r="B134" s="252"/>
      <c r="C134" s="251"/>
      <c r="D134" s="252"/>
      <c r="E134" s="251"/>
      <c r="F134" s="314"/>
      <c r="G134" s="230" t="s">
        <v>580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580</v>
      </c>
      <c r="AC134" s="221"/>
      <c r="AD134" s="221"/>
      <c r="AE134" s="266" t="s">
        <v>593</v>
      </c>
      <c r="AF134" s="112"/>
      <c r="AG134" s="112"/>
      <c r="AH134" s="112"/>
      <c r="AI134" s="266" t="s">
        <v>580</v>
      </c>
      <c r="AJ134" s="112"/>
      <c r="AK134" s="112"/>
      <c r="AL134" s="112"/>
      <c r="AM134" s="266" t="s">
        <v>693</v>
      </c>
      <c r="AN134" s="112"/>
      <c r="AO134" s="112"/>
      <c r="AP134" s="112"/>
      <c r="AQ134" s="266" t="s">
        <v>580</v>
      </c>
      <c r="AR134" s="112"/>
      <c r="AS134" s="112"/>
      <c r="AT134" s="112"/>
      <c r="AU134" s="266" t="s">
        <v>593</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580</v>
      </c>
      <c r="AC135" s="133"/>
      <c r="AD135" s="133"/>
      <c r="AE135" s="266" t="s">
        <v>580</v>
      </c>
      <c r="AF135" s="112"/>
      <c r="AG135" s="112"/>
      <c r="AH135" s="112"/>
      <c r="AI135" s="266" t="s">
        <v>580</v>
      </c>
      <c r="AJ135" s="112"/>
      <c r="AK135" s="112"/>
      <c r="AL135" s="112"/>
      <c r="AM135" s="266" t="s">
        <v>693</v>
      </c>
      <c r="AN135" s="112"/>
      <c r="AO135" s="112"/>
      <c r="AP135" s="112"/>
      <c r="AQ135" s="266" t="s">
        <v>580</v>
      </c>
      <c r="AR135" s="112"/>
      <c r="AS135" s="112"/>
      <c r="AT135" s="112"/>
      <c r="AU135" s="266" t="s">
        <v>580</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683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t="s">
        <v>567</v>
      </c>
      <c r="AF195" s="112"/>
      <c r="AG195" s="112"/>
      <c r="AH195" s="112"/>
      <c r="AI195" s="266" t="s">
        <v>567</v>
      </c>
      <c r="AJ195" s="112"/>
      <c r="AK195" s="112"/>
      <c r="AL195" s="112"/>
      <c r="AM195" s="266"/>
      <c r="AN195" s="112"/>
      <c r="AO195" s="112"/>
      <c r="AP195" s="112"/>
      <c r="AQ195" s="266" t="s">
        <v>567</v>
      </c>
      <c r="AR195" s="112"/>
      <c r="AS195" s="112"/>
      <c r="AT195" s="112"/>
      <c r="AU195" s="266" t="s">
        <v>567</v>
      </c>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t="s">
        <v>622</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557</v>
      </c>
      <c r="D430" s="250"/>
      <c r="E430" s="238" t="s">
        <v>541</v>
      </c>
      <c r="F430" s="448"/>
      <c r="G430" s="240" t="s">
        <v>374</v>
      </c>
      <c r="H430" s="158"/>
      <c r="I430" s="158"/>
      <c r="J430" s="241" t="s">
        <v>580</v>
      </c>
      <c r="K430" s="242"/>
      <c r="L430" s="242"/>
      <c r="M430" s="242"/>
      <c r="N430" s="242"/>
      <c r="O430" s="242"/>
      <c r="P430" s="242"/>
      <c r="Q430" s="242"/>
      <c r="R430" s="242"/>
      <c r="S430" s="242"/>
      <c r="T430" s="243"/>
      <c r="U430" s="244" t="s">
        <v>580</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580</v>
      </c>
      <c r="AF432" s="136"/>
      <c r="AG432" s="137" t="s">
        <v>355</v>
      </c>
      <c r="AH432" s="172"/>
      <c r="AI432" s="182"/>
      <c r="AJ432" s="182"/>
      <c r="AK432" s="182"/>
      <c r="AL432" s="177"/>
      <c r="AM432" s="182"/>
      <c r="AN432" s="182"/>
      <c r="AO432" s="182"/>
      <c r="AP432" s="177"/>
      <c r="AQ432" s="217" t="s">
        <v>580</v>
      </c>
      <c r="AR432" s="136"/>
      <c r="AS432" s="137" t="s">
        <v>355</v>
      </c>
      <c r="AT432" s="172"/>
      <c r="AU432" s="136" t="s">
        <v>580</v>
      </c>
      <c r="AV432" s="136"/>
      <c r="AW432" s="137" t="s">
        <v>300</v>
      </c>
      <c r="AX432" s="138"/>
    </row>
    <row r="433" spans="1:50" ht="23.25" customHeight="1" x14ac:dyDescent="0.15">
      <c r="A433" s="994"/>
      <c r="B433" s="252"/>
      <c r="C433" s="251"/>
      <c r="D433" s="252"/>
      <c r="E433" s="166"/>
      <c r="F433" s="167"/>
      <c r="G433" s="230" t="s">
        <v>580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580</v>
      </c>
      <c r="AC433" s="133"/>
      <c r="AD433" s="133"/>
      <c r="AE433" s="111" t="s">
        <v>580</v>
      </c>
      <c r="AF433" s="112"/>
      <c r="AG433" s="112"/>
      <c r="AH433" s="113"/>
      <c r="AI433" s="111" t="s">
        <v>582</v>
      </c>
      <c r="AJ433" s="112"/>
      <c r="AK433" s="112"/>
      <c r="AL433" s="112"/>
      <c r="AM433" s="111" t="s">
        <v>567</v>
      </c>
      <c r="AN433" s="112"/>
      <c r="AO433" s="112"/>
      <c r="AP433" s="113"/>
      <c r="AQ433" s="111" t="s">
        <v>593</v>
      </c>
      <c r="AR433" s="112"/>
      <c r="AS433" s="112"/>
      <c r="AT433" s="113"/>
      <c r="AU433" s="112" t="s">
        <v>580</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580</v>
      </c>
      <c r="AC434" s="221"/>
      <c r="AD434" s="221"/>
      <c r="AE434" s="111" t="s">
        <v>593</v>
      </c>
      <c r="AF434" s="112"/>
      <c r="AG434" s="112"/>
      <c r="AH434" s="113"/>
      <c r="AI434" s="111" t="s">
        <v>580</v>
      </c>
      <c r="AJ434" s="112"/>
      <c r="AK434" s="112"/>
      <c r="AL434" s="112"/>
      <c r="AM434" s="111" t="s">
        <v>567</v>
      </c>
      <c r="AN434" s="112"/>
      <c r="AO434" s="112"/>
      <c r="AP434" s="113"/>
      <c r="AQ434" s="111" t="s">
        <v>582</v>
      </c>
      <c r="AR434" s="112"/>
      <c r="AS434" s="112"/>
      <c r="AT434" s="113"/>
      <c r="AU434" s="112" t="s">
        <v>580</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580</v>
      </c>
      <c r="AF435" s="112"/>
      <c r="AG435" s="112"/>
      <c r="AH435" s="113"/>
      <c r="AI435" s="111" t="s">
        <v>593</v>
      </c>
      <c r="AJ435" s="112"/>
      <c r="AK435" s="112"/>
      <c r="AL435" s="112"/>
      <c r="AM435" s="111" t="s">
        <v>567</v>
      </c>
      <c r="AN435" s="112"/>
      <c r="AO435" s="112"/>
      <c r="AP435" s="113"/>
      <c r="AQ435" s="111" t="s">
        <v>580</v>
      </c>
      <c r="AR435" s="112"/>
      <c r="AS435" s="112"/>
      <c r="AT435" s="113"/>
      <c r="AU435" s="112" t="s">
        <v>580</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582</v>
      </c>
      <c r="AF457" s="136"/>
      <c r="AG457" s="137" t="s">
        <v>355</v>
      </c>
      <c r="AH457" s="172"/>
      <c r="AI457" s="182"/>
      <c r="AJ457" s="182"/>
      <c r="AK457" s="182"/>
      <c r="AL457" s="177"/>
      <c r="AM457" s="182"/>
      <c r="AN457" s="182"/>
      <c r="AO457" s="182"/>
      <c r="AP457" s="177"/>
      <c r="AQ457" s="217" t="s">
        <v>580</v>
      </c>
      <c r="AR457" s="136"/>
      <c r="AS457" s="137" t="s">
        <v>355</v>
      </c>
      <c r="AT457" s="172"/>
      <c r="AU457" s="136" t="s">
        <v>580</v>
      </c>
      <c r="AV457" s="136"/>
      <c r="AW457" s="137" t="s">
        <v>300</v>
      </c>
      <c r="AX457" s="138"/>
    </row>
    <row r="458" spans="1:50" ht="23.25" customHeight="1" x14ac:dyDescent="0.15">
      <c r="A458" s="994"/>
      <c r="B458" s="252"/>
      <c r="C458" s="251"/>
      <c r="D458" s="252"/>
      <c r="E458" s="166"/>
      <c r="F458" s="167"/>
      <c r="G458" s="230" t="s">
        <v>593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593</v>
      </c>
      <c r="AC458" s="133"/>
      <c r="AD458" s="133"/>
      <c r="AE458" s="111" t="s">
        <v>580</v>
      </c>
      <c r="AF458" s="112"/>
      <c r="AG458" s="112"/>
      <c r="AH458" s="112"/>
      <c r="AI458" s="111" t="s">
        <v>593</v>
      </c>
      <c r="AJ458" s="112"/>
      <c r="AK458" s="112"/>
      <c r="AL458" s="112"/>
      <c r="AM458" s="111" t="s">
        <v>567</v>
      </c>
      <c r="AN458" s="112"/>
      <c r="AO458" s="112"/>
      <c r="AP458" s="113"/>
      <c r="AQ458" s="111" t="s">
        <v>580</v>
      </c>
      <c r="AR458" s="112"/>
      <c r="AS458" s="112"/>
      <c r="AT458" s="113"/>
      <c r="AU458" s="112" t="s">
        <v>593</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582</v>
      </c>
      <c r="AC459" s="221"/>
      <c r="AD459" s="221"/>
      <c r="AE459" s="111" t="s">
        <v>580</v>
      </c>
      <c r="AF459" s="112"/>
      <c r="AG459" s="112"/>
      <c r="AH459" s="113"/>
      <c r="AI459" s="111" t="s">
        <v>582</v>
      </c>
      <c r="AJ459" s="112"/>
      <c r="AK459" s="112"/>
      <c r="AL459" s="112"/>
      <c r="AM459" s="111" t="s">
        <v>567</v>
      </c>
      <c r="AN459" s="112"/>
      <c r="AO459" s="112"/>
      <c r="AP459" s="113"/>
      <c r="AQ459" s="111" t="s">
        <v>580</v>
      </c>
      <c r="AR459" s="112"/>
      <c r="AS459" s="112"/>
      <c r="AT459" s="113"/>
      <c r="AU459" s="112" t="s">
        <v>582</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580</v>
      </c>
      <c r="AF460" s="112"/>
      <c r="AG460" s="112"/>
      <c r="AH460" s="113"/>
      <c r="AI460" s="111" t="s">
        <v>580</v>
      </c>
      <c r="AJ460" s="112"/>
      <c r="AK460" s="112"/>
      <c r="AL460" s="112"/>
      <c r="AM460" s="111" t="s">
        <v>567</v>
      </c>
      <c r="AN460" s="112"/>
      <c r="AO460" s="112"/>
      <c r="AP460" s="113"/>
      <c r="AQ460" s="111" t="s">
        <v>580</v>
      </c>
      <c r="AR460" s="112"/>
      <c r="AS460" s="112"/>
      <c r="AT460" s="113"/>
      <c r="AU460" s="112" t="s">
        <v>580</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580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4.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572</v>
      </c>
      <c r="AE702" s="896"/>
      <c r="AF702" s="896"/>
      <c r="AG702" s="885" t="s">
        <v>606</v>
      </c>
      <c r="AH702" s="886"/>
      <c r="AI702" s="886"/>
      <c r="AJ702" s="886"/>
      <c r="AK702" s="886"/>
      <c r="AL702" s="886"/>
      <c r="AM702" s="886"/>
      <c r="AN702" s="886"/>
      <c r="AO702" s="886"/>
      <c r="AP702" s="886"/>
      <c r="AQ702" s="886"/>
      <c r="AR702" s="886"/>
      <c r="AS702" s="886"/>
      <c r="AT702" s="886"/>
      <c r="AU702" s="886"/>
      <c r="AV702" s="886"/>
      <c r="AW702" s="886"/>
      <c r="AX702" s="887"/>
    </row>
    <row r="703" spans="1:50" ht="42.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572</v>
      </c>
      <c r="AE703" s="155"/>
      <c r="AF703" s="155"/>
      <c r="AG703" s="664" t="s">
        <v>607</v>
      </c>
      <c r="AH703" s="665"/>
      <c r="AI703" s="665"/>
      <c r="AJ703" s="665"/>
      <c r="AK703" s="665"/>
      <c r="AL703" s="665"/>
      <c r="AM703" s="665"/>
      <c r="AN703" s="665"/>
      <c r="AO703" s="665"/>
      <c r="AP703" s="665"/>
      <c r="AQ703" s="665"/>
      <c r="AR703" s="665"/>
      <c r="AS703" s="665"/>
      <c r="AT703" s="665"/>
      <c r="AU703" s="665"/>
      <c r="AV703" s="665"/>
      <c r="AW703" s="665"/>
      <c r="AX703" s="666"/>
    </row>
    <row r="704" spans="1:50" ht="54.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572</v>
      </c>
      <c r="AE704" s="586"/>
      <c r="AF704" s="586"/>
      <c r="AG704" s="428" t="s">
        <v>608</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627</v>
      </c>
      <c r="AE705" s="733"/>
      <c r="AF705" s="733"/>
      <c r="AG705" s="160" t="s">
        <v>580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626</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626</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627</v>
      </c>
      <c r="AE708" s="668"/>
      <c r="AF708" s="668"/>
      <c r="AG708" s="526" t="s">
        <v>580</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572</v>
      </c>
      <c r="AE709" s="155"/>
      <c r="AF709" s="155"/>
      <c r="AG709" s="664" t="s">
        <v>609</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627</v>
      </c>
      <c r="AE710" s="155"/>
      <c r="AF710" s="155"/>
      <c r="AG710" s="664" t="s">
        <v>580</v>
      </c>
      <c r="AH710" s="665"/>
      <c r="AI710" s="665"/>
      <c r="AJ710" s="665"/>
      <c r="AK710" s="665"/>
      <c r="AL710" s="665"/>
      <c r="AM710" s="665"/>
      <c r="AN710" s="665"/>
      <c r="AO710" s="665"/>
      <c r="AP710" s="665"/>
      <c r="AQ710" s="665"/>
      <c r="AR710" s="665"/>
      <c r="AS710" s="665"/>
      <c r="AT710" s="665"/>
      <c r="AU710" s="665"/>
      <c r="AV710" s="665"/>
      <c r="AW710" s="665"/>
      <c r="AX710" s="666"/>
    </row>
    <row r="711" spans="1:50" ht="42"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572</v>
      </c>
      <c r="AE711" s="155"/>
      <c r="AF711" s="155"/>
      <c r="AG711" s="664" t="s">
        <v>610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627</v>
      </c>
      <c r="AE712" s="586"/>
      <c r="AF712" s="586"/>
      <c r="AG712" s="594" t="s">
        <v>580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627</v>
      </c>
      <c r="AE713" s="155"/>
      <c r="AF713" s="156"/>
      <c r="AG713" s="664" t="s">
        <v>580</v>
      </c>
      <c r="AH713" s="665"/>
      <c r="AI713" s="665"/>
      <c r="AJ713" s="665"/>
      <c r="AK713" s="665"/>
      <c r="AL713" s="665"/>
      <c r="AM713" s="665"/>
      <c r="AN713" s="665"/>
      <c r="AO713" s="665"/>
      <c r="AP713" s="665"/>
      <c r="AQ713" s="665"/>
      <c r="AR713" s="665"/>
      <c r="AS713" s="665"/>
      <c r="AT713" s="665"/>
      <c r="AU713" s="665"/>
      <c r="AV713" s="665"/>
      <c r="AW713" s="665"/>
      <c r="AX713" s="666"/>
    </row>
    <row r="714" spans="1:50" ht="54"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572</v>
      </c>
      <c r="AE714" s="592"/>
      <c r="AF714" s="593"/>
      <c r="AG714" s="689" t="s">
        <v>611</v>
      </c>
      <c r="AH714" s="690"/>
      <c r="AI714" s="690"/>
      <c r="AJ714" s="690"/>
      <c r="AK714" s="690"/>
      <c r="AL714" s="690"/>
      <c r="AM714" s="690"/>
      <c r="AN714" s="690"/>
      <c r="AO714" s="690"/>
      <c r="AP714" s="690"/>
      <c r="AQ714" s="690"/>
      <c r="AR714" s="690"/>
      <c r="AS714" s="690"/>
      <c r="AT714" s="690"/>
      <c r="AU714" s="690"/>
      <c r="AV714" s="690"/>
      <c r="AW714" s="690"/>
      <c r="AX714" s="691"/>
    </row>
    <row r="715" spans="1:50" ht="44.2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572</v>
      </c>
      <c r="AE715" s="668"/>
      <c r="AF715" s="777"/>
      <c r="AG715" s="526" t="s">
        <v>612</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627</v>
      </c>
      <c r="AE716" s="759"/>
      <c r="AF716" s="759"/>
      <c r="AG716" s="664" t="s">
        <v>580</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572</v>
      </c>
      <c r="AE717" s="155"/>
      <c r="AF717" s="155"/>
      <c r="AG717" s="664" t="s">
        <v>613</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627</v>
      </c>
      <c r="AE718" s="155"/>
      <c r="AF718" s="155"/>
      <c r="AG718" s="163" t="s">
        <v>582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627</v>
      </c>
      <c r="AE719" s="668"/>
      <c r="AF719" s="668"/>
      <c r="AG719" s="160" t="s">
        <v>614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685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684</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545</v>
      </c>
      <c r="B737" s="124"/>
      <c r="C737" s="124"/>
      <c r="D737" s="125"/>
      <c r="E737" s="122" t="s">
        <v>615</v>
      </c>
      <c r="F737" s="122"/>
      <c r="G737" s="122"/>
      <c r="H737" s="122"/>
      <c r="I737" s="122"/>
      <c r="J737" s="122"/>
      <c r="K737" s="122"/>
      <c r="L737" s="122"/>
      <c r="M737" s="122"/>
      <c r="N737" s="101" t="s">
        <v>538</v>
      </c>
      <c r="O737" s="101"/>
      <c r="P737" s="101"/>
      <c r="Q737" s="101"/>
      <c r="R737" s="122" t="s">
        <v>616</v>
      </c>
      <c r="S737" s="122"/>
      <c r="T737" s="122"/>
      <c r="U737" s="122"/>
      <c r="V737" s="122"/>
      <c r="W737" s="122"/>
      <c r="X737" s="122"/>
      <c r="Y737" s="122"/>
      <c r="Z737" s="122"/>
      <c r="AA737" s="101" t="s">
        <v>537</v>
      </c>
      <c r="AB737" s="101"/>
      <c r="AC737" s="101"/>
      <c r="AD737" s="101"/>
      <c r="AE737" s="122" t="s">
        <v>617</v>
      </c>
      <c r="AF737" s="122"/>
      <c r="AG737" s="122"/>
      <c r="AH737" s="122"/>
      <c r="AI737" s="122"/>
      <c r="AJ737" s="122"/>
      <c r="AK737" s="122"/>
      <c r="AL737" s="122"/>
      <c r="AM737" s="122"/>
      <c r="AN737" s="101" t="s">
        <v>536</v>
      </c>
      <c r="AO737" s="101"/>
      <c r="AP737" s="101"/>
      <c r="AQ737" s="101"/>
      <c r="AR737" s="102" t="s">
        <v>618</v>
      </c>
      <c r="AS737" s="103"/>
      <c r="AT737" s="103"/>
      <c r="AU737" s="103"/>
      <c r="AV737" s="103"/>
      <c r="AW737" s="103"/>
      <c r="AX737" s="104"/>
      <c r="AY737" s="89"/>
      <c r="AZ737" s="89"/>
    </row>
    <row r="738" spans="1:52" ht="24.75" customHeight="1" x14ac:dyDescent="0.15">
      <c r="A738" s="123" t="s">
        <v>535</v>
      </c>
      <c r="B738" s="124"/>
      <c r="C738" s="124"/>
      <c r="D738" s="125"/>
      <c r="E738" s="122" t="s">
        <v>619</v>
      </c>
      <c r="F738" s="122"/>
      <c r="G738" s="122"/>
      <c r="H738" s="122"/>
      <c r="I738" s="122"/>
      <c r="J738" s="122"/>
      <c r="K738" s="122"/>
      <c r="L738" s="122"/>
      <c r="M738" s="122"/>
      <c r="N738" s="101" t="s">
        <v>534</v>
      </c>
      <c r="O738" s="101"/>
      <c r="P738" s="101"/>
      <c r="Q738" s="101"/>
      <c r="R738" s="122" t="s">
        <v>620</v>
      </c>
      <c r="S738" s="122"/>
      <c r="T738" s="122"/>
      <c r="U738" s="122"/>
      <c r="V738" s="122"/>
      <c r="W738" s="122"/>
      <c r="X738" s="122"/>
      <c r="Y738" s="122"/>
      <c r="Z738" s="122"/>
      <c r="AA738" s="101" t="s">
        <v>533</v>
      </c>
      <c r="AB738" s="101"/>
      <c r="AC738" s="101"/>
      <c r="AD738" s="101"/>
      <c r="AE738" s="122" t="s">
        <v>621</v>
      </c>
      <c r="AF738" s="122"/>
      <c r="AG738" s="122"/>
      <c r="AH738" s="122"/>
      <c r="AI738" s="122"/>
      <c r="AJ738" s="122"/>
      <c r="AK738" s="122"/>
      <c r="AL738" s="122"/>
      <c r="AM738" s="122"/>
      <c r="AN738" s="101" t="s">
        <v>529</v>
      </c>
      <c r="AO738" s="101"/>
      <c r="AP738" s="101"/>
      <c r="AQ738" s="101"/>
      <c r="AR738" s="102">
        <v>383</v>
      </c>
      <c r="AS738" s="103"/>
      <c r="AT738" s="103"/>
      <c r="AU738" s="103"/>
      <c r="AV738" s="103"/>
      <c r="AW738" s="103"/>
      <c r="AX738" s="104"/>
    </row>
    <row r="739" spans="1:52" ht="24.75" customHeight="1" thickBot="1" x14ac:dyDescent="0.2">
      <c r="A739" s="126" t="s">
        <v>525</v>
      </c>
      <c r="B739" s="127"/>
      <c r="C739" s="127"/>
      <c r="D739" s="128"/>
      <c r="E739" s="129" t="s">
        <v>573</v>
      </c>
      <c r="F739" s="117"/>
      <c r="G739" s="117"/>
      <c r="H739" s="93" t="str">
        <f>IF(E739="", "", "(")</f>
        <v>(</v>
      </c>
      <c r="I739" s="117"/>
      <c r="J739" s="117"/>
      <c r="K739" s="93" t="str">
        <f>IF(OR(I739="　", I739=""), "", "-")</f>
        <v/>
      </c>
      <c r="L739" s="118">
        <v>387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thickBo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507</v>
      </c>
      <c r="B779" s="761"/>
      <c r="C779" s="761"/>
      <c r="D779" s="761"/>
      <c r="E779" s="761"/>
      <c r="F779" s="762"/>
      <c r="G779" s="439" t="s">
        <v>656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678</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38.25" customHeight="1" x14ac:dyDescent="0.15">
      <c r="A781" s="556"/>
      <c r="B781" s="763"/>
      <c r="C781" s="763"/>
      <c r="D781" s="763"/>
      <c r="E781" s="763"/>
      <c r="F781" s="764"/>
      <c r="G781" s="449" t="s">
        <v>679</v>
      </c>
      <c r="H781" s="450"/>
      <c r="I781" s="450"/>
      <c r="J781" s="450"/>
      <c r="K781" s="451"/>
      <c r="L781" s="452" t="s">
        <v>680</v>
      </c>
      <c r="M781" s="453"/>
      <c r="N781" s="453"/>
      <c r="O781" s="453"/>
      <c r="P781" s="453"/>
      <c r="Q781" s="453"/>
      <c r="R781" s="453"/>
      <c r="S781" s="453"/>
      <c r="T781" s="453"/>
      <c r="U781" s="453"/>
      <c r="V781" s="453"/>
      <c r="W781" s="453"/>
      <c r="X781" s="454"/>
      <c r="Y781" s="455">
        <v>0.6</v>
      </c>
      <c r="Z781" s="456"/>
      <c r="AA781" s="456"/>
      <c r="AB781" s="557"/>
      <c r="AC781" s="449" t="s">
        <v>628</v>
      </c>
      <c r="AD781" s="450"/>
      <c r="AE781" s="450"/>
      <c r="AF781" s="450"/>
      <c r="AG781" s="451"/>
      <c r="AH781" s="452" t="s">
        <v>630</v>
      </c>
      <c r="AI781" s="453"/>
      <c r="AJ781" s="453"/>
      <c r="AK781" s="453"/>
      <c r="AL781" s="453"/>
      <c r="AM781" s="453"/>
      <c r="AN781" s="453"/>
      <c r="AO781" s="453"/>
      <c r="AP781" s="453"/>
      <c r="AQ781" s="453"/>
      <c r="AR781" s="453"/>
      <c r="AS781" s="453"/>
      <c r="AT781" s="454"/>
      <c r="AU781" s="455">
        <v>0.9</v>
      </c>
      <c r="AV781" s="456"/>
      <c r="AW781" s="456"/>
      <c r="AX781" s="457"/>
    </row>
    <row r="782" spans="1:50" ht="40.5" customHeight="1" x14ac:dyDescent="0.15">
      <c r="A782" s="556"/>
      <c r="B782" s="763"/>
      <c r="C782" s="763"/>
      <c r="D782" s="763"/>
      <c r="E782" s="763"/>
      <c r="F782" s="764"/>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t="s">
        <v>629</v>
      </c>
      <c r="AD782" s="351"/>
      <c r="AE782" s="351"/>
      <c r="AF782" s="351"/>
      <c r="AG782" s="352"/>
      <c r="AH782" s="403" t="s">
        <v>631</v>
      </c>
      <c r="AI782" s="404"/>
      <c r="AJ782" s="404"/>
      <c r="AK782" s="404"/>
      <c r="AL782" s="404"/>
      <c r="AM782" s="404"/>
      <c r="AN782" s="404"/>
      <c r="AO782" s="404"/>
      <c r="AP782" s="404"/>
      <c r="AQ782" s="404"/>
      <c r="AR782" s="404"/>
      <c r="AS782" s="404"/>
      <c r="AT782" s="405"/>
      <c r="AU782" s="400">
        <v>0.5</v>
      </c>
      <c r="AV782" s="401"/>
      <c r="AW782" s="401"/>
      <c r="AX782" s="402"/>
    </row>
    <row r="783" spans="1:50" ht="24.75" hidden="1" customHeight="1" x14ac:dyDescent="0.15">
      <c r="A783" s="556"/>
      <c r="B783" s="763"/>
      <c r="C783" s="763"/>
      <c r="D783" s="763"/>
      <c r="E783" s="763"/>
      <c r="F783" s="764"/>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56"/>
      <c r="B784" s="763"/>
      <c r="C784" s="763"/>
      <c r="D784" s="763"/>
      <c r="E784" s="763"/>
      <c r="F784" s="764"/>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56"/>
      <c r="B785" s="763"/>
      <c r="C785" s="763"/>
      <c r="D785" s="763"/>
      <c r="E785" s="763"/>
      <c r="F785" s="764"/>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6"/>
      <c r="B786" s="763"/>
      <c r="C786" s="763"/>
      <c r="D786" s="763"/>
      <c r="E786" s="763"/>
      <c r="F786" s="764"/>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6"/>
      <c r="B787" s="763"/>
      <c r="C787" s="763"/>
      <c r="D787" s="763"/>
      <c r="E787" s="763"/>
      <c r="F787" s="764"/>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6"/>
      <c r="B788" s="763"/>
      <c r="C788" s="763"/>
      <c r="D788" s="763"/>
      <c r="E788" s="763"/>
      <c r="F788" s="764"/>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6"/>
      <c r="B789" s="763"/>
      <c r="C789" s="763"/>
      <c r="D789" s="763"/>
      <c r="E789" s="763"/>
      <c r="F789" s="764"/>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6"/>
      <c r="B790" s="763"/>
      <c r="C790" s="763"/>
      <c r="D790" s="763"/>
      <c r="E790" s="763"/>
      <c r="F790" s="764"/>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56"/>
      <c r="B791" s="763"/>
      <c r="C791" s="763"/>
      <c r="D791" s="763"/>
      <c r="E791" s="763"/>
      <c r="F791" s="764"/>
      <c r="G791" s="411" t="s">
        <v>20</v>
      </c>
      <c r="H791" s="412"/>
      <c r="I791" s="412"/>
      <c r="J791" s="412"/>
      <c r="K791" s="412"/>
      <c r="L791" s="413"/>
      <c r="M791" s="414"/>
      <c r="N791" s="414"/>
      <c r="O791" s="414"/>
      <c r="P791" s="414"/>
      <c r="Q791" s="414"/>
      <c r="R791" s="414"/>
      <c r="S791" s="414"/>
      <c r="T791" s="414"/>
      <c r="U791" s="414"/>
      <c r="V791" s="414"/>
      <c r="W791" s="414"/>
      <c r="X791" s="415"/>
      <c r="Y791" s="416">
        <f>SUM(Y781:AB790)</f>
        <v>0.6</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1.4</v>
      </c>
      <c r="AV791" s="417"/>
      <c r="AW791" s="417"/>
      <c r="AX791" s="419"/>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6"/>
      <c r="B796" s="763"/>
      <c r="C796" s="763"/>
      <c r="D796" s="763"/>
      <c r="E796" s="763"/>
      <c r="F796" s="764"/>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6"/>
      <c r="B797" s="763"/>
      <c r="C797" s="763"/>
      <c r="D797" s="763"/>
      <c r="E797" s="763"/>
      <c r="F797" s="764"/>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6"/>
      <c r="B798" s="763"/>
      <c r="C798" s="763"/>
      <c r="D798" s="763"/>
      <c r="E798" s="763"/>
      <c r="F798" s="764"/>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6"/>
      <c r="B799" s="763"/>
      <c r="C799" s="763"/>
      <c r="D799" s="763"/>
      <c r="E799" s="763"/>
      <c r="F799" s="764"/>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6"/>
      <c r="B800" s="763"/>
      <c r="C800" s="763"/>
      <c r="D800" s="763"/>
      <c r="E800" s="763"/>
      <c r="F800" s="764"/>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6"/>
      <c r="B801" s="763"/>
      <c r="C801" s="763"/>
      <c r="D801" s="763"/>
      <c r="E801" s="763"/>
      <c r="F801" s="764"/>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6"/>
      <c r="B802" s="763"/>
      <c r="C802" s="763"/>
      <c r="D802" s="763"/>
      <c r="E802" s="763"/>
      <c r="F802" s="764"/>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6"/>
      <c r="B803" s="763"/>
      <c r="C803" s="763"/>
      <c r="D803" s="763"/>
      <c r="E803" s="763"/>
      <c r="F803" s="764"/>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x14ac:dyDescent="0.15">
      <c r="A804" s="556"/>
      <c r="B804" s="763"/>
      <c r="C804" s="763"/>
      <c r="D804" s="763"/>
      <c r="E804" s="763"/>
      <c r="F804" s="764"/>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6"/>
      <c r="B809" s="763"/>
      <c r="C809" s="763"/>
      <c r="D809" s="763"/>
      <c r="E809" s="763"/>
      <c r="F809" s="764"/>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6"/>
      <c r="B810" s="763"/>
      <c r="C810" s="763"/>
      <c r="D810" s="763"/>
      <c r="E810" s="763"/>
      <c r="F810" s="764"/>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6"/>
      <c r="B811" s="763"/>
      <c r="C811" s="763"/>
      <c r="D811" s="763"/>
      <c r="E811" s="763"/>
      <c r="F811" s="764"/>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6"/>
      <c r="B812" s="763"/>
      <c r="C812" s="763"/>
      <c r="D812" s="763"/>
      <c r="E812" s="763"/>
      <c r="F812" s="764"/>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6"/>
      <c r="B813" s="763"/>
      <c r="C813" s="763"/>
      <c r="D813" s="763"/>
      <c r="E813" s="763"/>
      <c r="F813" s="764"/>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6"/>
      <c r="B814" s="763"/>
      <c r="C814" s="763"/>
      <c r="D814" s="763"/>
      <c r="E814" s="763"/>
      <c r="F814" s="764"/>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6"/>
      <c r="B815" s="763"/>
      <c r="C815" s="763"/>
      <c r="D815" s="763"/>
      <c r="E815" s="763"/>
      <c r="F815" s="764"/>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6"/>
      <c r="B816" s="763"/>
      <c r="C816" s="763"/>
      <c r="D816" s="763"/>
      <c r="E816" s="763"/>
      <c r="F816" s="764"/>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6"/>
      <c r="B817" s="763"/>
      <c r="C817" s="763"/>
      <c r="D817" s="763"/>
      <c r="E817" s="763"/>
      <c r="F817" s="764"/>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6"/>
      <c r="B822" s="763"/>
      <c r="C822" s="763"/>
      <c r="D822" s="763"/>
      <c r="E822" s="763"/>
      <c r="F822" s="764"/>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6"/>
      <c r="B823" s="763"/>
      <c r="C823" s="763"/>
      <c r="D823" s="763"/>
      <c r="E823" s="763"/>
      <c r="F823" s="764"/>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6"/>
      <c r="B824" s="763"/>
      <c r="C824" s="763"/>
      <c r="D824" s="763"/>
      <c r="E824" s="763"/>
      <c r="F824" s="764"/>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6"/>
      <c r="B825" s="763"/>
      <c r="C825" s="763"/>
      <c r="D825" s="763"/>
      <c r="E825" s="763"/>
      <c r="F825" s="764"/>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6"/>
      <c r="B826" s="763"/>
      <c r="C826" s="763"/>
      <c r="D826" s="763"/>
      <c r="E826" s="763"/>
      <c r="F826" s="764"/>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6"/>
      <c r="B827" s="763"/>
      <c r="C827" s="763"/>
      <c r="D827" s="763"/>
      <c r="E827" s="763"/>
      <c r="F827" s="764"/>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6"/>
      <c r="B828" s="763"/>
      <c r="C828" s="763"/>
      <c r="D828" s="763"/>
      <c r="E828" s="763"/>
      <c r="F828" s="764"/>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6"/>
      <c r="B829" s="763"/>
      <c r="C829" s="763"/>
      <c r="D829" s="763"/>
      <c r="E829" s="763"/>
      <c r="F829" s="764"/>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6"/>
      <c r="B830" s="763"/>
      <c r="C830" s="763"/>
      <c r="D830" s="763"/>
      <c r="E830" s="763"/>
      <c r="F830" s="764"/>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7" t="s">
        <v>419</v>
      </c>
      <c r="K836" s="101"/>
      <c r="L836" s="101"/>
      <c r="M836" s="101"/>
      <c r="N836" s="101"/>
      <c r="O836" s="101"/>
      <c r="P836" s="349" t="s">
        <v>366</v>
      </c>
      <c r="Q836" s="349"/>
      <c r="R836" s="349"/>
      <c r="S836" s="349"/>
      <c r="T836" s="349"/>
      <c r="U836" s="349"/>
      <c r="V836" s="349"/>
      <c r="W836" s="349"/>
      <c r="X836" s="349"/>
      <c r="Y836" s="346" t="s">
        <v>417</v>
      </c>
      <c r="Z836" s="347"/>
      <c r="AA836" s="347"/>
      <c r="AB836" s="347"/>
      <c r="AC836" s="277" t="s">
        <v>462</v>
      </c>
      <c r="AD836" s="277"/>
      <c r="AE836" s="277"/>
      <c r="AF836" s="277"/>
      <c r="AG836" s="277"/>
      <c r="AH836" s="346" t="s">
        <v>488</v>
      </c>
      <c r="AI836" s="348"/>
      <c r="AJ836" s="348"/>
      <c r="AK836" s="348"/>
      <c r="AL836" s="348" t="s">
        <v>21</v>
      </c>
      <c r="AM836" s="348"/>
      <c r="AN836" s="348"/>
      <c r="AO836" s="426"/>
      <c r="AP836" s="427" t="s">
        <v>420</v>
      </c>
      <c r="AQ836" s="427"/>
      <c r="AR836" s="427"/>
      <c r="AS836" s="427"/>
      <c r="AT836" s="427"/>
      <c r="AU836" s="427"/>
      <c r="AV836" s="427"/>
      <c r="AW836" s="427"/>
      <c r="AX836" s="427"/>
    </row>
    <row r="837" spans="1:50" ht="30" customHeight="1" x14ac:dyDescent="0.15">
      <c r="A837" s="406">
        <v>1</v>
      </c>
      <c r="B837" s="406">
        <v>1</v>
      </c>
      <c r="C837" s="425" t="s">
        <v>657</v>
      </c>
      <c r="D837" s="420"/>
      <c r="E837" s="420"/>
      <c r="F837" s="420"/>
      <c r="G837" s="420"/>
      <c r="H837" s="420"/>
      <c r="I837" s="420"/>
      <c r="J837" s="421" t="s">
        <v>650</v>
      </c>
      <c r="K837" s="422"/>
      <c r="L837" s="422"/>
      <c r="M837" s="422"/>
      <c r="N837" s="422"/>
      <c r="O837" s="422"/>
      <c r="P837" s="317" t="s">
        <v>669</v>
      </c>
      <c r="Q837" s="318"/>
      <c r="R837" s="318"/>
      <c r="S837" s="318"/>
      <c r="T837" s="318"/>
      <c r="U837" s="318"/>
      <c r="V837" s="318"/>
      <c r="W837" s="318"/>
      <c r="X837" s="318"/>
      <c r="Y837" s="319">
        <v>0.6</v>
      </c>
      <c r="Z837" s="320"/>
      <c r="AA837" s="320"/>
      <c r="AB837" s="321"/>
      <c r="AC837" s="329" t="s">
        <v>196</v>
      </c>
      <c r="AD837" s="330"/>
      <c r="AE837" s="330"/>
      <c r="AF837" s="330"/>
      <c r="AG837" s="330"/>
      <c r="AH837" s="423" t="s">
        <v>650</v>
      </c>
      <c r="AI837" s="424"/>
      <c r="AJ837" s="424"/>
      <c r="AK837" s="424"/>
      <c r="AL837" s="326" t="s">
        <v>654</v>
      </c>
      <c r="AM837" s="327"/>
      <c r="AN837" s="327"/>
      <c r="AO837" s="328"/>
      <c r="AP837" s="322" t="s">
        <v>672</v>
      </c>
      <c r="AQ837" s="322"/>
      <c r="AR837" s="322"/>
      <c r="AS837" s="322"/>
      <c r="AT837" s="322"/>
      <c r="AU837" s="322"/>
      <c r="AV837" s="322"/>
      <c r="AW837" s="322"/>
      <c r="AX837" s="322"/>
    </row>
    <row r="838" spans="1:50" ht="30" customHeight="1" x14ac:dyDescent="0.15">
      <c r="A838" s="406">
        <v>2</v>
      </c>
      <c r="B838" s="406">
        <v>1</v>
      </c>
      <c r="C838" s="425" t="s">
        <v>658</v>
      </c>
      <c r="D838" s="420"/>
      <c r="E838" s="420"/>
      <c r="F838" s="420"/>
      <c r="G838" s="420"/>
      <c r="H838" s="420"/>
      <c r="I838" s="420"/>
      <c r="J838" s="421" t="s">
        <v>650</v>
      </c>
      <c r="K838" s="422"/>
      <c r="L838" s="422"/>
      <c r="M838" s="422"/>
      <c r="N838" s="422"/>
      <c r="O838" s="422"/>
      <c r="P838" s="317" t="s">
        <v>669</v>
      </c>
      <c r="Q838" s="318"/>
      <c r="R838" s="318"/>
      <c r="S838" s="318"/>
      <c r="T838" s="318"/>
      <c r="U838" s="318"/>
      <c r="V838" s="318"/>
      <c r="W838" s="318"/>
      <c r="X838" s="318"/>
      <c r="Y838" s="319">
        <v>0.5</v>
      </c>
      <c r="Z838" s="320"/>
      <c r="AA838" s="320"/>
      <c r="AB838" s="321"/>
      <c r="AC838" s="329" t="s">
        <v>196</v>
      </c>
      <c r="AD838" s="330"/>
      <c r="AE838" s="330"/>
      <c r="AF838" s="330"/>
      <c r="AG838" s="330"/>
      <c r="AH838" s="423" t="s">
        <v>650</v>
      </c>
      <c r="AI838" s="424"/>
      <c r="AJ838" s="424"/>
      <c r="AK838" s="424"/>
      <c r="AL838" s="326" t="s">
        <v>650</v>
      </c>
      <c r="AM838" s="327"/>
      <c r="AN838" s="327"/>
      <c r="AO838" s="328"/>
      <c r="AP838" s="322" t="s">
        <v>674</v>
      </c>
      <c r="AQ838" s="322"/>
      <c r="AR838" s="322"/>
      <c r="AS838" s="322"/>
      <c r="AT838" s="322"/>
      <c r="AU838" s="322"/>
      <c r="AV838" s="322"/>
      <c r="AW838" s="322"/>
      <c r="AX838" s="322"/>
    </row>
    <row r="839" spans="1:50" ht="30" customHeight="1" x14ac:dyDescent="0.15">
      <c r="A839" s="406">
        <v>3</v>
      </c>
      <c r="B839" s="406">
        <v>1</v>
      </c>
      <c r="C839" s="425" t="s">
        <v>659</v>
      </c>
      <c r="D839" s="420"/>
      <c r="E839" s="420"/>
      <c r="F839" s="420"/>
      <c r="G839" s="420"/>
      <c r="H839" s="420"/>
      <c r="I839" s="420"/>
      <c r="J839" s="421" t="s">
        <v>667</v>
      </c>
      <c r="K839" s="422"/>
      <c r="L839" s="422"/>
      <c r="M839" s="422"/>
      <c r="N839" s="422"/>
      <c r="O839" s="422"/>
      <c r="P839" s="317" t="s">
        <v>669</v>
      </c>
      <c r="Q839" s="318"/>
      <c r="R839" s="318"/>
      <c r="S839" s="318"/>
      <c r="T839" s="318"/>
      <c r="U839" s="318"/>
      <c r="V839" s="318"/>
      <c r="W839" s="318"/>
      <c r="X839" s="318"/>
      <c r="Y839" s="319">
        <v>0.5</v>
      </c>
      <c r="Z839" s="320"/>
      <c r="AA839" s="320"/>
      <c r="AB839" s="321"/>
      <c r="AC839" s="329" t="s">
        <v>196</v>
      </c>
      <c r="AD839" s="330"/>
      <c r="AE839" s="330"/>
      <c r="AF839" s="330"/>
      <c r="AG839" s="330"/>
      <c r="AH839" s="324" t="s">
        <v>670</v>
      </c>
      <c r="AI839" s="325"/>
      <c r="AJ839" s="325"/>
      <c r="AK839" s="325"/>
      <c r="AL839" s="326" t="s">
        <v>650</v>
      </c>
      <c r="AM839" s="327"/>
      <c r="AN839" s="327"/>
      <c r="AO839" s="328"/>
      <c r="AP839" s="322" t="s">
        <v>674</v>
      </c>
      <c r="AQ839" s="322"/>
      <c r="AR839" s="322"/>
      <c r="AS839" s="322"/>
      <c r="AT839" s="322"/>
      <c r="AU839" s="322"/>
      <c r="AV839" s="322"/>
      <c r="AW839" s="322"/>
      <c r="AX839" s="322"/>
    </row>
    <row r="840" spans="1:50" ht="30" customHeight="1" x14ac:dyDescent="0.15">
      <c r="A840" s="406">
        <v>4</v>
      </c>
      <c r="B840" s="406">
        <v>1</v>
      </c>
      <c r="C840" s="425" t="s">
        <v>660</v>
      </c>
      <c r="D840" s="420"/>
      <c r="E840" s="420"/>
      <c r="F840" s="420"/>
      <c r="G840" s="420"/>
      <c r="H840" s="420"/>
      <c r="I840" s="420"/>
      <c r="J840" s="421" t="s">
        <v>650</v>
      </c>
      <c r="K840" s="422"/>
      <c r="L840" s="422"/>
      <c r="M840" s="422"/>
      <c r="N840" s="422"/>
      <c r="O840" s="422"/>
      <c r="P840" s="317" t="s">
        <v>669</v>
      </c>
      <c r="Q840" s="318"/>
      <c r="R840" s="318"/>
      <c r="S840" s="318"/>
      <c r="T840" s="318"/>
      <c r="U840" s="318"/>
      <c r="V840" s="318"/>
      <c r="W840" s="318"/>
      <c r="X840" s="318"/>
      <c r="Y840" s="319">
        <v>0.4</v>
      </c>
      <c r="Z840" s="320"/>
      <c r="AA840" s="320"/>
      <c r="AB840" s="321"/>
      <c r="AC840" s="329" t="s">
        <v>196</v>
      </c>
      <c r="AD840" s="330"/>
      <c r="AE840" s="330"/>
      <c r="AF840" s="330"/>
      <c r="AG840" s="330"/>
      <c r="AH840" s="324" t="s">
        <v>651</v>
      </c>
      <c r="AI840" s="325"/>
      <c r="AJ840" s="325"/>
      <c r="AK840" s="325"/>
      <c r="AL840" s="326" t="s">
        <v>654</v>
      </c>
      <c r="AM840" s="327"/>
      <c r="AN840" s="327"/>
      <c r="AO840" s="328"/>
      <c r="AP840" s="322" t="s">
        <v>650</v>
      </c>
      <c r="AQ840" s="322"/>
      <c r="AR840" s="322"/>
      <c r="AS840" s="322"/>
      <c r="AT840" s="322"/>
      <c r="AU840" s="322"/>
      <c r="AV840" s="322"/>
      <c r="AW840" s="322"/>
      <c r="AX840" s="322"/>
    </row>
    <row r="841" spans="1:50" ht="30" customHeight="1" x14ac:dyDescent="0.15">
      <c r="A841" s="406">
        <v>5</v>
      </c>
      <c r="B841" s="406">
        <v>1</v>
      </c>
      <c r="C841" s="425" t="s">
        <v>661</v>
      </c>
      <c r="D841" s="420"/>
      <c r="E841" s="420"/>
      <c r="F841" s="420"/>
      <c r="G841" s="420"/>
      <c r="H841" s="420"/>
      <c r="I841" s="420"/>
      <c r="J841" s="421" t="s">
        <v>668</v>
      </c>
      <c r="K841" s="422"/>
      <c r="L841" s="422"/>
      <c r="M841" s="422"/>
      <c r="N841" s="422"/>
      <c r="O841" s="422"/>
      <c r="P841" s="317" t="s">
        <v>669</v>
      </c>
      <c r="Q841" s="318"/>
      <c r="R841" s="318"/>
      <c r="S841" s="318"/>
      <c r="T841" s="318"/>
      <c r="U841" s="318"/>
      <c r="V841" s="318"/>
      <c r="W841" s="318"/>
      <c r="X841" s="318"/>
      <c r="Y841" s="319">
        <v>0.4</v>
      </c>
      <c r="Z841" s="320"/>
      <c r="AA841" s="320"/>
      <c r="AB841" s="321"/>
      <c r="AC841" s="329" t="s">
        <v>196</v>
      </c>
      <c r="AD841" s="330"/>
      <c r="AE841" s="330"/>
      <c r="AF841" s="330"/>
      <c r="AG841" s="330"/>
      <c r="AH841" s="324" t="s">
        <v>650</v>
      </c>
      <c r="AI841" s="325"/>
      <c r="AJ841" s="325"/>
      <c r="AK841" s="325"/>
      <c r="AL841" s="326" t="s">
        <v>652</v>
      </c>
      <c r="AM841" s="327"/>
      <c r="AN841" s="327"/>
      <c r="AO841" s="328"/>
      <c r="AP841" s="322" t="s">
        <v>653</v>
      </c>
      <c r="AQ841" s="322"/>
      <c r="AR841" s="322"/>
      <c r="AS841" s="322"/>
      <c r="AT841" s="322"/>
      <c r="AU841" s="322"/>
      <c r="AV841" s="322"/>
      <c r="AW841" s="322"/>
      <c r="AX841" s="322"/>
    </row>
    <row r="842" spans="1:50" ht="30" customHeight="1" x14ac:dyDescent="0.15">
      <c r="A842" s="406">
        <v>6</v>
      </c>
      <c r="B842" s="406">
        <v>1</v>
      </c>
      <c r="C842" s="425" t="s">
        <v>662</v>
      </c>
      <c r="D842" s="420"/>
      <c r="E842" s="420"/>
      <c r="F842" s="420"/>
      <c r="G842" s="420"/>
      <c r="H842" s="420"/>
      <c r="I842" s="420"/>
      <c r="J842" s="421" t="s">
        <v>650</v>
      </c>
      <c r="K842" s="422"/>
      <c r="L842" s="422"/>
      <c r="M842" s="422"/>
      <c r="N842" s="422"/>
      <c r="O842" s="422"/>
      <c r="P842" s="317" t="s">
        <v>669</v>
      </c>
      <c r="Q842" s="318"/>
      <c r="R842" s="318"/>
      <c r="S842" s="318"/>
      <c r="T842" s="318"/>
      <c r="U842" s="318"/>
      <c r="V842" s="318"/>
      <c r="W842" s="318"/>
      <c r="X842" s="318"/>
      <c r="Y842" s="319">
        <v>0.4</v>
      </c>
      <c r="Z842" s="320"/>
      <c r="AA842" s="320"/>
      <c r="AB842" s="321"/>
      <c r="AC842" s="329" t="s">
        <v>196</v>
      </c>
      <c r="AD842" s="330"/>
      <c r="AE842" s="330"/>
      <c r="AF842" s="330"/>
      <c r="AG842" s="330"/>
      <c r="AH842" s="324" t="s">
        <v>650</v>
      </c>
      <c r="AI842" s="325"/>
      <c r="AJ842" s="325"/>
      <c r="AK842" s="325"/>
      <c r="AL842" s="326" t="s">
        <v>650</v>
      </c>
      <c r="AM842" s="327"/>
      <c r="AN842" s="327"/>
      <c r="AO842" s="328"/>
      <c r="AP842" s="322" t="s">
        <v>651</v>
      </c>
      <c r="AQ842" s="322"/>
      <c r="AR842" s="322"/>
      <c r="AS842" s="322"/>
      <c r="AT842" s="322"/>
      <c r="AU842" s="322"/>
      <c r="AV842" s="322"/>
      <c r="AW842" s="322"/>
      <c r="AX842" s="322"/>
    </row>
    <row r="843" spans="1:50" ht="30" customHeight="1" x14ac:dyDescent="0.15">
      <c r="A843" s="406">
        <v>7</v>
      </c>
      <c r="B843" s="406">
        <v>1</v>
      </c>
      <c r="C843" s="425" t="s">
        <v>663</v>
      </c>
      <c r="D843" s="420"/>
      <c r="E843" s="420"/>
      <c r="F843" s="420"/>
      <c r="G843" s="420"/>
      <c r="H843" s="420"/>
      <c r="I843" s="420"/>
      <c r="J843" s="421" t="s">
        <v>652</v>
      </c>
      <c r="K843" s="422"/>
      <c r="L843" s="422"/>
      <c r="M843" s="422"/>
      <c r="N843" s="422"/>
      <c r="O843" s="422"/>
      <c r="P843" s="317" t="s">
        <v>669</v>
      </c>
      <c r="Q843" s="318"/>
      <c r="R843" s="318"/>
      <c r="S843" s="318"/>
      <c r="T843" s="318"/>
      <c r="U843" s="318"/>
      <c r="V843" s="318"/>
      <c r="W843" s="318"/>
      <c r="X843" s="318"/>
      <c r="Y843" s="319">
        <v>0.4</v>
      </c>
      <c r="Z843" s="320"/>
      <c r="AA843" s="320"/>
      <c r="AB843" s="321"/>
      <c r="AC843" s="329" t="s">
        <v>196</v>
      </c>
      <c r="AD843" s="330"/>
      <c r="AE843" s="330"/>
      <c r="AF843" s="330"/>
      <c r="AG843" s="330"/>
      <c r="AH843" s="324" t="s">
        <v>671</v>
      </c>
      <c r="AI843" s="325"/>
      <c r="AJ843" s="325"/>
      <c r="AK843" s="325"/>
      <c r="AL843" s="326" t="s">
        <v>650</v>
      </c>
      <c r="AM843" s="327"/>
      <c r="AN843" s="327"/>
      <c r="AO843" s="328"/>
      <c r="AP843" s="322" t="s">
        <v>675</v>
      </c>
      <c r="AQ843" s="322"/>
      <c r="AR843" s="322"/>
      <c r="AS843" s="322"/>
      <c r="AT843" s="322"/>
      <c r="AU843" s="322"/>
      <c r="AV843" s="322"/>
      <c r="AW843" s="322"/>
      <c r="AX843" s="322"/>
    </row>
    <row r="844" spans="1:50" ht="30" customHeight="1" x14ac:dyDescent="0.15">
      <c r="A844" s="406">
        <v>8</v>
      </c>
      <c r="B844" s="406">
        <v>1</v>
      </c>
      <c r="C844" s="425" t="s">
        <v>664</v>
      </c>
      <c r="D844" s="420"/>
      <c r="E844" s="420"/>
      <c r="F844" s="420"/>
      <c r="G844" s="420"/>
      <c r="H844" s="420"/>
      <c r="I844" s="420"/>
      <c r="J844" s="421" t="s">
        <v>650</v>
      </c>
      <c r="K844" s="422"/>
      <c r="L844" s="422"/>
      <c r="M844" s="422"/>
      <c r="N844" s="422"/>
      <c r="O844" s="422"/>
      <c r="P844" s="317" t="s">
        <v>669</v>
      </c>
      <c r="Q844" s="318"/>
      <c r="R844" s="318"/>
      <c r="S844" s="318"/>
      <c r="T844" s="318"/>
      <c r="U844" s="318"/>
      <c r="V844" s="318"/>
      <c r="W844" s="318"/>
      <c r="X844" s="318"/>
      <c r="Y844" s="319">
        <v>0.3</v>
      </c>
      <c r="Z844" s="320"/>
      <c r="AA844" s="320"/>
      <c r="AB844" s="321"/>
      <c r="AC844" s="329" t="s">
        <v>196</v>
      </c>
      <c r="AD844" s="330"/>
      <c r="AE844" s="330"/>
      <c r="AF844" s="330"/>
      <c r="AG844" s="330"/>
      <c r="AH844" s="324" t="s">
        <v>650</v>
      </c>
      <c r="AI844" s="325"/>
      <c r="AJ844" s="325"/>
      <c r="AK844" s="325"/>
      <c r="AL844" s="326" t="s">
        <v>650</v>
      </c>
      <c r="AM844" s="327"/>
      <c r="AN844" s="327"/>
      <c r="AO844" s="328"/>
      <c r="AP844" s="322" t="s">
        <v>676</v>
      </c>
      <c r="AQ844" s="322"/>
      <c r="AR844" s="322"/>
      <c r="AS844" s="322"/>
      <c r="AT844" s="322"/>
      <c r="AU844" s="322"/>
      <c r="AV844" s="322"/>
      <c r="AW844" s="322"/>
      <c r="AX844" s="322"/>
    </row>
    <row r="845" spans="1:50" ht="30" customHeight="1" x14ac:dyDescent="0.15">
      <c r="A845" s="406">
        <v>9</v>
      </c>
      <c r="B845" s="406">
        <v>1</v>
      </c>
      <c r="C845" s="425" t="s">
        <v>665</v>
      </c>
      <c r="D845" s="420"/>
      <c r="E845" s="420"/>
      <c r="F845" s="420"/>
      <c r="G845" s="420"/>
      <c r="H845" s="420"/>
      <c r="I845" s="420"/>
      <c r="J845" s="421" t="s">
        <v>653</v>
      </c>
      <c r="K845" s="422"/>
      <c r="L845" s="422"/>
      <c r="M845" s="422"/>
      <c r="N845" s="422"/>
      <c r="O845" s="422"/>
      <c r="P845" s="317" t="s">
        <v>669</v>
      </c>
      <c r="Q845" s="318"/>
      <c r="R845" s="318"/>
      <c r="S845" s="318"/>
      <c r="T845" s="318"/>
      <c r="U845" s="318"/>
      <c r="V845" s="318"/>
      <c r="W845" s="318"/>
      <c r="X845" s="318"/>
      <c r="Y845" s="319">
        <v>0.3</v>
      </c>
      <c r="Z845" s="320"/>
      <c r="AA845" s="320"/>
      <c r="AB845" s="321"/>
      <c r="AC845" s="329" t="s">
        <v>196</v>
      </c>
      <c r="AD845" s="330"/>
      <c r="AE845" s="330"/>
      <c r="AF845" s="330"/>
      <c r="AG845" s="330"/>
      <c r="AH845" s="324" t="s">
        <v>650</v>
      </c>
      <c r="AI845" s="325"/>
      <c r="AJ845" s="325"/>
      <c r="AK845" s="325"/>
      <c r="AL845" s="326" t="s">
        <v>672</v>
      </c>
      <c r="AM845" s="327"/>
      <c r="AN845" s="327"/>
      <c r="AO845" s="328"/>
      <c r="AP845" s="322" t="s">
        <v>677</v>
      </c>
      <c r="AQ845" s="322"/>
      <c r="AR845" s="322"/>
      <c r="AS845" s="322"/>
      <c r="AT845" s="322"/>
      <c r="AU845" s="322"/>
      <c r="AV845" s="322"/>
      <c r="AW845" s="322"/>
      <c r="AX845" s="322"/>
    </row>
    <row r="846" spans="1:50" ht="30" customHeight="1" x14ac:dyDescent="0.15">
      <c r="A846" s="406">
        <v>10</v>
      </c>
      <c r="B846" s="406">
        <v>1</v>
      </c>
      <c r="C846" s="425" t="s">
        <v>666</v>
      </c>
      <c r="D846" s="420"/>
      <c r="E846" s="420"/>
      <c r="F846" s="420"/>
      <c r="G846" s="420"/>
      <c r="H846" s="420"/>
      <c r="I846" s="420"/>
      <c r="J846" s="421" t="s">
        <v>650</v>
      </c>
      <c r="K846" s="422"/>
      <c r="L846" s="422"/>
      <c r="M846" s="422"/>
      <c r="N846" s="422"/>
      <c r="O846" s="422"/>
      <c r="P846" s="317" t="s">
        <v>669</v>
      </c>
      <c r="Q846" s="318"/>
      <c r="R846" s="318"/>
      <c r="S846" s="318"/>
      <c r="T846" s="318"/>
      <c r="U846" s="318"/>
      <c r="V846" s="318"/>
      <c r="W846" s="318"/>
      <c r="X846" s="318"/>
      <c r="Y846" s="319">
        <v>0.3</v>
      </c>
      <c r="Z846" s="320"/>
      <c r="AA846" s="320"/>
      <c r="AB846" s="321"/>
      <c r="AC846" s="329" t="s">
        <v>196</v>
      </c>
      <c r="AD846" s="330"/>
      <c r="AE846" s="330"/>
      <c r="AF846" s="330"/>
      <c r="AG846" s="330"/>
      <c r="AH846" s="324" t="s">
        <v>650</v>
      </c>
      <c r="AI846" s="325"/>
      <c r="AJ846" s="325"/>
      <c r="AK846" s="325"/>
      <c r="AL846" s="326" t="s">
        <v>650</v>
      </c>
      <c r="AM846" s="327"/>
      <c r="AN846" s="327"/>
      <c r="AO846" s="328"/>
      <c r="AP846" s="322" t="s">
        <v>653</v>
      </c>
      <c r="AQ846" s="322"/>
      <c r="AR846" s="322"/>
      <c r="AS846" s="322"/>
      <c r="AT846" s="322"/>
      <c r="AU846" s="322"/>
      <c r="AV846" s="322"/>
      <c r="AW846" s="322"/>
      <c r="AX846" s="322"/>
    </row>
    <row r="847" spans="1:50" ht="30" hidden="1" customHeight="1" x14ac:dyDescent="0.15">
      <c r="A847" s="406">
        <v>11</v>
      </c>
      <c r="B847" s="406">
        <v>1</v>
      </c>
      <c r="C847" s="425" t="s">
        <v>657</v>
      </c>
      <c r="D847" s="420"/>
      <c r="E847" s="420"/>
      <c r="F847" s="420"/>
      <c r="G847" s="420"/>
      <c r="H847" s="420"/>
      <c r="I847" s="420"/>
      <c r="J847" s="421"/>
      <c r="K847" s="422"/>
      <c r="L847" s="422"/>
      <c r="M847" s="422"/>
      <c r="N847" s="422"/>
      <c r="O847" s="422"/>
      <c r="P847" s="317" t="s">
        <v>669</v>
      </c>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6">
        <v>12</v>
      </c>
      <c r="B848" s="406">
        <v>1</v>
      </c>
      <c r="C848" s="425" t="s">
        <v>657</v>
      </c>
      <c r="D848" s="420"/>
      <c r="E848" s="420"/>
      <c r="F848" s="420"/>
      <c r="G848" s="420"/>
      <c r="H848" s="420"/>
      <c r="I848" s="420"/>
      <c r="J848" s="421"/>
      <c r="K848" s="422"/>
      <c r="L848" s="422"/>
      <c r="M848" s="422"/>
      <c r="N848" s="422"/>
      <c r="O848" s="422"/>
      <c r="P848" s="317" t="s">
        <v>669</v>
      </c>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6">
        <v>13</v>
      </c>
      <c r="B849" s="406">
        <v>1</v>
      </c>
      <c r="C849" s="425" t="s">
        <v>657</v>
      </c>
      <c r="D849" s="420"/>
      <c r="E849" s="420"/>
      <c r="F849" s="420"/>
      <c r="G849" s="420"/>
      <c r="H849" s="420"/>
      <c r="I849" s="420"/>
      <c r="J849" s="421"/>
      <c r="K849" s="422"/>
      <c r="L849" s="422"/>
      <c r="M849" s="422"/>
      <c r="N849" s="422"/>
      <c r="O849" s="422"/>
      <c r="P849" s="317" t="s">
        <v>669</v>
      </c>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6">
        <v>14</v>
      </c>
      <c r="B850" s="406">
        <v>1</v>
      </c>
      <c r="C850" s="425" t="s">
        <v>657</v>
      </c>
      <c r="D850" s="420"/>
      <c r="E850" s="420"/>
      <c r="F850" s="420"/>
      <c r="G850" s="420"/>
      <c r="H850" s="420"/>
      <c r="I850" s="420"/>
      <c r="J850" s="421"/>
      <c r="K850" s="422"/>
      <c r="L850" s="422"/>
      <c r="M850" s="422"/>
      <c r="N850" s="422"/>
      <c r="O850" s="422"/>
      <c r="P850" s="317" t="s">
        <v>669</v>
      </c>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6">
        <v>15</v>
      </c>
      <c r="B851" s="406">
        <v>1</v>
      </c>
      <c r="C851" s="425" t="s">
        <v>657</v>
      </c>
      <c r="D851" s="420"/>
      <c r="E851" s="420"/>
      <c r="F851" s="420"/>
      <c r="G851" s="420"/>
      <c r="H851" s="420"/>
      <c r="I851" s="420"/>
      <c r="J851" s="421"/>
      <c r="K851" s="422"/>
      <c r="L851" s="422"/>
      <c r="M851" s="422"/>
      <c r="N851" s="422"/>
      <c r="O851" s="422"/>
      <c r="P851" s="317" t="s">
        <v>669</v>
      </c>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6">
        <v>16</v>
      </c>
      <c r="B852" s="406">
        <v>1</v>
      </c>
      <c r="C852" s="425" t="s">
        <v>657</v>
      </c>
      <c r="D852" s="420"/>
      <c r="E852" s="420"/>
      <c r="F852" s="420"/>
      <c r="G852" s="420"/>
      <c r="H852" s="420"/>
      <c r="I852" s="420"/>
      <c r="J852" s="421"/>
      <c r="K852" s="422"/>
      <c r="L852" s="422"/>
      <c r="M852" s="422"/>
      <c r="N852" s="422"/>
      <c r="O852" s="422"/>
      <c r="P852" s="317" t="s">
        <v>669</v>
      </c>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t="s">
        <v>673</v>
      </c>
      <c r="AM852" s="327"/>
      <c r="AN852" s="327"/>
      <c r="AO852" s="328"/>
      <c r="AP852" s="322"/>
      <c r="AQ852" s="322"/>
      <c r="AR852" s="322"/>
      <c r="AS852" s="322"/>
      <c r="AT852" s="322"/>
      <c r="AU852" s="322"/>
      <c r="AV852" s="322"/>
      <c r="AW852" s="322"/>
      <c r="AX852" s="322"/>
    </row>
    <row r="853" spans="1:50" s="16" customFormat="1" ht="30" hidden="1" customHeight="1" x14ac:dyDescent="0.15">
      <c r="A853" s="406">
        <v>17</v>
      </c>
      <c r="B853" s="406">
        <v>1</v>
      </c>
      <c r="C853" s="425" t="s">
        <v>657</v>
      </c>
      <c r="D853" s="420"/>
      <c r="E853" s="420"/>
      <c r="F853" s="420"/>
      <c r="G853" s="420"/>
      <c r="H853" s="420"/>
      <c r="I853" s="420"/>
      <c r="J853" s="421"/>
      <c r="K853" s="422"/>
      <c r="L853" s="422"/>
      <c r="M853" s="422"/>
      <c r="N853" s="422"/>
      <c r="O853" s="422"/>
      <c r="P853" s="317" t="s">
        <v>669</v>
      </c>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6">
        <v>18</v>
      </c>
      <c r="B854" s="406">
        <v>1</v>
      </c>
      <c r="C854" s="425" t="s">
        <v>657</v>
      </c>
      <c r="D854" s="420"/>
      <c r="E854" s="420"/>
      <c r="F854" s="420"/>
      <c r="G854" s="420"/>
      <c r="H854" s="420"/>
      <c r="I854" s="420"/>
      <c r="J854" s="421"/>
      <c r="K854" s="422"/>
      <c r="L854" s="422"/>
      <c r="M854" s="422"/>
      <c r="N854" s="422"/>
      <c r="O854" s="422"/>
      <c r="P854" s="317" t="s">
        <v>669</v>
      </c>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6">
        <v>19</v>
      </c>
      <c r="B855" s="406">
        <v>1</v>
      </c>
      <c r="C855" s="425" t="s">
        <v>657</v>
      </c>
      <c r="D855" s="420"/>
      <c r="E855" s="420"/>
      <c r="F855" s="420"/>
      <c r="G855" s="420"/>
      <c r="H855" s="420"/>
      <c r="I855" s="420"/>
      <c r="J855" s="421"/>
      <c r="K855" s="422"/>
      <c r="L855" s="422"/>
      <c r="M855" s="422"/>
      <c r="N855" s="422"/>
      <c r="O855" s="422"/>
      <c r="P855" s="317" t="s">
        <v>669</v>
      </c>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6">
        <v>20</v>
      </c>
      <c r="B856" s="406">
        <v>1</v>
      </c>
      <c r="C856" s="425" t="s">
        <v>657</v>
      </c>
      <c r="D856" s="420"/>
      <c r="E856" s="420"/>
      <c r="F856" s="420"/>
      <c r="G856" s="420"/>
      <c r="H856" s="420"/>
      <c r="I856" s="420"/>
      <c r="J856" s="421"/>
      <c r="K856" s="422"/>
      <c r="L856" s="422"/>
      <c r="M856" s="422"/>
      <c r="N856" s="422"/>
      <c r="O856" s="422"/>
      <c r="P856" s="317" t="s">
        <v>669</v>
      </c>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6">
        <v>21</v>
      </c>
      <c r="B857" s="406">
        <v>1</v>
      </c>
      <c r="C857" s="425" t="s">
        <v>657</v>
      </c>
      <c r="D857" s="420"/>
      <c r="E857" s="420"/>
      <c r="F857" s="420"/>
      <c r="G857" s="420"/>
      <c r="H857" s="420"/>
      <c r="I857" s="420"/>
      <c r="J857" s="421"/>
      <c r="K857" s="422"/>
      <c r="L857" s="422"/>
      <c r="M857" s="422"/>
      <c r="N857" s="422"/>
      <c r="O857" s="422"/>
      <c r="P857" s="317" t="s">
        <v>669</v>
      </c>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t="s">
        <v>654</v>
      </c>
      <c r="AQ857" s="322"/>
      <c r="AR857" s="322"/>
      <c r="AS857" s="322"/>
      <c r="AT857" s="322"/>
      <c r="AU857" s="322"/>
      <c r="AV857" s="322"/>
      <c r="AW857" s="322"/>
      <c r="AX857" s="322"/>
    </row>
    <row r="858" spans="1:50" ht="30" hidden="1" customHeight="1" x14ac:dyDescent="0.15">
      <c r="A858" s="406">
        <v>22</v>
      </c>
      <c r="B858" s="406">
        <v>1</v>
      </c>
      <c r="C858" s="425" t="s">
        <v>657</v>
      </c>
      <c r="D858" s="420"/>
      <c r="E858" s="420"/>
      <c r="F858" s="420"/>
      <c r="G858" s="420"/>
      <c r="H858" s="420"/>
      <c r="I858" s="420"/>
      <c r="J858" s="421"/>
      <c r="K858" s="422"/>
      <c r="L858" s="422"/>
      <c r="M858" s="422"/>
      <c r="N858" s="422"/>
      <c r="O858" s="422"/>
      <c r="P858" s="317" t="s">
        <v>669</v>
      </c>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6">
        <v>23</v>
      </c>
      <c r="B859" s="406">
        <v>1</v>
      </c>
      <c r="C859" s="425" t="s">
        <v>657</v>
      </c>
      <c r="D859" s="420"/>
      <c r="E859" s="420"/>
      <c r="F859" s="420"/>
      <c r="G859" s="420"/>
      <c r="H859" s="420"/>
      <c r="I859" s="420"/>
      <c r="J859" s="421"/>
      <c r="K859" s="422"/>
      <c r="L859" s="422"/>
      <c r="M859" s="422"/>
      <c r="N859" s="422"/>
      <c r="O859" s="422"/>
      <c r="P859" s="317" t="s">
        <v>669</v>
      </c>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6">
        <v>24</v>
      </c>
      <c r="B860" s="406">
        <v>1</v>
      </c>
      <c r="C860" s="425" t="s">
        <v>657</v>
      </c>
      <c r="D860" s="420"/>
      <c r="E860" s="420"/>
      <c r="F860" s="420"/>
      <c r="G860" s="420"/>
      <c r="H860" s="420"/>
      <c r="I860" s="420"/>
      <c r="J860" s="421"/>
      <c r="K860" s="422"/>
      <c r="L860" s="422"/>
      <c r="M860" s="422"/>
      <c r="N860" s="422"/>
      <c r="O860" s="422"/>
      <c r="P860" s="317" t="s">
        <v>669</v>
      </c>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6">
        <v>25</v>
      </c>
      <c r="B861" s="406">
        <v>1</v>
      </c>
      <c r="C861" s="425" t="s">
        <v>657</v>
      </c>
      <c r="D861" s="420"/>
      <c r="E861" s="420"/>
      <c r="F861" s="420"/>
      <c r="G861" s="420"/>
      <c r="H861" s="420"/>
      <c r="I861" s="420"/>
      <c r="J861" s="421"/>
      <c r="K861" s="422"/>
      <c r="L861" s="422"/>
      <c r="M861" s="422"/>
      <c r="N861" s="422"/>
      <c r="O861" s="422"/>
      <c r="P861" s="317" t="s">
        <v>669</v>
      </c>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6">
        <v>26</v>
      </c>
      <c r="B862" s="406">
        <v>1</v>
      </c>
      <c r="C862" s="425" t="s">
        <v>657</v>
      </c>
      <c r="D862" s="420"/>
      <c r="E862" s="420"/>
      <c r="F862" s="420"/>
      <c r="G862" s="420"/>
      <c r="H862" s="420"/>
      <c r="I862" s="420"/>
      <c r="J862" s="421"/>
      <c r="K862" s="422"/>
      <c r="L862" s="422"/>
      <c r="M862" s="422"/>
      <c r="N862" s="422"/>
      <c r="O862" s="422"/>
      <c r="P862" s="317" t="s">
        <v>669</v>
      </c>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6">
        <v>27</v>
      </c>
      <c r="B863" s="406">
        <v>1</v>
      </c>
      <c r="C863" s="425" t="s">
        <v>657</v>
      </c>
      <c r="D863" s="420"/>
      <c r="E863" s="420"/>
      <c r="F863" s="420"/>
      <c r="G863" s="420"/>
      <c r="H863" s="420"/>
      <c r="I863" s="420"/>
      <c r="J863" s="421"/>
      <c r="K863" s="422"/>
      <c r="L863" s="422"/>
      <c r="M863" s="422"/>
      <c r="N863" s="422"/>
      <c r="O863" s="422"/>
      <c r="P863" s="317" t="s">
        <v>669</v>
      </c>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6">
        <v>28</v>
      </c>
      <c r="B864" s="406">
        <v>1</v>
      </c>
      <c r="C864" s="425" t="s">
        <v>657</v>
      </c>
      <c r="D864" s="420"/>
      <c r="E864" s="420"/>
      <c r="F864" s="420"/>
      <c r="G864" s="420"/>
      <c r="H864" s="420"/>
      <c r="I864" s="420"/>
      <c r="J864" s="421"/>
      <c r="K864" s="422"/>
      <c r="L864" s="422"/>
      <c r="M864" s="422"/>
      <c r="N864" s="422"/>
      <c r="O864" s="422"/>
      <c r="P864" s="317" t="s">
        <v>669</v>
      </c>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6">
        <v>29</v>
      </c>
      <c r="B865" s="406">
        <v>1</v>
      </c>
      <c r="C865" s="425" t="s">
        <v>657</v>
      </c>
      <c r="D865" s="420"/>
      <c r="E865" s="420"/>
      <c r="F865" s="420"/>
      <c r="G865" s="420"/>
      <c r="H865" s="420"/>
      <c r="I865" s="420"/>
      <c r="J865" s="421"/>
      <c r="K865" s="422"/>
      <c r="L865" s="422"/>
      <c r="M865" s="422"/>
      <c r="N865" s="422"/>
      <c r="O865" s="422"/>
      <c r="P865" s="317" t="s">
        <v>669</v>
      </c>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6">
        <v>30</v>
      </c>
      <c r="B866" s="406">
        <v>1</v>
      </c>
      <c r="C866" s="425" t="s">
        <v>657</v>
      </c>
      <c r="D866" s="420"/>
      <c r="E866" s="420"/>
      <c r="F866" s="420"/>
      <c r="G866" s="420"/>
      <c r="H866" s="420"/>
      <c r="I866" s="420"/>
      <c r="J866" s="421"/>
      <c r="K866" s="422"/>
      <c r="L866" s="422"/>
      <c r="M866" s="422"/>
      <c r="N866" s="422"/>
      <c r="O866" s="422"/>
      <c r="P866" s="317" t="s">
        <v>669</v>
      </c>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7" t="s">
        <v>419</v>
      </c>
      <c r="K869" s="101"/>
      <c r="L869" s="101"/>
      <c r="M869" s="101"/>
      <c r="N869" s="101"/>
      <c r="O869" s="101"/>
      <c r="P869" s="349" t="s">
        <v>366</v>
      </c>
      <c r="Q869" s="349"/>
      <c r="R869" s="349"/>
      <c r="S869" s="349"/>
      <c r="T869" s="349"/>
      <c r="U869" s="349"/>
      <c r="V869" s="349"/>
      <c r="W869" s="349"/>
      <c r="X869" s="349"/>
      <c r="Y869" s="346" t="s">
        <v>417</v>
      </c>
      <c r="Z869" s="347"/>
      <c r="AA869" s="347"/>
      <c r="AB869" s="347"/>
      <c r="AC869" s="277" t="s">
        <v>462</v>
      </c>
      <c r="AD869" s="277"/>
      <c r="AE869" s="277"/>
      <c r="AF869" s="277"/>
      <c r="AG869" s="277"/>
      <c r="AH869" s="346" t="s">
        <v>488</v>
      </c>
      <c r="AI869" s="348"/>
      <c r="AJ869" s="348"/>
      <c r="AK869" s="348"/>
      <c r="AL869" s="348" t="s">
        <v>21</v>
      </c>
      <c r="AM869" s="348"/>
      <c r="AN869" s="348"/>
      <c r="AO869" s="426"/>
      <c r="AP869" s="427" t="s">
        <v>420</v>
      </c>
      <c r="AQ869" s="427"/>
      <c r="AR869" s="427"/>
      <c r="AS869" s="427"/>
      <c r="AT869" s="427"/>
      <c r="AU869" s="427"/>
      <c r="AV869" s="427"/>
      <c r="AW869" s="427"/>
      <c r="AX869" s="427"/>
    </row>
    <row r="870" spans="1:50" ht="30" customHeight="1" x14ac:dyDescent="0.15">
      <c r="A870" s="406">
        <v>1</v>
      </c>
      <c r="B870" s="406">
        <v>1</v>
      </c>
      <c r="C870" s="425" t="s">
        <v>632</v>
      </c>
      <c r="D870" s="420"/>
      <c r="E870" s="420"/>
      <c r="F870" s="420"/>
      <c r="G870" s="420"/>
      <c r="H870" s="420"/>
      <c r="I870" s="420"/>
      <c r="J870" s="421" t="s">
        <v>655</v>
      </c>
      <c r="K870" s="422"/>
      <c r="L870" s="422"/>
      <c r="M870" s="422"/>
      <c r="N870" s="422"/>
      <c r="O870" s="422"/>
      <c r="P870" s="317" t="s">
        <v>638</v>
      </c>
      <c r="Q870" s="318"/>
      <c r="R870" s="318"/>
      <c r="S870" s="318"/>
      <c r="T870" s="318"/>
      <c r="U870" s="318"/>
      <c r="V870" s="318"/>
      <c r="W870" s="318"/>
      <c r="X870" s="318"/>
      <c r="Y870" s="319">
        <v>1.4</v>
      </c>
      <c r="Z870" s="320"/>
      <c r="AA870" s="320"/>
      <c r="AB870" s="321"/>
      <c r="AC870" s="329" t="s">
        <v>196</v>
      </c>
      <c r="AD870" s="330"/>
      <c r="AE870" s="330"/>
      <c r="AF870" s="330"/>
      <c r="AG870" s="330"/>
      <c r="AH870" s="423" t="s">
        <v>643</v>
      </c>
      <c r="AI870" s="424"/>
      <c r="AJ870" s="424"/>
      <c r="AK870" s="424"/>
      <c r="AL870" s="326" t="s">
        <v>646</v>
      </c>
      <c r="AM870" s="327"/>
      <c r="AN870" s="327"/>
      <c r="AO870" s="328"/>
      <c r="AP870" s="322" t="s">
        <v>648</v>
      </c>
      <c r="AQ870" s="322"/>
      <c r="AR870" s="322"/>
      <c r="AS870" s="322"/>
      <c r="AT870" s="322"/>
      <c r="AU870" s="322"/>
      <c r="AV870" s="322"/>
      <c r="AW870" s="322"/>
      <c r="AX870" s="322"/>
    </row>
    <row r="871" spans="1:50" ht="30" customHeight="1" x14ac:dyDescent="0.15">
      <c r="A871" s="406">
        <v>2</v>
      </c>
      <c r="B871" s="406">
        <v>1</v>
      </c>
      <c r="C871" s="425" t="s">
        <v>633</v>
      </c>
      <c r="D871" s="420"/>
      <c r="E871" s="420"/>
      <c r="F871" s="420"/>
      <c r="G871" s="420"/>
      <c r="H871" s="420"/>
      <c r="I871" s="420"/>
      <c r="J871" s="421" t="s">
        <v>650</v>
      </c>
      <c r="K871" s="422"/>
      <c r="L871" s="422"/>
      <c r="M871" s="422"/>
      <c r="N871" s="422"/>
      <c r="O871" s="422"/>
      <c r="P871" s="317" t="s">
        <v>639</v>
      </c>
      <c r="Q871" s="318"/>
      <c r="R871" s="318"/>
      <c r="S871" s="318"/>
      <c r="T871" s="318"/>
      <c r="U871" s="318"/>
      <c r="V871" s="318"/>
      <c r="W871" s="318"/>
      <c r="X871" s="318"/>
      <c r="Y871" s="319">
        <v>1.1000000000000001</v>
      </c>
      <c r="Z871" s="320"/>
      <c r="AA871" s="320"/>
      <c r="AB871" s="321"/>
      <c r="AC871" s="329" t="s">
        <v>196</v>
      </c>
      <c r="AD871" s="329"/>
      <c r="AE871" s="329"/>
      <c r="AF871" s="329"/>
      <c r="AG871" s="329"/>
      <c r="AH871" s="423" t="s">
        <v>644</v>
      </c>
      <c r="AI871" s="424"/>
      <c r="AJ871" s="424"/>
      <c r="AK871" s="424"/>
      <c r="AL871" s="326" t="s">
        <v>643</v>
      </c>
      <c r="AM871" s="327"/>
      <c r="AN871" s="327"/>
      <c r="AO871" s="328"/>
      <c r="AP871" s="322" t="s">
        <v>643</v>
      </c>
      <c r="AQ871" s="322"/>
      <c r="AR871" s="322"/>
      <c r="AS871" s="322"/>
      <c r="AT871" s="322"/>
      <c r="AU871" s="322"/>
      <c r="AV871" s="322"/>
      <c r="AW871" s="322"/>
      <c r="AX871" s="322"/>
    </row>
    <row r="872" spans="1:50" ht="30" customHeight="1" x14ac:dyDescent="0.15">
      <c r="A872" s="406">
        <v>3</v>
      </c>
      <c r="B872" s="406">
        <v>1</v>
      </c>
      <c r="C872" s="425" t="s">
        <v>634</v>
      </c>
      <c r="D872" s="420"/>
      <c r="E872" s="420"/>
      <c r="F872" s="420"/>
      <c r="G872" s="420"/>
      <c r="H872" s="420"/>
      <c r="I872" s="420"/>
      <c r="J872" s="421" t="s">
        <v>650</v>
      </c>
      <c r="K872" s="422"/>
      <c r="L872" s="422"/>
      <c r="M872" s="422"/>
      <c r="N872" s="422"/>
      <c r="O872" s="422"/>
      <c r="P872" s="317" t="s">
        <v>640</v>
      </c>
      <c r="Q872" s="318"/>
      <c r="R872" s="318"/>
      <c r="S872" s="318"/>
      <c r="T872" s="318"/>
      <c r="U872" s="318"/>
      <c r="V872" s="318"/>
      <c r="W872" s="318"/>
      <c r="X872" s="318"/>
      <c r="Y872" s="319">
        <v>1</v>
      </c>
      <c r="Z872" s="320"/>
      <c r="AA872" s="320"/>
      <c r="AB872" s="321"/>
      <c r="AC872" s="329" t="s">
        <v>196</v>
      </c>
      <c r="AD872" s="329"/>
      <c r="AE872" s="329"/>
      <c r="AF872" s="329"/>
      <c r="AG872" s="329"/>
      <c r="AH872" s="324" t="s">
        <v>643</v>
      </c>
      <c r="AI872" s="325"/>
      <c r="AJ872" s="325"/>
      <c r="AK872" s="325"/>
      <c r="AL872" s="326" t="s">
        <v>643</v>
      </c>
      <c r="AM872" s="327"/>
      <c r="AN872" s="327"/>
      <c r="AO872" s="328"/>
      <c r="AP872" s="322" t="s">
        <v>643</v>
      </c>
      <c r="AQ872" s="322"/>
      <c r="AR872" s="322"/>
      <c r="AS872" s="322"/>
      <c r="AT872" s="322"/>
      <c r="AU872" s="322"/>
      <c r="AV872" s="322"/>
      <c r="AW872" s="322"/>
      <c r="AX872" s="322"/>
    </row>
    <row r="873" spans="1:50" ht="30" customHeight="1" x14ac:dyDescent="0.15">
      <c r="A873" s="406">
        <v>4</v>
      </c>
      <c r="B873" s="406">
        <v>1</v>
      </c>
      <c r="C873" s="425" t="s">
        <v>635</v>
      </c>
      <c r="D873" s="420"/>
      <c r="E873" s="420"/>
      <c r="F873" s="420"/>
      <c r="G873" s="420"/>
      <c r="H873" s="420"/>
      <c r="I873" s="420"/>
      <c r="J873" s="421" t="s">
        <v>650</v>
      </c>
      <c r="K873" s="422"/>
      <c r="L873" s="422"/>
      <c r="M873" s="422"/>
      <c r="N873" s="422"/>
      <c r="O873" s="422"/>
      <c r="P873" s="317" t="s">
        <v>641</v>
      </c>
      <c r="Q873" s="318"/>
      <c r="R873" s="318"/>
      <c r="S873" s="318"/>
      <c r="T873" s="318"/>
      <c r="U873" s="318"/>
      <c r="V873" s="318"/>
      <c r="W873" s="318"/>
      <c r="X873" s="318"/>
      <c r="Y873" s="319">
        <v>0.8</v>
      </c>
      <c r="Z873" s="320"/>
      <c r="AA873" s="320"/>
      <c r="AB873" s="321"/>
      <c r="AC873" s="329" t="s">
        <v>196</v>
      </c>
      <c r="AD873" s="329"/>
      <c r="AE873" s="329"/>
      <c r="AF873" s="329"/>
      <c r="AG873" s="329"/>
      <c r="AH873" s="324" t="s">
        <v>643</v>
      </c>
      <c r="AI873" s="325"/>
      <c r="AJ873" s="325"/>
      <c r="AK873" s="325"/>
      <c r="AL873" s="326" t="s">
        <v>643</v>
      </c>
      <c r="AM873" s="327"/>
      <c r="AN873" s="327"/>
      <c r="AO873" s="328"/>
      <c r="AP873" s="322" t="s">
        <v>643</v>
      </c>
      <c r="AQ873" s="322"/>
      <c r="AR873" s="322"/>
      <c r="AS873" s="322"/>
      <c r="AT873" s="322"/>
      <c r="AU873" s="322"/>
      <c r="AV873" s="322"/>
      <c r="AW873" s="322"/>
      <c r="AX873" s="322"/>
    </row>
    <row r="874" spans="1:50" ht="30" customHeight="1" x14ac:dyDescent="0.15">
      <c r="A874" s="406">
        <v>5</v>
      </c>
      <c r="B874" s="406">
        <v>1</v>
      </c>
      <c r="C874" s="425" t="s">
        <v>636</v>
      </c>
      <c r="D874" s="420"/>
      <c r="E874" s="420"/>
      <c r="F874" s="420"/>
      <c r="G874" s="420"/>
      <c r="H874" s="420"/>
      <c r="I874" s="420"/>
      <c r="J874" s="421" t="s">
        <v>650</v>
      </c>
      <c r="K874" s="422"/>
      <c r="L874" s="422"/>
      <c r="M874" s="422"/>
      <c r="N874" s="422"/>
      <c r="O874" s="422"/>
      <c r="P874" s="317" t="s">
        <v>640</v>
      </c>
      <c r="Q874" s="318"/>
      <c r="R874" s="318"/>
      <c r="S874" s="318"/>
      <c r="T874" s="318"/>
      <c r="U874" s="318"/>
      <c r="V874" s="318"/>
      <c r="W874" s="318"/>
      <c r="X874" s="318"/>
      <c r="Y874" s="319">
        <v>0.2</v>
      </c>
      <c r="Z874" s="320"/>
      <c r="AA874" s="320"/>
      <c r="AB874" s="321"/>
      <c r="AC874" s="323" t="s">
        <v>196</v>
      </c>
      <c r="AD874" s="323"/>
      <c r="AE874" s="323"/>
      <c r="AF874" s="323"/>
      <c r="AG874" s="323"/>
      <c r="AH874" s="324" t="s">
        <v>643</v>
      </c>
      <c r="AI874" s="325"/>
      <c r="AJ874" s="325"/>
      <c r="AK874" s="325"/>
      <c r="AL874" s="326" t="s">
        <v>647</v>
      </c>
      <c r="AM874" s="327"/>
      <c r="AN874" s="327"/>
      <c r="AO874" s="328"/>
      <c r="AP874" s="322" t="s">
        <v>643</v>
      </c>
      <c r="AQ874" s="322"/>
      <c r="AR874" s="322"/>
      <c r="AS874" s="322"/>
      <c r="AT874" s="322"/>
      <c r="AU874" s="322"/>
      <c r="AV874" s="322"/>
      <c r="AW874" s="322"/>
      <c r="AX874" s="322"/>
    </row>
    <row r="875" spans="1:50" ht="30" customHeight="1" x14ac:dyDescent="0.15">
      <c r="A875" s="406">
        <v>6</v>
      </c>
      <c r="B875" s="406">
        <v>1</v>
      </c>
      <c r="C875" s="425" t="s">
        <v>637</v>
      </c>
      <c r="D875" s="420"/>
      <c r="E875" s="420"/>
      <c r="F875" s="420"/>
      <c r="G875" s="420"/>
      <c r="H875" s="420"/>
      <c r="I875" s="420"/>
      <c r="J875" s="421" t="s">
        <v>653</v>
      </c>
      <c r="K875" s="422"/>
      <c r="L875" s="422"/>
      <c r="M875" s="422"/>
      <c r="N875" s="422"/>
      <c r="O875" s="422"/>
      <c r="P875" s="317" t="s">
        <v>639</v>
      </c>
      <c r="Q875" s="318"/>
      <c r="R875" s="318"/>
      <c r="S875" s="318"/>
      <c r="T875" s="318"/>
      <c r="U875" s="318"/>
      <c r="V875" s="318"/>
      <c r="W875" s="318"/>
      <c r="X875" s="318"/>
      <c r="Y875" s="319">
        <v>0.2</v>
      </c>
      <c r="Z875" s="320"/>
      <c r="AA875" s="320"/>
      <c r="AB875" s="321"/>
      <c r="AC875" s="323" t="s">
        <v>196</v>
      </c>
      <c r="AD875" s="323"/>
      <c r="AE875" s="323"/>
      <c r="AF875" s="323"/>
      <c r="AG875" s="323"/>
      <c r="AH875" s="324" t="s">
        <v>645</v>
      </c>
      <c r="AI875" s="325"/>
      <c r="AJ875" s="325"/>
      <c r="AK875" s="325"/>
      <c r="AL875" s="326" t="s">
        <v>643</v>
      </c>
      <c r="AM875" s="327"/>
      <c r="AN875" s="327"/>
      <c r="AO875" s="328"/>
      <c r="AP875" s="322" t="s">
        <v>649</v>
      </c>
      <c r="AQ875" s="322"/>
      <c r="AR875" s="322"/>
      <c r="AS875" s="322"/>
      <c r="AT875" s="322"/>
      <c r="AU875" s="322"/>
      <c r="AV875" s="322"/>
      <c r="AW875" s="322"/>
      <c r="AX875" s="322"/>
    </row>
    <row r="876" spans="1:50" ht="30" customHeight="1" x14ac:dyDescent="0.15">
      <c r="A876" s="406">
        <v>7</v>
      </c>
      <c r="B876" s="406">
        <v>1</v>
      </c>
      <c r="C876" s="425" t="s">
        <v>687</v>
      </c>
      <c r="D876" s="420"/>
      <c r="E876" s="420"/>
      <c r="F876" s="420"/>
      <c r="G876" s="420"/>
      <c r="H876" s="420"/>
      <c r="I876" s="420"/>
      <c r="J876" s="421" t="s">
        <v>651</v>
      </c>
      <c r="K876" s="422"/>
      <c r="L876" s="422"/>
      <c r="M876" s="422"/>
      <c r="N876" s="422"/>
      <c r="O876" s="422"/>
      <c r="P876" s="317" t="s">
        <v>642</v>
      </c>
      <c r="Q876" s="318"/>
      <c r="R876" s="318"/>
      <c r="S876" s="318"/>
      <c r="T876" s="318"/>
      <c r="U876" s="318"/>
      <c r="V876" s="318"/>
      <c r="W876" s="318"/>
      <c r="X876" s="318"/>
      <c r="Y876" s="319">
        <v>0.1</v>
      </c>
      <c r="Z876" s="320"/>
      <c r="AA876" s="320"/>
      <c r="AB876" s="321"/>
      <c r="AC876" s="323" t="s">
        <v>196</v>
      </c>
      <c r="AD876" s="323"/>
      <c r="AE876" s="323"/>
      <c r="AF876" s="323"/>
      <c r="AG876" s="323"/>
      <c r="AH876" s="324" t="s">
        <v>643</v>
      </c>
      <c r="AI876" s="325"/>
      <c r="AJ876" s="325"/>
      <c r="AK876" s="325"/>
      <c r="AL876" s="326" t="s">
        <v>643</v>
      </c>
      <c r="AM876" s="327"/>
      <c r="AN876" s="327"/>
      <c r="AO876" s="328"/>
      <c r="AP876" s="322" t="s">
        <v>643</v>
      </c>
      <c r="AQ876" s="322"/>
      <c r="AR876" s="322"/>
      <c r="AS876" s="322"/>
      <c r="AT876" s="322"/>
      <c r="AU876" s="322"/>
      <c r="AV876" s="322"/>
      <c r="AW876" s="322"/>
      <c r="AX876" s="322"/>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7" t="s">
        <v>419</v>
      </c>
      <c r="K902" s="101"/>
      <c r="L902" s="101"/>
      <c r="M902" s="101"/>
      <c r="N902" s="101"/>
      <c r="O902" s="101"/>
      <c r="P902" s="349" t="s">
        <v>366</v>
      </c>
      <c r="Q902" s="349"/>
      <c r="R902" s="349"/>
      <c r="S902" s="349"/>
      <c r="T902" s="349"/>
      <c r="U902" s="349"/>
      <c r="V902" s="349"/>
      <c r="W902" s="349"/>
      <c r="X902" s="349"/>
      <c r="Y902" s="346" t="s">
        <v>417</v>
      </c>
      <c r="Z902" s="347"/>
      <c r="AA902" s="347"/>
      <c r="AB902" s="347"/>
      <c r="AC902" s="277" t="s">
        <v>462</v>
      </c>
      <c r="AD902" s="277"/>
      <c r="AE902" s="277"/>
      <c r="AF902" s="277"/>
      <c r="AG902" s="277"/>
      <c r="AH902" s="346" t="s">
        <v>488</v>
      </c>
      <c r="AI902" s="348"/>
      <c r="AJ902" s="348"/>
      <c r="AK902" s="348"/>
      <c r="AL902" s="348" t="s">
        <v>21</v>
      </c>
      <c r="AM902" s="348"/>
      <c r="AN902" s="348"/>
      <c r="AO902" s="426"/>
      <c r="AP902" s="427" t="s">
        <v>420</v>
      </c>
      <c r="AQ902" s="427"/>
      <c r="AR902" s="427"/>
      <c r="AS902" s="427"/>
      <c r="AT902" s="427"/>
      <c r="AU902" s="427"/>
      <c r="AV902" s="427"/>
      <c r="AW902" s="427"/>
      <c r="AX902" s="427"/>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9"/>
      <c r="AD903" s="330"/>
      <c r="AE903" s="330"/>
      <c r="AF903" s="330"/>
      <c r="AG903" s="330"/>
      <c r="AH903" s="423"/>
      <c r="AI903" s="424"/>
      <c r="AJ903" s="424"/>
      <c r="AK903" s="424"/>
      <c r="AL903" s="326"/>
      <c r="AM903" s="327"/>
      <c r="AN903" s="327"/>
      <c r="AO903" s="328"/>
      <c r="AP903" s="322"/>
      <c r="AQ903" s="322"/>
      <c r="AR903" s="322"/>
      <c r="AS903" s="322"/>
      <c r="AT903" s="322"/>
      <c r="AU903" s="322"/>
      <c r="AV903" s="322"/>
      <c r="AW903" s="322"/>
      <c r="AX903" s="322"/>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9"/>
      <c r="AD904" s="329"/>
      <c r="AE904" s="329"/>
      <c r="AF904" s="329"/>
      <c r="AG904" s="329"/>
      <c r="AH904" s="423"/>
      <c r="AI904" s="424"/>
      <c r="AJ904" s="424"/>
      <c r="AK904" s="424"/>
      <c r="AL904" s="326"/>
      <c r="AM904" s="327"/>
      <c r="AN904" s="327"/>
      <c r="AO904" s="328"/>
      <c r="AP904" s="322"/>
      <c r="AQ904" s="322"/>
      <c r="AR904" s="322"/>
      <c r="AS904" s="322"/>
      <c r="AT904" s="322"/>
      <c r="AU904" s="322"/>
      <c r="AV904" s="322"/>
      <c r="AW904" s="322"/>
      <c r="AX904" s="322"/>
    </row>
    <row r="905" spans="1:50" ht="30" hidden="1" customHeight="1" x14ac:dyDescent="0.15">
      <c r="A905" s="406">
        <v>3</v>
      </c>
      <c r="B905" s="406">
        <v>1</v>
      </c>
      <c r="C905" s="425"/>
      <c r="D905" s="420"/>
      <c r="E905" s="420"/>
      <c r="F905" s="420"/>
      <c r="G905" s="420"/>
      <c r="H905" s="420"/>
      <c r="I905" s="420"/>
      <c r="J905" s="421"/>
      <c r="K905" s="422"/>
      <c r="L905" s="422"/>
      <c r="M905" s="422"/>
      <c r="N905" s="422"/>
      <c r="O905" s="422"/>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6">
        <v>4</v>
      </c>
      <c r="B906" s="406">
        <v>1</v>
      </c>
      <c r="C906" s="425"/>
      <c r="D906" s="420"/>
      <c r="E906" s="420"/>
      <c r="F906" s="420"/>
      <c r="G906" s="420"/>
      <c r="H906" s="420"/>
      <c r="I906" s="420"/>
      <c r="J906" s="421"/>
      <c r="K906" s="422"/>
      <c r="L906" s="422"/>
      <c r="M906" s="422"/>
      <c r="N906" s="422"/>
      <c r="O906" s="422"/>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7" t="s">
        <v>419</v>
      </c>
      <c r="K935" s="101"/>
      <c r="L935" s="101"/>
      <c r="M935" s="101"/>
      <c r="N935" s="101"/>
      <c r="O935" s="101"/>
      <c r="P935" s="349" t="s">
        <v>366</v>
      </c>
      <c r="Q935" s="349"/>
      <c r="R935" s="349"/>
      <c r="S935" s="349"/>
      <c r="T935" s="349"/>
      <c r="U935" s="349"/>
      <c r="V935" s="349"/>
      <c r="W935" s="349"/>
      <c r="X935" s="349"/>
      <c r="Y935" s="346" t="s">
        <v>417</v>
      </c>
      <c r="Z935" s="347"/>
      <c r="AA935" s="347"/>
      <c r="AB935" s="347"/>
      <c r="AC935" s="277" t="s">
        <v>462</v>
      </c>
      <c r="AD935" s="277"/>
      <c r="AE935" s="277"/>
      <c r="AF935" s="277"/>
      <c r="AG935" s="277"/>
      <c r="AH935" s="346" t="s">
        <v>488</v>
      </c>
      <c r="AI935" s="348"/>
      <c r="AJ935" s="348"/>
      <c r="AK935" s="348"/>
      <c r="AL935" s="348" t="s">
        <v>21</v>
      </c>
      <c r="AM935" s="348"/>
      <c r="AN935" s="348"/>
      <c r="AO935" s="426"/>
      <c r="AP935" s="427" t="s">
        <v>420</v>
      </c>
      <c r="AQ935" s="427"/>
      <c r="AR935" s="427"/>
      <c r="AS935" s="427"/>
      <c r="AT935" s="427"/>
      <c r="AU935" s="427"/>
      <c r="AV935" s="427"/>
      <c r="AW935" s="427"/>
      <c r="AX935" s="427"/>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9"/>
      <c r="AD936" s="330"/>
      <c r="AE936" s="330"/>
      <c r="AF936" s="330"/>
      <c r="AG936" s="330"/>
      <c r="AH936" s="423"/>
      <c r="AI936" s="424"/>
      <c r="AJ936" s="424"/>
      <c r="AK936" s="424"/>
      <c r="AL936" s="326"/>
      <c r="AM936" s="327"/>
      <c r="AN936" s="327"/>
      <c r="AO936" s="328"/>
      <c r="AP936" s="322"/>
      <c r="AQ936" s="322"/>
      <c r="AR936" s="322"/>
      <c r="AS936" s="322"/>
      <c r="AT936" s="322"/>
      <c r="AU936" s="322"/>
      <c r="AV936" s="322"/>
      <c r="AW936" s="322"/>
      <c r="AX936" s="322"/>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9"/>
      <c r="AD937" s="329"/>
      <c r="AE937" s="329"/>
      <c r="AF937" s="329"/>
      <c r="AG937" s="329"/>
      <c r="AH937" s="423"/>
      <c r="AI937" s="424"/>
      <c r="AJ937" s="424"/>
      <c r="AK937" s="424"/>
      <c r="AL937" s="326"/>
      <c r="AM937" s="327"/>
      <c r="AN937" s="327"/>
      <c r="AO937" s="328"/>
      <c r="AP937" s="322"/>
      <c r="AQ937" s="322"/>
      <c r="AR937" s="322"/>
      <c r="AS937" s="322"/>
      <c r="AT937" s="322"/>
      <c r="AU937" s="322"/>
      <c r="AV937" s="322"/>
      <c r="AW937" s="322"/>
      <c r="AX937" s="322"/>
    </row>
    <row r="938" spans="1:50" ht="30" hidden="1" customHeight="1" x14ac:dyDescent="0.15">
      <c r="A938" s="406">
        <v>3</v>
      </c>
      <c r="B938" s="406">
        <v>1</v>
      </c>
      <c r="C938" s="425"/>
      <c r="D938" s="420"/>
      <c r="E938" s="420"/>
      <c r="F938" s="420"/>
      <c r="G938" s="420"/>
      <c r="H938" s="420"/>
      <c r="I938" s="420"/>
      <c r="J938" s="421"/>
      <c r="K938" s="422"/>
      <c r="L938" s="422"/>
      <c r="M938" s="422"/>
      <c r="N938" s="422"/>
      <c r="O938" s="422"/>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6">
        <v>4</v>
      </c>
      <c r="B939" s="406">
        <v>1</v>
      </c>
      <c r="C939" s="425"/>
      <c r="D939" s="420"/>
      <c r="E939" s="420"/>
      <c r="F939" s="420"/>
      <c r="G939" s="420"/>
      <c r="H939" s="420"/>
      <c r="I939" s="420"/>
      <c r="J939" s="421"/>
      <c r="K939" s="422"/>
      <c r="L939" s="422"/>
      <c r="M939" s="422"/>
      <c r="N939" s="422"/>
      <c r="O939" s="422"/>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7" t="s">
        <v>419</v>
      </c>
      <c r="K968" s="101"/>
      <c r="L968" s="101"/>
      <c r="M968" s="101"/>
      <c r="N968" s="101"/>
      <c r="O968" s="101"/>
      <c r="P968" s="349" t="s">
        <v>366</v>
      </c>
      <c r="Q968" s="349"/>
      <c r="R968" s="349"/>
      <c r="S968" s="349"/>
      <c r="T968" s="349"/>
      <c r="U968" s="349"/>
      <c r="V968" s="349"/>
      <c r="W968" s="349"/>
      <c r="X968" s="349"/>
      <c r="Y968" s="346" t="s">
        <v>417</v>
      </c>
      <c r="Z968" s="347"/>
      <c r="AA968" s="347"/>
      <c r="AB968" s="347"/>
      <c r="AC968" s="277" t="s">
        <v>462</v>
      </c>
      <c r="AD968" s="277"/>
      <c r="AE968" s="277"/>
      <c r="AF968" s="277"/>
      <c r="AG968" s="277"/>
      <c r="AH968" s="346" t="s">
        <v>488</v>
      </c>
      <c r="AI968" s="348"/>
      <c r="AJ968" s="348"/>
      <c r="AK968" s="348"/>
      <c r="AL968" s="348" t="s">
        <v>21</v>
      </c>
      <c r="AM968" s="348"/>
      <c r="AN968" s="348"/>
      <c r="AO968" s="426"/>
      <c r="AP968" s="427" t="s">
        <v>420</v>
      </c>
      <c r="AQ968" s="427"/>
      <c r="AR968" s="427"/>
      <c r="AS968" s="427"/>
      <c r="AT968" s="427"/>
      <c r="AU968" s="427"/>
      <c r="AV968" s="427"/>
      <c r="AW968" s="427"/>
      <c r="AX968" s="427"/>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9"/>
      <c r="AD969" s="330"/>
      <c r="AE969" s="330"/>
      <c r="AF969" s="330"/>
      <c r="AG969" s="330"/>
      <c r="AH969" s="423"/>
      <c r="AI969" s="424"/>
      <c r="AJ969" s="424"/>
      <c r="AK969" s="424"/>
      <c r="AL969" s="326"/>
      <c r="AM969" s="327"/>
      <c r="AN969" s="327"/>
      <c r="AO969" s="328"/>
      <c r="AP969" s="322"/>
      <c r="AQ969" s="322"/>
      <c r="AR969" s="322"/>
      <c r="AS969" s="322"/>
      <c r="AT969" s="322"/>
      <c r="AU969" s="322"/>
      <c r="AV969" s="322"/>
      <c r="AW969" s="322"/>
      <c r="AX969" s="322"/>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9"/>
      <c r="AD970" s="329"/>
      <c r="AE970" s="329"/>
      <c r="AF970" s="329"/>
      <c r="AG970" s="329"/>
      <c r="AH970" s="423"/>
      <c r="AI970" s="424"/>
      <c r="AJ970" s="424"/>
      <c r="AK970" s="424"/>
      <c r="AL970" s="326"/>
      <c r="AM970" s="327"/>
      <c r="AN970" s="327"/>
      <c r="AO970" s="328"/>
      <c r="AP970" s="322"/>
      <c r="AQ970" s="322"/>
      <c r="AR970" s="322"/>
      <c r="AS970" s="322"/>
      <c r="AT970" s="322"/>
      <c r="AU970" s="322"/>
      <c r="AV970" s="322"/>
      <c r="AW970" s="322"/>
      <c r="AX970" s="322"/>
    </row>
    <row r="971" spans="1:50" ht="30" hidden="1" customHeight="1" x14ac:dyDescent="0.15">
      <c r="A971" s="406">
        <v>3</v>
      </c>
      <c r="B971" s="406">
        <v>1</v>
      </c>
      <c r="C971" s="425"/>
      <c r="D971" s="420"/>
      <c r="E971" s="420"/>
      <c r="F971" s="420"/>
      <c r="G971" s="420"/>
      <c r="H971" s="420"/>
      <c r="I971" s="420"/>
      <c r="J971" s="421"/>
      <c r="K971" s="422"/>
      <c r="L971" s="422"/>
      <c r="M971" s="422"/>
      <c r="N971" s="422"/>
      <c r="O971" s="422"/>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6">
        <v>4</v>
      </c>
      <c r="B972" s="406">
        <v>1</v>
      </c>
      <c r="C972" s="425"/>
      <c r="D972" s="420"/>
      <c r="E972" s="420"/>
      <c r="F972" s="420"/>
      <c r="G972" s="420"/>
      <c r="H972" s="420"/>
      <c r="I972" s="420"/>
      <c r="J972" s="421"/>
      <c r="K972" s="422"/>
      <c r="L972" s="422"/>
      <c r="M972" s="422"/>
      <c r="N972" s="422"/>
      <c r="O972" s="422"/>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7" t="s">
        <v>419</v>
      </c>
      <c r="K1001" s="101"/>
      <c r="L1001" s="101"/>
      <c r="M1001" s="101"/>
      <c r="N1001" s="101"/>
      <c r="O1001" s="101"/>
      <c r="P1001" s="349" t="s">
        <v>366</v>
      </c>
      <c r="Q1001" s="349"/>
      <c r="R1001" s="349"/>
      <c r="S1001" s="349"/>
      <c r="T1001" s="349"/>
      <c r="U1001" s="349"/>
      <c r="V1001" s="349"/>
      <c r="W1001" s="349"/>
      <c r="X1001" s="349"/>
      <c r="Y1001" s="346" t="s">
        <v>417</v>
      </c>
      <c r="Z1001" s="347"/>
      <c r="AA1001" s="347"/>
      <c r="AB1001" s="347"/>
      <c r="AC1001" s="277" t="s">
        <v>462</v>
      </c>
      <c r="AD1001" s="277"/>
      <c r="AE1001" s="277"/>
      <c r="AF1001" s="277"/>
      <c r="AG1001" s="277"/>
      <c r="AH1001" s="346" t="s">
        <v>488</v>
      </c>
      <c r="AI1001" s="348"/>
      <c r="AJ1001" s="348"/>
      <c r="AK1001" s="348"/>
      <c r="AL1001" s="348" t="s">
        <v>21</v>
      </c>
      <c r="AM1001" s="348"/>
      <c r="AN1001" s="348"/>
      <c r="AO1001" s="426"/>
      <c r="AP1001" s="427" t="s">
        <v>420</v>
      </c>
      <c r="AQ1001" s="427"/>
      <c r="AR1001" s="427"/>
      <c r="AS1001" s="427"/>
      <c r="AT1001" s="427"/>
      <c r="AU1001" s="427"/>
      <c r="AV1001" s="427"/>
      <c r="AW1001" s="427"/>
      <c r="AX1001" s="427"/>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9"/>
      <c r="AD1002" s="330"/>
      <c r="AE1002" s="330"/>
      <c r="AF1002" s="330"/>
      <c r="AG1002" s="330"/>
      <c r="AH1002" s="423"/>
      <c r="AI1002" s="424"/>
      <c r="AJ1002" s="424"/>
      <c r="AK1002" s="424"/>
      <c r="AL1002" s="326"/>
      <c r="AM1002" s="327"/>
      <c r="AN1002" s="327"/>
      <c r="AO1002" s="328"/>
      <c r="AP1002" s="322"/>
      <c r="AQ1002" s="322"/>
      <c r="AR1002" s="322"/>
      <c r="AS1002" s="322"/>
      <c r="AT1002" s="322"/>
      <c r="AU1002" s="322"/>
      <c r="AV1002" s="322"/>
      <c r="AW1002" s="322"/>
      <c r="AX1002" s="322"/>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9"/>
      <c r="AD1003" s="329"/>
      <c r="AE1003" s="329"/>
      <c r="AF1003" s="329"/>
      <c r="AG1003" s="329"/>
      <c r="AH1003" s="423"/>
      <c r="AI1003" s="424"/>
      <c r="AJ1003" s="424"/>
      <c r="AK1003" s="424"/>
      <c r="AL1003" s="326"/>
      <c r="AM1003" s="327"/>
      <c r="AN1003" s="327"/>
      <c r="AO1003" s="328"/>
      <c r="AP1003" s="322"/>
      <c r="AQ1003" s="322"/>
      <c r="AR1003" s="322"/>
      <c r="AS1003" s="322"/>
      <c r="AT1003" s="322"/>
      <c r="AU1003" s="322"/>
      <c r="AV1003" s="322"/>
      <c r="AW1003" s="322"/>
      <c r="AX1003" s="322"/>
    </row>
    <row r="1004" spans="1:50" ht="30" hidden="1" customHeight="1" x14ac:dyDescent="0.15">
      <c r="A1004" s="406">
        <v>3</v>
      </c>
      <c r="B1004" s="406">
        <v>1</v>
      </c>
      <c r="C1004" s="425"/>
      <c r="D1004" s="420"/>
      <c r="E1004" s="420"/>
      <c r="F1004" s="420"/>
      <c r="G1004" s="420"/>
      <c r="H1004" s="420"/>
      <c r="I1004" s="420"/>
      <c r="J1004" s="421"/>
      <c r="K1004" s="422"/>
      <c r="L1004" s="422"/>
      <c r="M1004" s="422"/>
      <c r="N1004" s="422"/>
      <c r="O1004" s="422"/>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6">
        <v>4</v>
      </c>
      <c r="B1005" s="406">
        <v>1</v>
      </c>
      <c r="C1005" s="425"/>
      <c r="D1005" s="420"/>
      <c r="E1005" s="420"/>
      <c r="F1005" s="420"/>
      <c r="G1005" s="420"/>
      <c r="H1005" s="420"/>
      <c r="I1005" s="420"/>
      <c r="J1005" s="421"/>
      <c r="K1005" s="422"/>
      <c r="L1005" s="422"/>
      <c r="M1005" s="422"/>
      <c r="N1005" s="422"/>
      <c r="O1005" s="422"/>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7" t="s">
        <v>419</v>
      </c>
      <c r="K1034" s="101"/>
      <c r="L1034" s="101"/>
      <c r="M1034" s="101"/>
      <c r="N1034" s="101"/>
      <c r="O1034" s="101"/>
      <c r="P1034" s="349" t="s">
        <v>366</v>
      </c>
      <c r="Q1034" s="349"/>
      <c r="R1034" s="349"/>
      <c r="S1034" s="349"/>
      <c r="T1034" s="349"/>
      <c r="U1034" s="349"/>
      <c r="V1034" s="349"/>
      <c r="W1034" s="349"/>
      <c r="X1034" s="349"/>
      <c r="Y1034" s="346" t="s">
        <v>417</v>
      </c>
      <c r="Z1034" s="347"/>
      <c r="AA1034" s="347"/>
      <c r="AB1034" s="347"/>
      <c r="AC1034" s="277" t="s">
        <v>462</v>
      </c>
      <c r="AD1034" s="277"/>
      <c r="AE1034" s="277"/>
      <c r="AF1034" s="277"/>
      <c r="AG1034" s="277"/>
      <c r="AH1034" s="346" t="s">
        <v>488</v>
      </c>
      <c r="AI1034" s="348"/>
      <c r="AJ1034" s="348"/>
      <c r="AK1034" s="348"/>
      <c r="AL1034" s="348" t="s">
        <v>21</v>
      </c>
      <c r="AM1034" s="348"/>
      <c r="AN1034" s="348"/>
      <c r="AO1034" s="426"/>
      <c r="AP1034" s="427" t="s">
        <v>420</v>
      </c>
      <c r="AQ1034" s="427"/>
      <c r="AR1034" s="427"/>
      <c r="AS1034" s="427"/>
      <c r="AT1034" s="427"/>
      <c r="AU1034" s="427"/>
      <c r="AV1034" s="427"/>
      <c r="AW1034" s="427"/>
      <c r="AX1034" s="427"/>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9"/>
      <c r="AD1035" s="330"/>
      <c r="AE1035" s="330"/>
      <c r="AF1035" s="330"/>
      <c r="AG1035" s="330"/>
      <c r="AH1035" s="423"/>
      <c r="AI1035" s="424"/>
      <c r="AJ1035" s="424"/>
      <c r="AK1035" s="424"/>
      <c r="AL1035" s="326"/>
      <c r="AM1035" s="327"/>
      <c r="AN1035" s="327"/>
      <c r="AO1035" s="328"/>
      <c r="AP1035" s="322"/>
      <c r="AQ1035" s="322"/>
      <c r="AR1035" s="322"/>
      <c r="AS1035" s="322"/>
      <c r="AT1035" s="322"/>
      <c r="AU1035" s="322"/>
      <c r="AV1035" s="322"/>
      <c r="AW1035" s="322"/>
      <c r="AX1035" s="322"/>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9"/>
      <c r="AD1036" s="329"/>
      <c r="AE1036" s="329"/>
      <c r="AF1036" s="329"/>
      <c r="AG1036" s="329"/>
      <c r="AH1036" s="423"/>
      <c r="AI1036" s="424"/>
      <c r="AJ1036" s="424"/>
      <c r="AK1036" s="424"/>
      <c r="AL1036" s="326"/>
      <c r="AM1036" s="327"/>
      <c r="AN1036" s="327"/>
      <c r="AO1036" s="328"/>
      <c r="AP1036" s="322"/>
      <c r="AQ1036" s="322"/>
      <c r="AR1036" s="322"/>
      <c r="AS1036" s="322"/>
      <c r="AT1036" s="322"/>
      <c r="AU1036" s="322"/>
      <c r="AV1036" s="322"/>
      <c r="AW1036" s="322"/>
      <c r="AX1036" s="322"/>
    </row>
    <row r="1037" spans="1:50" ht="30" hidden="1" customHeight="1" x14ac:dyDescent="0.15">
      <c r="A1037" s="406">
        <v>3</v>
      </c>
      <c r="B1037" s="406">
        <v>1</v>
      </c>
      <c r="C1037" s="425"/>
      <c r="D1037" s="420"/>
      <c r="E1037" s="420"/>
      <c r="F1037" s="420"/>
      <c r="G1037" s="420"/>
      <c r="H1037" s="420"/>
      <c r="I1037" s="420"/>
      <c r="J1037" s="421"/>
      <c r="K1037" s="422"/>
      <c r="L1037" s="422"/>
      <c r="M1037" s="422"/>
      <c r="N1037" s="422"/>
      <c r="O1037" s="422"/>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6">
        <v>4</v>
      </c>
      <c r="B1038" s="406">
        <v>1</v>
      </c>
      <c r="C1038" s="425"/>
      <c r="D1038" s="420"/>
      <c r="E1038" s="420"/>
      <c r="F1038" s="420"/>
      <c r="G1038" s="420"/>
      <c r="H1038" s="420"/>
      <c r="I1038" s="420"/>
      <c r="J1038" s="421"/>
      <c r="K1038" s="422"/>
      <c r="L1038" s="422"/>
      <c r="M1038" s="422"/>
      <c r="N1038" s="422"/>
      <c r="O1038" s="422"/>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7" t="s">
        <v>419</v>
      </c>
      <c r="K1067" s="101"/>
      <c r="L1067" s="101"/>
      <c r="M1067" s="101"/>
      <c r="N1067" s="101"/>
      <c r="O1067" s="101"/>
      <c r="P1067" s="349" t="s">
        <v>366</v>
      </c>
      <c r="Q1067" s="349"/>
      <c r="R1067" s="349"/>
      <c r="S1067" s="349"/>
      <c r="T1067" s="349"/>
      <c r="U1067" s="349"/>
      <c r="V1067" s="349"/>
      <c r="W1067" s="349"/>
      <c r="X1067" s="349"/>
      <c r="Y1067" s="346" t="s">
        <v>417</v>
      </c>
      <c r="Z1067" s="347"/>
      <c r="AA1067" s="347"/>
      <c r="AB1067" s="347"/>
      <c r="AC1067" s="277" t="s">
        <v>462</v>
      </c>
      <c r="AD1067" s="277"/>
      <c r="AE1067" s="277"/>
      <c r="AF1067" s="277"/>
      <c r="AG1067" s="277"/>
      <c r="AH1067" s="346" t="s">
        <v>488</v>
      </c>
      <c r="AI1067" s="348"/>
      <c r="AJ1067" s="348"/>
      <c r="AK1067" s="348"/>
      <c r="AL1067" s="348" t="s">
        <v>21</v>
      </c>
      <c r="AM1067" s="348"/>
      <c r="AN1067" s="348"/>
      <c r="AO1067" s="426"/>
      <c r="AP1067" s="427" t="s">
        <v>420</v>
      </c>
      <c r="AQ1067" s="427"/>
      <c r="AR1067" s="427"/>
      <c r="AS1067" s="427"/>
      <c r="AT1067" s="427"/>
      <c r="AU1067" s="427"/>
      <c r="AV1067" s="427"/>
      <c r="AW1067" s="427"/>
      <c r="AX1067" s="427"/>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9"/>
      <c r="AD1068" s="330"/>
      <c r="AE1068" s="330"/>
      <c r="AF1068" s="330"/>
      <c r="AG1068" s="330"/>
      <c r="AH1068" s="423"/>
      <c r="AI1068" s="424"/>
      <c r="AJ1068" s="424"/>
      <c r="AK1068" s="424"/>
      <c r="AL1068" s="326"/>
      <c r="AM1068" s="327"/>
      <c r="AN1068" s="327"/>
      <c r="AO1068" s="328"/>
      <c r="AP1068" s="322"/>
      <c r="AQ1068" s="322"/>
      <c r="AR1068" s="322"/>
      <c r="AS1068" s="322"/>
      <c r="AT1068" s="322"/>
      <c r="AU1068" s="322"/>
      <c r="AV1068" s="322"/>
      <c r="AW1068" s="322"/>
      <c r="AX1068" s="322"/>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9"/>
      <c r="AD1069" s="329"/>
      <c r="AE1069" s="329"/>
      <c r="AF1069" s="329"/>
      <c r="AG1069" s="329"/>
      <c r="AH1069" s="423"/>
      <c r="AI1069" s="424"/>
      <c r="AJ1069" s="424"/>
      <c r="AK1069" s="424"/>
      <c r="AL1069" s="326"/>
      <c r="AM1069" s="327"/>
      <c r="AN1069" s="327"/>
      <c r="AO1069" s="328"/>
      <c r="AP1069" s="322"/>
      <c r="AQ1069" s="322"/>
      <c r="AR1069" s="322"/>
      <c r="AS1069" s="322"/>
      <c r="AT1069" s="322"/>
      <c r="AU1069" s="322"/>
      <c r="AV1069" s="322"/>
      <c r="AW1069" s="322"/>
      <c r="AX1069" s="322"/>
    </row>
    <row r="1070" spans="1:50" ht="30" hidden="1" customHeight="1" x14ac:dyDescent="0.15">
      <c r="A1070" s="406">
        <v>3</v>
      </c>
      <c r="B1070" s="406">
        <v>1</v>
      </c>
      <c r="C1070" s="425"/>
      <c r="D1070" s="420"/>
      <c r="E1070" s="420"/>
      <c r="F1070" s="420"/>
      <c r="G1070" s="420"/>
      <c r="H1070" s="420"/>
      <c r="I1070" s="420"/>
      <c r="J1070" s="421"/>
      <c r="K1070" s="422"/>
      <c r="L1070" s="422"/>
      <c r="M1070" s="422"/>
      <c r="N1070" s="422"/>
      <c r="O1070" s="422"/>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6">
        <v>4</v>
      </c>
      <c r="B1071" s="406">
        <v>1</v>
      </c>
      <c r="C1071" s="425"/>
      <c r="D1071" s="420"/>
      <c r="E1071" s="420"/>
      <c r="F1071" s="420"/>
      <c r="G1071" s="420"/>
      <c r="H1071" s="420"/>
      <c r="I1071" s="420"/>
      <c r="J1071" s="421"/>
      <c r="K1071" s="422"/>
      <c r="L1071" s="422"/>
      <c r="M1071" s="422"/>
      <c r="N1071" s="422"/>
      <c r="O1071" s="422"/>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7" t="s">
        <v>385</v>
      </c>
      <c r="D1101" s="891"/>
      <c r="E1101" s="277" t="s">
        <v>384</v>
      </c>
      <c r="F1101" s="891"/>
      <c r="G1101" s="891"/>
      <c r="H1101" s="891"/>
      <c r="I1101" s="891"/>
      <c r="J1101" s="277" t="s">
        <v>419</v>
      </c>
      <c r="K1101" s="277"/>
      <c r="L1101" s="277"/>
      <c r="M1101" s="277"/>
      <c r="N1101" s="277"/>
      <c r="O1101" s="277"/>
      <c r="P1101" s="346" t="s">
        <v>27</v>
      </c>
      <c r="Q1101" s="346"/>
      <c r="R1101" s="346"/>
      <c r="S1101" s="346"/>
      <c r="T1101" s="346"/>
      <c r="U1101" s="346"/>
      <c r="V1101" s="346"/>
      <c r="W1101" s="346"/>
      <c r="X1101" s="346"/>
      <c r="Y1101" s="277" t="s">
        <v>421</v>
      </c>
      <c r="Z1101" s="891"/>
      <c r="AA1101" s="891"/>
      <c r="AB1101" s="891"/>
      <c r="AC1101" s="277" t="s">
        <v>367</v>
      </c>
      <c r="AD1101" s="277"/>
      <c r="AE1101" s="277"/>
      <c r="AF1101" s="277"/>
      <c r="AG1101" s="277"/>
      <c r="AH1101" s="346" t="s">
        <v>380</v>
      </c>
      <c r="AI1101" s="347"/>
      <c r="AJ1101" s="347"/>
      <c r="AK1101" s="347"/>
      <c r="AL1101" s="347" t="s">
        <v>21</v>
      </c>
      <c r="AM1101" s="347"/>
      <c r="AN1101" s="347"/>
      <c r="AO1101" s="894"/>
      <c r="AP1101" s="427" t="s">
        <v>453</v>
      </c>
      <c r="AQ1101" s="427"/>
      <c r="AR1101" s="427"/>
      <c r="AS1101" s="427"/>
      <c r="AT1101" s="427"/>
      <c r="AU1101" s="427"/>
      <c r="AV1101" s="427"/>
      <c r="AW1101" s="427"/>
      <c r="AX1101" s="427"/>
    </row>
    <row r="1102" spans="1:50" ht="30" customHeight="1" x14ac:dyDescent="0.15">
      <c r="A1102" s="406">
        <v>1</v>
      </c>
      <c r="B1102" s="406">
        <v>1</v>
      </c>
      <c r="C1102" s="893"/>
      <c r="D1102" s="893"/>
      <c r="E1102" s="261" t="s">
        <v>568</v>
      </c>
      <c r="F1102" s="892"/>
      <c r="G1102" s="892"/>
      <c r="H1102" s="892"/>
      <c r="I1102" s="892"/>
      <c r="J1102" s="421" t="s">
        <v>569</v>
      </c>
      <c r="K1102" s="422"/>
      <c r="L1102" s="422"/>
      <c r="M1102" s="422"/>
      <c r="N1102" s="422"/>
      <c r="O1102" s="422"/>
      <c r="P1102" s="317" t="s">
        <v>568</v>
      </c>
      <c r="Q1102" s="318"/>
      <c r="R1102" s="318"/>
      <c r="S1102" s="318"/>
      <c r="T1102" s="318"/>
      <c r="U1102" s="318"/>
      <c r="V1102" s="318"/>
      <c r="W1102" s="318"/>
      <c r="X1102" s="318"/>
      <c r="Y1102" s="319" t="s">
        <v>570</v>
      </c>
      <c r="Z1102" s="320"/>
      <c r="AA1102" s="320"/>
      <c r="AB1102" s="321"/>
      <c r="AC1102" s="323"/>
      <c r="AD1102" s="323"/>
      <c r="AE1102" s="323"/>
      <c r="AF1102" s="323"/>
      <c r="AG1102" s="323"/>
      <c r="AH1102" s="324" t="s">
        <v>569</v>
      </c>
      <c r="AI1102" s="325"/>
      <c r="AJ1102" s="325"/>
      <c r="AK1102" s="325"/>
      <c r="AL1102" s="326" t="s">
        <v>571</v>
      </c>
      <c r="AM1102" s="327"/>
      <c r="AN1102" s="327"/>
      <c r="AO1102" s="328"/>
      <c r="AP1102" s="322" t="s">
        <v>568</v>
      </c>
      <c r="AQ1102" s="322"/>
      <c r="AR1102" s="322"/>
      <c r="AS1102" s="322"/>
      <c r="AT1102" s="322"/>
      <c r="AU1102" s="322"/>
      <c r="AV1102" s="322"/>
      <c r="AW1102" s="322"/>
      <c r="AX1102" s="322"/>
    </row>
    <row r="1103" spans="1:50" ht="30" hidden="1" customHeight="1" x14ac:dyDescent="0.15">
      <c r="A1103" s="406">
        <v>2</v>
      </c>
      <c r="B1103" s="406">
        <v>1</v>
      </c>
      <c r="C1103" s="893"/>
      <c r="D1103" s="893"/>
      <c r="E1103" s="892"/>
      <c r="F1103" s="892"/>
      <c r="G1103" s="892"/>
      <c r="H1103" s="892"/>
      <c r="I1103" s="892"/>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6">
        <v>3</v>
      </c>
      <c r="B1104" s="406">
        <v>1</v>
      </c>
      <c r="C1104" s="893"/>
      <c r="D1104" s="893"/>
      <c r="E1104" s="892"/>
      <c r="F1104" s="892"/>
      <c r="G1104" s="892"/>
      <c r="H1104" s="892"/>
      <c r="I1104" s="892"/>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6">
        <v>4</v>
      </c>
      <c r="B1105" s="406">
        <v>1</v>
      </c>
      <c r="C1105" s="893"/>
      <c r="D1105" s="893"/>
      <c r="E1105" s="892"/>
      <c r="F1105" s="892"/>
      <c r="G1105" s="892"/>
      <c r="H1105" s="892"/>
      <c r="I1105" s="892"/>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6">
        <v>5</v>
      </c>
      <c r="B1106" s="406">
        <v>1</v>
      </c>
      <c r="C1106" s="893"/>
      <c r="D1106" s="893"/>
      <c r="E1106" s="892"/>
      <c r="F1106" s="892"/>
      <c r="G1106" s="892"/>
      <c r="H1106" s="892"/>
      <c r="I1106" s="892"/>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6">
        <v>6</v>
      </c>
      <c r="B1107" s="406">
        <v>1</v>
      </c>
      <c r="C1107" s="893"/>
      <c r="D1107" s="893"/>
      <c r="E1107" s="892"/>
      <c r="F1107" s="892"/>
      <c r="G1107" s="892"/>
      <c r="H1107" s="892"/>
      <c r="I1107" s="892"/>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6">
        <v>7</v>
      </c>
      <c r="B1108" s="406">
        <v>1</v>
      </c>
      <c r="C1108" s="893"/>
      <c r="D1108" s="893"/>
      <c r="E1108" s="892"/>
      <c r="F1108" s="892"/>
      <c r="G1108" s="892"/>
      <c r="H1108" s="892"/>
      <c r="I1108" s="892"/>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6">
        <v>8</v>
      </c>
      <c r="B1109" s="406">
        <v>1</v>
      </c>
      <c r="C1109" s="893"/>
      <c r="D1109" s="893"/>
      <c r="E1109" s="892"/>
      <c r="F1109" s="892"/>
      <c r="G1109" s="892"/>
      <c r="H1109" s="892"/>
      <c r="I1109" s="892"/>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6">
        <v>9</v>
      </c>
      <c r="B1110" s="406">
        <v>1</v>
      </c>
      <c r="C1110" s="893"/>
      <c r="D1110" s="893"/>
      <c r="E1110" s="892"/>
      <c r="F1110" s="892"/>
      <c r="G1110" s="892"/>
      <c r="H1110" s="892"/>
      <c r="I1110" s="892"/>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6">
        <v>10</v>
      </c>
      <c r="B1111" s="406">
        <v>1</v>
      </c>
      <c r="C1111" s="893"/>
      <c r="D1111" s="893"/>
      <c r="E1111" s="892"/>
      <c r="F1111" s="892"/>
      <c r="G1111" s="892"/>
      <c r="H1111" s="892"/>
      <c r="I1111" s="892"/>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6">
        <v>11</v>
      </c>
      <c r="B1112" s="406">
        <v>1</v>
      </c>
      <c r="C1112" s="893"/>
      <c r="D1112" s="893"/>
      <c r="E1112" s="892"/>
      <c r="F1112" s="892"/>
      <c r="G1112" s="892"/>
      <c r="H1112" s="892"/>
      <c r="I1112" s="892"/>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6">
        <v>12</v>
      </c>
      <c r="B1113" s="406">
        <v>1</v>
      </c>
      <c r="C1113" s="893"/>
      <c r="D1113" s="893"/>
      <c r="E1113" s="892"/>
      <c r="F1113" s="892"/>
      <c r="G1113" s="892"/>
      <c r="H1113" s="892"/>
      <c r="I1113" s="892"/>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6">
        <v>13</v>
      </c>
      <c r="B1114" s="406">
        <v>1</v>
      </c>
      <c r="C1114" s="893"/>
      <c r="D1114" s="893"/>
      <c r="E1114" s="892"/>
      <c r="F1114" s="892"/>
      <c r="G1114" s="892"/>
      <c r="H1114" s="892"/>
      <c r="I1114" s="892"/>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6">
        <v>14</v>
      </c>
      <c r="B1115" s="406">
        <v>1</v>
      </c>
      <c r="C1115" s="893"/>
      <c r="D1115" s="893"/>
      <c r="E1115" s="892"/>
      <c r="F1115" s="892"/>
      <c r="G1115" s="892"/>
      <c r="H1115" s="892"/>
      <c r="I1115" s="892"/>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6">
        <v>15</v>
      </c>
      <c r="B1116" s="406">
        <v>1</v>
      </c>
      <c r="C1116" s="893"/>
      <c r="D1116" s="893"/>
      <c r="E1116" s="892"/>
      <c r="F1116" s="892"/>
      <c r="G1116" s="892"/>
      <c r="H1116" s="892"/>
      <c r="I1116" s="892"/>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6">
        <v>16</v>
      </c>
      <c r="B1117" s="406">
        <v>1</v>
      </c>
      <c r="C1117" s="893"/>
      <c r="D1117" s="893"/>
      <c r="E1117" s="892"/>
      <c r="F1117" s="892"/>
      <c r="G1117" s="892"/>
      <c r="H1117" s="892"/>
      <c r="I1117" s="892"/>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6">
        <v>17</v>
      </c>
      <c r="B1118" s="406">
        <v>1</v>
      </c>
      <c r="C1118" s="893"/>
      <c r="D1118" s="893"/>
      <c r="E1118" s="892"/>
      <c r="F1118" s="892"/>
      <c r="G1118" s="892"/>
      <c r="H1118" s="892"/>
      <c r="I1118" s="892"/>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6">
        <v>18</v>
      </c>
      <c r="B1119" s="406">
        <v>1</v>
      </c>
      <c r="C1119" s="893"/>
      <c r="D1119" s="893"/>
      <c r="E1119" s="261"/>
      <c r="F1119" s="892"/>
      <c r="G1119" s="892"/>
      <c r="H1119" s="892"/>
      <c r="I1119" s="892"/>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6">
        <v>19</v>
      </c>
      <c r="B1120" s="406">
        <v>1</v>
      </c>
      <c r="C1120" s="893"/>
      <c r="D1120" s="893"/>
      <c r="E1120" s="892"/>
      <c r="F1120" s="892"/>
      <c r="G1120" s="892"/>
      <c r="H1120" s="892"/>
      <c r="I1120" s="892"/>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6">
        <v>20</v>
      </c>
      <c r="B1121" s="406">
        <v>1</v>
      </c>
      <c r="C1121" s="893"/>
      <c r="D1121" s="893"/>
      <c r="E1121" s="892"/>
      <c r="F1121" s="892"/>
      <c r="G1121" s="892"/>
      <c r="H1121" s="892"/>
      <c r="I1121" s="892"/>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6">
        <v>21</v>
      </c>
      <c r="B1122" s="406">
        <v>1</v>
      </c>
      <c r="C1122" s="893"/>
      <c r="D1122" s="893"/>
      <c r="E1122" s="892"/>
      <c r="F1122" s="892"/>
      <c r="G1122" s="892"/>
      <c r="H1122" s="892"/>
      <c r="I1122" s="892"/>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6">
        <v>22</v>
      </c>
      <c r="B1123" s="406">
        <v>1</v>
      </c>
      <c r="C1123" s="893"/>
      <c r="D1123" s="893"/>
      <c r="E1123" s="892"/>
      <c r="F1123" s="892"/>
      <c r="G1123" s="892"/>
      <c r="H1123" s="892"/>
      <c r="I1123" s="892"/>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6">
        <v>23</v>
      </c>
      <c r="B1124" s="406">
        <v>1</v>
      </c>
      <c r="C1124" s="893"/>
      <c r="D1124" s="893"/>
      <c r="E1124" s="892"/>
      <c r="F1124" s="892"/>
      <c r="G1124" s="892"/>
      <c r="H1124" s="892"/>
      <c r="I1124" s="892"/>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6">
        <v>24</v>
      </c>
      <c r="B1125" s="406">
        <v>1</v>
      </c>
      <c r="C1125" s="893"/>
      <c r="D1125" s="893"/>
      <c r="E1125" s="892"/>
      <c r="F1125" s="892"/>
      <c r="G1125" s="892"/>
      <c r="H1125" s="892"/>
      <c r="I1125" s="892"/>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6">
        <v>25</v>
      </c>
      <c r="B1126" s="406">
        <v>1</v>
      </c>
      <c r="C1126" s="893"/>
      <c r="D1126" s="893"/>
      <c r="E1126" s="892"/>
      <c r="F1126" s="892"/>
      <c r="G1126" s="892"/>
      <c r="H1126" s="892"/>
      <c r="I1126" s="892"/>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6">
        <v>26</v>
      </c>
      <c r="B1127" s="406">
        <v>1</v>
      </c>
      <c r="C1127" s="893"/>
      <c r="D1127" s="893"/>
      <c r="E1127" s="892"/>
      <c r="F1127" s="892"/>
      <c r="G1127" s="892"/>
      <c r="H1127" s="892"/>
      <c r="I1127" s="892"/>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6">
        <v>27</v>
      </c>
      <c r="B1128" s="406">
        <v>1</v>
      </c>
      <c r="C1128" s="893"/>
      <c r="D1128" s="893"/>
      <c r="E1128" s="892"/>
      <c r="F1128" s="892"/>
      <c r="G1128" s="892"/>
      <c r="H1128" s="892"/>
      <c r="I1128" s="892"/>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6">
        <v>28</v>
      </c>
      <c r="B1129" s="406">
        <v>1</v>
      </c>
      <c r="C1129" s="893"/>
      <c r="D1129" s="893"/>
      <c r="E1129" s="892"/>
      <c r="F1129" s="892"/>
      <c r="G1129" s="892"/>
      <c r="H1129" s="892"/>
      <c r="I1129" s="892"/>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6">
        <v>29</v>
      </c>
      <c r="B1130" s="406">
        <v>1</v>
      </c>
      <c r="C1130" s="893"/>
      <c r="D1130" s="893"/>
      <c r="E1130" s="892"/>
      <c r="F1130" s="892"/>
      <c r="G1130" s="892"/>
      <c r="H1130" s="892"/>
      <c r="I1130" s="892"/>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6">
        <v>30</v>
      </c>
      <c r="B1131" s="406">
        <v>1</v>
      </c>
      <c r="C1131" s="893"/>
      <c r="D1131" s="893"/>
      <c r="E1131" s="892"/>
      <c r="F1131" s="892"/>
      <c r="G1131" s="892"/>
      <c r="H1131" s="892"/>
      <c r="I1131" s="892"/>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68" max="49" man="1"/>
    <brk id="440" max="49" man="1"/>
    <brk id="553"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t="s">
        <v>572</v>
      </c>
      <c r="C20" s="13" t="str">
        <f t="shared" si="0"/>
        <v>クールジャパン</v>
      </c>
      <c r="D20" s="13" t="str">
        <f t="shared" si="8"/>
        <v>クールジャパン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t="s">
        <v>572</v>
      </c>
      <c r="C21" s="13" t="str">
        <f t="shared" si="0"/>
        <v>知的財産</v>
      </c>
      <c r="D21" s="13" t="str">
        <f t="shared" si="8"/>
        <v>クールジャパン、知的財産</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クールジャパン、知的財産</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クールジャパン、知的財産</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クールジャパン、知的財産</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クールジャパン、知的財産</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クールジャパン、知的財産</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4"/>
      <c r="AA2" s="415"/>
      <c r="AB2" s="1008" t="s">
        <v>11</v>
      </c>
      <c r="AC2" s="1009"/>
      <c r="AD2" s="1010"/>
      <c r="AE2" s="996" t="s">
        <v>552</v>
      </c>
      <c r="AF2" s="996"/>
      <c r="AG2" s="996"/>
      <c r="AH2" s="996"/>
      <c r="AI2" s="996" t="s">
        <v>549</v>
      </c>
      <c r="AJ2" s="996"/>
      <c r="AK2" s="996"/>
      <c r="AL2" s="996"/>
      <c r="AM2" s="996" t="s">
        <v>523</v>
      </c>
      <c r="AN2" s="996"/>
      <c r="AO2" s="996"/>
      <c r="AP2" s="458"/>
      <c r="AQ2" s="176" t="s">
        <v>354</v>
      </c>
      <c r="AR2" s="169"/>
      <c r="AS2" s="169"/>
      <c r="AT2" s="170"/>
      <c r="AU2" s="375" t="s">
        <v>253</v>
      </c>
      <c r="AV2" s="375"/>
      <c r="AW2" s="375"/>
      <c r="AX2" s="376"/>
    </row>
    <row r="3" spans="1:50" ht="18.75" customHeight="1" x14ac:dyDescent="0.15">
      <c r="A3" s="512"/>
      <c r="B3" s="513"/>
      <c r="C3" s="513"/>
      <c r="D3" s="513"/>
      <c r="E3" s="513"/>
      <c r="F3" s="514"/>
      <c r="G3" s="567"/>
      <c r="H3" s="381"/>
      <c r="I3" s="381"/>
      <c r="J3" s="381"/>
      <c r="K3" s="381"/>
      <c r="L3" s="381"/>
      <c r="M3" s="381"/>
      <c r="N3" s="381"/>
      <c r="O3" s="568"/>
      <c r="P3" s="580"/>
      <c r="Q3" s="381"/>
      <c r="R3" s="381"/>
      <c r="S3" s="381"/>
      <c r="T3" s="381"/>
      <c r="U3" s="381"/>
      <c r="V3" s="381"/>
      <c r="W3" s="381"/>
      <c r="X3" s="568"/>
      <c r="Y3" s="1005"/>
      <c r="Z3" s="1006"/>
      <c r="AA3" s="1007"/>
      <c r="AB3" s="1011"/>
      <c r="AC3" s="1012"/>
      <c r="AD3" s="1013"/>
      <c r="AE3" s="378"/>
      <c r="AF3" s="378"/>
      <c r="AG3" s="378"/>
      <c r="AH3" s="378"/>
      <c r="AI3" s="378"/>
      <c r="AJ3" s="378"/>
      <c r="AK3" s="378"/>
      <c r="AL3" s="378"/>
      <c r="AM3" s="378"/>
      <c r="AN3" s="378"/>
      <c r="AO3" s="378"/>
      <c r="AP3" s="334"/>
      <c r="AQ3" s="270"/>
      <c r="AR3" s="271"/>
      <c r="AS3" s="137" t="s">
        <v>355</v>
      </c>
      <c r="AT3" s="172"/>
      <c r="AU3" s="271"/>
      <c r="AV3" s="271"/>
      <c r="AW3" s="381" t="s">
        <v>300</v>
      </c>
      <c r="AX3" s="382"/>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15">
      <c r="A7" s="897" t="s">
        <v>501</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4"/>
      <c r="AA9" s="415"/>
      <c r="AB9" s="1008" t="s">
        <v>11</v>
      </c>
      <c r="AC9" s="1009"/>
      <c r="AD9" s="1010"/>
      <c r="AE9" s="996" t="s">
        <v>553</v>
      </c>
      <c r="AF9" s="996"/>
      <c r="AG9" s="996"/>
      <c r="AH9" s="996"/>
      <c r="AI9" s="996" t="s">
        <v>549</v>
      </c>
      <c r="AJ9" s="996"/>
      <c r="AK9" s="996"/>
      <c r="AL9" s="996"/>
      <c r="AM9" s="996" t="s">
        <v>523</v>
      </c>
      <c r="AN9" s="996"/>
      <c r="AO9" s="996"/>
      <c r="AP9" s="458"/>
      <c r="AQ9" s="176" t="s">
        <v>354</v>
      </c>
      <c r="AR9" s="169"/>
      <c r="AS9" s="169"/>
      <c r="AT9" s="170"/>
      <c r="AU9" s="375" t="s">
        <v>253</v>
      </c>
      <c r="AV9" s="375"/>
      <c r="AW9" s="375"/>
      <c r="AX9" s="376"/>
    </row>
    <row r="10" spans="1:50" ht="18.75" customHeight="1" x14ac:dyDescent="0.15">
      <c r="A10" s="512"/>
      <c r="B10" s="513"/>
      <c r="C10" s="513"/>
      <c r="D10" s="513"/>
      <c r="E10" s="513"/>
      <c r="F10" s="514"/>
      <c r="G10" s="567"/>
      <c r="H10" s="381"/>
      <c r="I10" s="381"/>
      <c r="J10" s="381"/>
      <c r="K10" s="381"/>
      <c r="L10" s="381"/>
      <c r="M10" s="381"/>
      <c r="N10" s="381"/>
      <c r="O10" s="568"/>
      <c r="P10" s="580"/>
      <c r="Q10" s="381"/>
      <c r="R10" s="381"/>
      <c r="S10" s="381"/>
      <c r="T10" s="381"/>
      <c r="U10" s="381"/>
      <c r="V10" s="381"/>
      <c r="W10" s="381"/>
      <c r="X10" s="568"/>
      <c r="Y10" s="1005"/>
      <c r="Z10" s="1006"/>
      <c r="AA10" s="1007"/>
      <c r="AB10" s="1011"/>
      <c r="AC10" s="1012"/>
      <c r="AD10" s="1013"/>
      <c r="AE10" s="378"/>
      <c r="AF10" s="378"/>
      <c r="AG10" s="378"/>
      <c r="AH10" s="378"/>
      <c r="AI10" s="378"/>
      <c r="AJ10" s="378"/>
      <c r="AK10" s="378"/>
      <c r="AL10" s="378"/>
      <c r="AM10" s="378"/>
      <c r="AN10" s="378"/>
      <c r="AO10" s="378"/>
      <c r="AP10" s="334"/>
      <c r="AQ10" s="270"/>
      <c r="AR10" s="271"/>
      <c r="AS10" s="137" t="s">
        <v>355</v>
      </c>
      <c r="AT10" s="172"/>
      <c r="AU10" s="271"/>
      <c r="AV10" s="271"/>
      <c r="AW10" s="381" t="s">
        <v>300</v>
      </c>
      <c r="AX10" s="382"/>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15">
      <c r="A14" s="897" t="s">
        <v>501</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4"/>
      <c r="AA16" s="415"/>
      <c r="AB16" s="1008" t="s">
        <v>11</v>
      </c>
      <c r="AC16" s="1009"/>
      <c r="AD16" s="1010"/>
      <c r="AE16" s="996" t="s">
        <v>552</v>
      </c>
      <c r="AF16" s="996"/>
      <c r="AG16" s="996"/>
      <c r="AH16" s="996"/>
      <c r="AI16" s="996" t="s">
        <v>550</v>
      </c>
      <c r="AJ16" s="996"/>
      <c r="AK16" s="996"/>
      <c r="AL16" s="996"/>
      <c r="AM16" s="996" t="s">
        <v>523</v>
      </c>
      <c r="AN16" s="996"/>
      <c r="AO16" s="996"/>
      <c r="AP16" s="458"/>
      <c r="AQ16" s="176" t="s">
        <v>354</v>
      </c>
      <c r="AR16" s="169"/>
      <c r="AS16" s="169"/>
      <c r="AT16" s="170"/>
      <c r="AU16" s="375" t="s">
        <v>253</v>
      </c>
      <c r="AV16" s="375"/>
      <c r="AW16" s="375"/>
      <c r="AX16" s="376"/>
    </row>
    <row r="17" spans="1:50" ht="18.75" customHeight="1" x14ac:dyDescent="0.15">
      <c r="A17" s="512"/>
      <c r="B17" s="513"/>
      <c r="C17" s="513"/>
      <c r="D17" s="513"/>
      <c r="E17" s="513"/>
      <c r="F17" s="514"/>
      <c r="G17" s="567"/>
      <c r="H17" s="381"/>
      <c r="I17" s="381"/>
      <c r="J17" s="381"/>
      <c r="K17" s="381"/>
      <c r="L17" s="381"/>
      <c r="M17" s="381"/>
      <c r="N17" s="381"/>
      <c r="O17" s="568"/>
      <c r="P17" s="580"/>
      <c r="Q17" s="381"/>
      <c r="R17" s="381"/>
      <c r="S17" s="381"/>
      <c r="T17" s="381"/>
      <c r="U17" s="381"/>
      <c r="V17" s="381"/>
      <c r="W17" s="381"/>
      <c r="X17" s="568"/>
      <c r="Y17" s="1005"/>
      <c r="Z17" s="1006"/>
      <c r="AA17" s="1007"/>
      <c r="AB17" s="1011"/>
      <c r="AC17" s="1012"/>
      <c r="AD17" s="1013"/>
      <c r="AE17" s="378"/>
      <c r="AF17" s="378"/>
      <c r="AG17" s="378"/>
      <c r="AH17" s="378"/>
      <c r="AI17" s="378"/>
      <c r="AJ17" s="378"/>
      <c r="AK17" s="378"/>
      <c r="AL17" s="378"/>
      <c r="AM17" s="378"/>
      <c r="AN17" s="378"/>
      <c r="AO17" s="378"/>
      <c r="AP17" s="334"/>
      <c r="AQ17" s="270"/>
      <c r="AR17" s="271"/>
      <c r="AS17" s="137" t="s">
        <v>355</v>
      </c>
      <c r="AT17" s="172"/>
      <c r="AU17" s="271"/>
      <c r="AV17" s="271"/>
      <c r="AW17" s="381" t="s">
        <v>300</v>
      </c>
      <c r="AX17" s="382"/>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15">
      <c r="A21" s="897" t="s">
        <v>501</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4"/>
      <c r="AA23" s="415"/>
      <c r="AB23" s="1008" t="s">
        <v>11</v>
      </c>
      <c r="AC23" s="1009"/>
      <c r="AD23" s="1010"/>
      <c r="AE23" s="996" t="s">
        <v>554</v>
      </c>
      <c r="AF23" s="996"/>
      <c r="AG23" s="996"/>
      <c r="AH23" s="996"/>
      <c r="AI23" s="996" t="s">
        <v>549</v>
      </c>
      <c r="AJ23" s="996"/>
      <c r="AK23" s="996"/>
      <c r="AL23" s="996"/>
      <c r="AM23" s="996" t="s">
        <v>523</v>
      </c>
      <c r="AN23" s="996"/>
      <c r="AO23" s="996"/>
      <c r="AP23" s="458"/>
      <c r="AQ23" s="176" t="s">
        <v>354</v>
      </c>
      <c r="AR23" s="169"/>
      <c r="AS23" s="169"/>
      <c r="AT23" s="170"/>
      <c r="AU23" s="375" t="s">
        <v>253</v>
      </c>
      <c r="AV23" s="375"/>
      <c r="AW23" s="375"/>
      <c r="AX23" s="376"/>
    </row>
    <row r="24" spans="1:50" ht="18.75" customHeight="1" x14ac:dyDescent="0.15">
      <c r="A24" s="512"/>
      <c r="B24" s="513"/>
      <c r="C24" s="513"/>
      <c r="D24" s="513"/>
      <c r="E24" s="513"/>
      <c r="F24" s="514"/>
      <c r="G24" s="567"/>
      <c r="H24" s="381"/>
      <c r="I24" s="381"/>
      <c r="J24" s="381"/>
      <c r="K24" s="381"/>
      <c r="L24" s="381"/>
      <c r="M24" s="381"/>
      <c r="N24" s="381"/>
      <c r="O24" s="568"/>
      <c r="P24" s="580"/>
      <c r="Q24" s="381"/>
      <c r="R24" s="381"/>
      <c r="S24" s="381"/>
      <c r="T24" s="381"/>
      <c r="U24" s="381"/>
      <c r="V24" s="381"/>
      <c r="W24" s="381"/>
      <c r="X24" s="568"/>
      <c r="Y24" s="1005"/>
      <c r="Z24" s="1006"/>
      <c r="AA24" s="1007"/>
      <c r="AB24" s="1011"/>
      <c r="AC24" s="1012"/>
      <c r="AD24" s="1013"/>
      <c r="AE24" s="378"/>
      <c r="AF24" s="378"/>
      <c r="AG24" s="378"/>
      <c r="AH24" s="378"/>
      <c r="AI24" s="378"/>
      <c r="AJ24" s="378"/>
      <c r="AK24" s="378"/>
      <c r="AL24" s="378"/>
      <c r="AM24" s="378"/>
      <c r="AN24" s="378"/>
      <c r="AO24" s="378"/>
      <c r="AP24" s="334"/>
      <c r="AQ24" s="270"/>
      <c r="AR24" s="271"/>
      <c r="AS24" s="137" t="s">
        <v>355</v>
      </c>
      <c r="AT24" s="172"/>
      <c r="AU24" s="271"/>
      <c r="AV24" s="271"/>
      <c r="AW24" s="381" t="s">
        <v>300</v>
      </c>
      <c r="AX24" s="382"/>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15">
      <c r="A28" s="897" t="s">
        <v>501</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4"/>
      <c r="AA30" s="415"/>
      <c r="AB30" s="1008" t="s">
        <v>11</v>
      </c>
      <c r="AC30" s="1009"/>
      <c r="AD30" s="1010"/>
      <c r="AE30" s="996" t="s">
        <v>552</v>
      </c>
      <c r="AF30" s="996"/>
      <c r="AG30" s="996"/>
      <c r="AH30" s="996"/>
      <c r="AI30" s="996" t="s">
        <v>549</v>
      </c>
      <c r="AJ30" s="996"/>
      <c r="AK30" s="996"/>
      <c r="AL30" s="996"/>
      <c r="AM30" s="996" t="s">
        <v>547</v>
      </c>
      <c r="AN30" s="996"/>
      <c r="AO30" s="996"/>
      <c r="AP30" s="458"/>
      <c r="AQ30" s="176" t="s">
        <v>354</v>
      </c>
      <c r="AR30" s="169"/>
      <c r="AS30" s="169"/>
      <c r="AT30" s="170"/>
      <c r="AU30" s="375" t="s">
        <v>253</v>
      </c>
      <c r="AV30" s="375"/>
      <c r="AW30" s="375"/>
      <c r="AX30" s="376"/>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1005"/>
      <c r="Z31" s="1006"/>
      <c r="AA31" s="1007"/>
      <c r="AB31" s="1011"/>
      <c r="AC31" s="1012"/>
      <c r="AD31" s="1013"/>
      <c r="AE31" s="378"/>
      <c r="AF31" s="378"/>
      <c r="AG31" s="378"/>
      <c r="AH31" s="378"/>
      <c r="AI31" s="378"/>
      <c r="AJ31" s="378"/>
      <c r="AK31" s="378"/>
      <c r="AL31" s="378"/>
      <c r="AM31" s="378"/>
      <c r="AN31" s="378"/>
      <c r="AO31" s="378"/>
      <c r="AP31" s="334"/>
      <c r="AQ31" s="270"/>
      <c r="AR31" s="271"/>
      <c r="AS31" s="137" t="s">
        <v>355</v>
      </c>
      <c r="AT31" s="172"/>
      <c r="AU31" s="271"/>
      <c r="AV31" s="271"/>
      <c r="AW31" s="381" t="s">
        <v>300</v>
      </c>
      <c r="AX31" s="382"/>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15">
      <c r="A35" s="897" t="s">
        <v>501</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4"/>
      <c r="AA37" s="415"/>
      <c r="AB37" s="1008" t="s">
        <v>11</v>
      </c>
      <c r="AC37" s="1009"/>
      <c r="AD37" s="1010"/>
      <c r="AE37" s="996" t="s">
        <v>554</v>
      </c>
      <c r="AF37" s="996"/>
      <c r="AG37" s="996"/>
      <c r="AH37" s="996"/>
      <c r="AI37" s="996" t="s">
        <v>551</v>
      </c>
      <c r="AJ37" s="996"/>
      <c r="AK37" s="996"/>
      <c r="AL37" s="996"/>
      <c r="AM37" s="996" t="s">
        <v>548</v>
      </c>
      <c r="AN37" s="996"/>
      <c r="AO37" s="996"/>
      <c r="AP37" s="458"/>
      <c r="AQ37" s="176" t="s">
        <v>354</v>
      </c>
      <c r="AR37" s="169"/>
      <c r="AS37" s="169"/>
      <c r="AT37" s="170"/>
      <c r="AU37" s="375" t="s">
        <v>253</v>
      </c>
      <c r="AV37" s="375"/>
      <c r="AW37" s="375"/>
      <c r="AX37" s="376"/>
    </row>
    <row r="38" spans="1:50" ht="18.75"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1005"/>
      <c r="Z38" s="1006"/>
      <c r="AA38" s="1007"/>
      <c r="AB38" s="1011"/>
      <c r="AC38" s="1012"/>
      <c r="AD38" s="1013"/>
      <c r="AE38" s="378"/>
      <c r="AF38" s="378"/>
      <c r="AG38" s="378"/>
      <c r="AH38" s="378"/>
      <c r="AI38" s="378"/>
      <c r="AJ38" s="378"/>
      <c r="AK38" s="378"/>
      <c r="AL38" s="378"/>
      <c r="AM38" s="378"/>
      <c r="AN38" s="378"/>
      <c r="AO38" s="378"/>
      <c r="AP38" s="334"/>
      <c r="AQ38" s="270"/>
      <c r="AR38" s="271"/>
      <c r="AS38" s="137" t="s">
        <v>355</v>
      </c>
      <c r="AT38" s="172"/>
      <c r="AU38" s="271"/>
      <c r="AV38" s="271"/>
      <c r="AW38" s="381" t="s">
        <v>300</v>
      </c>
      <c r="AX38" s="382"/>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15">
      <c r="A42" s="897" t="s">
        <v>501</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4"/>
      <c r="AA44" s="415"/>
      <c r="AB44" s="1008" t="s">
        <v>11</v>
      </c>
      <c r="AC44" s="1009"/>
      <c r="AD44" s="1010"/>
      <c r="AE44" s="996" t="s">
        <v>552</v>
      </c>
      <c r="AF44" s="996"/>
      <c r="AG44" s="996"/>
      <c r="AH44" s="996"/>
      <c r="AI44" s="996" t="s">
        <v>549</v>
      </c>
      <c r="AJ44" s="996"/>
      <c r="AK44" s="996"/>
      <c r="AL44" s="996"/>
      <c r="AM44" s="996" t="s">
        <v>523</v>
      </c>
      <c r="AN44" s="996"/>
      <c r="AO44" s="996"/>
      <c r="AP44" s="458"/>
      <c r="AQ44" s="176" t="s">
        <v>354</v>
      </c>
      <c r="AR44" s="169"/>
      <c r="AS44" s="169"/>
      <c r="AT44" s="170"/>
      <c r="AU44" s="375" t="s">
        <v>253</v>
      </c>
      <c r="AV44" s="375"/>
      <c r="AW44" s="375"/>
      <c r="AX44" s="376"/>
    </row>
    <row r="45" spans="1:50" ht="18.75"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1005"/>
      <c r="Z45" s="1006"/>
      <c r="AA45" s="1007"/>
      <c r="AB45" s="1011"/>
      <c r="AC45" s="1012"/>
      <c r="AD45" s="1013"/>
      <c r="AE45" s="378"/>
      <c r="AF45" s="378"/>
      <c r="AG45" s="378"/>
      <c r="AH45" s="378"/>
      <c r="AI45" s="378"/>
      <c r="AJ45" s="378"/>
      <c r="AK45" s="378"/>
      <c r="AL45" s="378"/>
      <c r="AM45" s="378"/>
      <c r="AN45" s="378"/>
      <c r="AO45" s="378"/>
      <c r="AP45" s="334"/>
      <c r="AQ45" s="270"/>
      <c r="AR45" s="271"/>
      <c r="AS45" s="137" t="s">
        <v>355</v>
      </c>
      <c r="AT45" s="172"/>
      <c r="AU45" s="271"/>
      <c r="AV45" s="271"/>
      <c r="AW45" s="381" t="s">
        <v>300</v>
      </c>
      <c r="AX45" s="382"/>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15">
      <c r="A49" s="897" t="s">
        <v>501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4"/>
      <c r="AA51" s="415"/>
      <c r="AB51" s="458" t="s">
        <v>11</v>
      </c>
      <c r="AC51" s="1009"/>
      <c r="AD51" s="1010"/>
      <c r="AE51" s="996" t="s">
        <v>552</v>
      </c>
      <c r="AF51" s="996"/>
      <c r="AG51" s="996"/>
      <c r="AH51" s="996"/>
      <c r="AI51" s="996" t="s">
        <v>549</v>
      </c>
      <c r="AJ51" s="996"/>
      <c r="AK51" s="996"/>
      <c r="AL51" s="996"/>
      <c r="AM51" s="996" t="s">
        <v>523</v>
      </c>
      <c r="AN51" s="996"/>
      <c r="AO51" s="996"/>
      <c r="AP51" s="458"/>
      <c r="AQ51" s="176" t="s">
        <v>354</v>
      </c>
      <c r="AR51" s="169"/>
      <c r="AS51" s="169"/>
      <c r="AT51" s="170"/>
      <c r="AU51" s="375" t="s">
        <v>253</v>
      </c>
      <c r="AV51" s="375"/>
      <c r="AW51" s="375"/>
      <c r="AX51" s="376"/>
    </row>
    <row r="52" spans="1:50" ht="18.75"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1005"/>
      <c r="Z52" s="1006"/>
      <c r="AA52" s="1007"/>
      <c r="AB52" s="1011"/>
      <c r="AC52" s="1012"/>
      <c r="AD52" s="1013"/>
      <c r="AE52" s="378"/>
      <c r="AF52" s="378"/>
      <c r="AG52" s="378"/>
      <c r="AH52" s="378"/>
      <c r="AI52" s="378"/>
      <c r="AJ52" s="378"/>
      <c r="AK52" s="378"/>
      <c r="AL52" s="378"/>
      <c r="AM52" s="378"/>
      <c r="AN52" s="378"/>
      <c r="AO52" s="378"/>
      <c r="AP52" s="334"/>
      <c r="AQ52" s="270"/>
      <c r="AR52" s="271"/>
      <c r="AS52" s="137" t="s">
        <v>355</v>
      </c>
      <c r="AT52" s="172"/>
      <c r="AU52" s="271"/>
      <c r="AV52" s="271"/>
      <c r="AW52" s="381" t="s">
        <v>300</v>
      </c>
      <c r="AX52" s="382"/>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15">
      <c r="A56" s="897" t="s">
        <v>501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4"/>
      <c r="AA58" s="415"/>
      <c r="AB58" s="1008" t="s">
        <v>11</v>
      </c>
      <c r="AC58" s="1009"/>
      <c r="AD58" s="1010"/>
      <c r="AE58" s="996" t="s">
        <v>552</v>
      </c>
      <c r="AF58" s="996"/>
      <c r="AG58" s="996"/>
      <c r="AH58" s="996"/>
      <c r="AI58" s="996" t="s">
        <v>549</v>
      </c>
      <c r="AJ58" s="996"/>
      <c r="AK58" s="996"/>
      <c r="AL58" s="996"/>
      <c r="AM58" s="996" t="s">
        <v>523</v>
      </c>
      <c r="AN58" s="996"/>
      <c r="AO58" s="996"/>
      <c r="AP58" s="458"/>
      <c r="AQ58" s="176" t="s">
        <v>354</v>
      </c>
      <c r="AR58" s="169"/>
      <c r="AS58" s="169"/>
      <c r="AT58" s="170"/>
      <c r="AU58" s="375" t="s">
        <v>253</v>
      </c>
      <c r="AV58" s="375"/>
      <c r="AW58" s="375"/>
      <c r="AX58" s="376"/>
    </row>
    <row r="59" spans="1:50" ht="18.75"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1005"/>
      <c r="Z59" s="1006"/>
      <c r="AA59" s="1007"/>
      <c r="AB59" s="1011"/>
      <c r="AC59" s="1012"/>
      <c r="AD59" s="1013"/>
      <c r="AE59" s="378"/>
      <c r="AF59" s="378"/>
      <c r="AG59" s="378"/>
      <c r="AH59" s="378"/>
      <c r="AI59" s="378"/>
      <c r="AJ59" s="378"/>
      <c r="AK59" s="378"/>
      <c r="AL59" s="378"/>
      <c r="AM59" s="378"/>
      <c r="AN59" s="378"/>
      <c r="AO59" s="378"/>
      <c r="AP59" s="334"/>
      <c r="AQ59" s="270"/>
      <c r="AR59" s="271"/>
      <c r="AS59" s="137" t="s">
        <v>355</v>
      </c>
      <c r="AT59" s="172"/>
      <c r="AU59" s="271"/>
      <c r="AV59" s="271"/>
      <c r="AW59" s="381" t="s">
        <v>300</v>
      </c>
      <c r="AX59" s="382"/>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15">
      <c r="A63" s="897" t="s">
        <v>501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4"/>
      <c r="AA65" s="415"/>
      <c r="AB65" s="1008" t="s">
        <v>11</v>
      </c>
      <c r="AC65" s="1009"/>
      <c r="AD65" s="1010"/>
      <c r="AE65" s="996" t="s">
        <v>552</v>
      </c>
      <c r="AF65" s="996"/>
      <c r="AG65" s="996"/>
      <c r="AH65" s="996"/>
      <c r="AI65" s="996" t="s">
        <v>549</v>
      </c>
      <c r="AJ65" s="996"/>
      <c r="AK65" s="996"/>
      <c r="AL65" s="996"/>
      <c r="AM65" s="996" t="s">
        <v>523</v>
      </c>
      <c r="AN65" s="996"/>
      <c r="AO65" s="996"/>
      <c r="AP65" s="458"/>
      <c r="AQ65" s="176" t="s">
        <v>354</v>
      </c>
      <c r="AR65" s="169"/>
      <c r="AS65" s="169"/>
      <c r="AT65" s="170"/>
      <c r="AU65" s="375" t="s">
        <v>253</v>
      </c>
      <c r="AV65" s="375"/>
      <c r="AW65" s="375"/>
      <c r="AX65" s="376"/>
    </row>
    <row r="66" spans="1:50" ht="18.75" customHeight="1" x14ac:dyDescent="0.15">
      <c r="A66" s="512"/>
      <c r="B66" s="513"/>
      <c r="C66" s="513"/>
      <c r="D66" s="513"/>
      <c r="E66" s="513"/>
      <c r="F66" s="514"/>
      <c r="G66" s="567"/>
      <c r="H66" s="381"/>
      <c r="I66" s="381"/>
      <c r="J66" s="381"/>
      <c r="K66" s="381"/>
      <c r="L66" s="381"/>
      <c r="M66" s="381"/>
      <c r="N66" s="381"/>
      <c r="O66" s="568"/>
      <c r="P66" s="580"/>
      <c r="Q66" s="381"/>
      <c r="R66" s="381"/>
      <c r="S66" s="381"/>
      <c r="T66" s="381"/>
      <c r="U66" s="381"/>
      <c r="V66" s="381"/>
      <c r="W66" s="381"/>
      <c r="X66" s="568"/>
      <c r="Y66" s="1005"/>
      <c r="Z66" s="1006"/>
      <c r="AA66" s="1007"/>
      <c r="AB66" s="1011"/>
      <c r="AC66" s="1012"/>
      <c r="AD66" s="1013"/>
      <c r="AE66" s="378"/>
      <c r="AF66" s="378"/>
      <c r="AG66" s="378"/>
      <c r="AH66" s="378"/>
      <c r="AI66" s="378"/>
      <c r="AJ66" s="378"/>
      <c r="AK66" s="378"/>
      <c r="AL66" s="378"/>
      <c r="AM66" s="378"/>
      <c r="AN66" s="378"/>
      <c r="AO66" s="378"/>
      <c r="AP66" s="334"/>
      <c r="AQ66" s="270"/>
      <c r="AR66" s="271"/>
      <c r="AS66" s="137" t="s">
        <v>355</v>
      </c>
      <c r="AT66" s="172"/>
      <c r="AU66" s="271"/>
      <c r="AV66" s="271"/>
      <c r="AW66" s="381" t="s">
        <v>300</v>
      </c>
      <c r="AX66" s="382"/>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15">
      <c r="A70" s="897" t="s">
        <v>501</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487</v>
      </c>
      <c r="H2" s="440"/>
      <c r="I2" s="440"/>
      <c r="J2" s="440"/>
      <c r="K2" s="440"/>
      <c r="L2" s="440"/>
      <c r="M2" s="440"/>
      <c r="N2" s="440"/>
      <c r="O2" s="440"/>
      <c r="P2" s="440"/>
      <c r="Q2" s="440"/>
      <c r="R2" s="440"/>
      <c r="S2" s="440"/>
      <c r="T2" s="440"/>
      <c r="U2" s="440"/>
      <c r="V2" s="440"/>
      <c r="W2" s="440"/>
      <c r="X2" s="440"/>
      <c r="Y2" s="440"/>
      <c r="Z2" s="440"/>
      <c r="AA2" s="440"/>
      <c r="AB2" s="441"/>
      <c r="AC2" s="439" t="s">
        <v>489</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36"/>
      <c r="B6" s="1037"/>
      <c r="C6" s="1037"/>
      <c r="D6" s="1037"/>
      <c r="E6" s="1037"/>
      <c r="F6" s="1038"/>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36"/>
      <c r="B7" s="1037"/>
      <c r="C7" s="1037"/>
      <c r="D7" s="1037"/>
      <c r="E7" s="1037"/>
      <c r="F7" s="1038"/>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36"/>
      <c r="B8" s="1037"/>
      <c r="C8" s="1037"/>
      <c r="D8" s="1037"/>
      <c r="E8" s="1037"/>
      <c r="F8" s="1038"/>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36"/>
      <c r="B9" s="1037"/>
      <c r="C9" s="1037"/>
      <c r="D9" s="1037"/>
      <c r="E9" s="1037"/>
      <c r="F9" s="1038"/>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36"/>
      <c r="B10" s="1037"/>
      <c r="C10" s="1037"/>
      <c r="D10" s="1037"/>
      <c r="E10" s="1037"/>
      <c r="F10" s="1038"/>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36"/>
      <c r="B11" s="1037"/>
      <c r="C11" s="1037"/>
      <c r="D11" s="1037"/>
      <c r="E11" s="1037"/>
      <c r="F11" s="1038"/>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36"/>
      <c r="B12" s="1037"/>
      <c r="C12" s="1037"/>
      <c r="D12" s="1037"/>
      <c r="E12" s="1037"/>
      <c r="F12" s="1038"/>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36"/>
      <c r="B13" s="1037"/>
      <c r="C13" s="1037"/>
      <c r="D13" s="1037"/>
      <c r="E13" s="1037"/>
      <c r="F13" s="1038"/>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36"/>
      <c r="B14" s="1037"/>
      <c r="C14" s="1037"/>
      <c r="D14" s="1037"/>
      <c r="E14" s="1037"/>
      <c r="F14" s="1038"/>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36"/>
      <c r="B19" s="1037"/>
      <c r="C19" s="1037"/>
      <c r="D19" s="1037"/>
      <c r="E19" s="1037"/>
      <c r="F19" s="1038"/>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36"/>
      <c r="B20" s="1037"/>
      <c r="C20" s="1037"/>
      <c r="D20" s="1037"/>
      <c r="E20" s="1037"/>
      <c r="F20" s="1038"/>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36"/>
      <c r="B21" s="1037"/>
      <c r="C21" s="1037"/>
      <c r="D21" s="1037"/>
      <c r="E21" s="1037"/>
      <c r="F21" s="1038"/>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36"/>
      <c r="B22" s="1037"/>
      <c r="C22" s="1037"/>
      <c r="D22" s="1037"/>
      <c r="E22" s="1037"/>
      <c r="F22" s="1038"/>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36"/>
      <c r="B23" s="1037"/>
      <c r="C23" s="1037"/>
      <c r="D23" s="1037"/>
      <c r="E23" s="1037"/>
      <c r="F23" s="1038"/>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36"/>
      <c r="B24" s="1037"/>
      <c r="C24" s="1037"/>
      <c r="D24" s="1037"/>
      <c r="E24" s="1037"/>
      <c r="F24" s="1038"/>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36"/>
      <c r="B25" s="1037"/>
      <c r="C25" s="1037"/>
      <c r="D25" s="1037"/>
      <c r="E25" s="1037"/>
      <c r="F25" s="1038"/>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36"/>
      <c r="B26" s="1037"/>
      <c r="C26" s="1037"/>
      <c r="D26" s="1037"/>
      <c r="E26" s="1037"/>
      <c r="F26" s="1038"/>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36"/>
      <c r="B27" s="1037"/>
      <c r="C27" s="1037"/>
      <c r="D27" s="1037"/>
      <c r="E27" s="1037"/>
      <c r="F27" s="1038"/>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36"/>
      <c r="B32" s="1037"/>
      <c r="C32" s="1037"/>
      <c r="D32" s="1037"/>
      <c r="E32" s="1037"/>
      <c r="F32" s="1038"/>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36"/>
      <c r="B33" s="1037"/>
      <c r="C33" s="1037"/>
      <c r="D33" s="1037"/>
      <c r="E33" s="1037"/>
      <c r="F33" s="1038"/>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36"/>
      <c r="B34" s="1037"/>
      <c r="C34" s="1037"/>
      <c r="D34" s="1037"/>
      <c r="E34" s="1037"/>
      <c r="F34" s="1038"/>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36"/>
      <c r="B35" s="1037"/>
      <c r="C35" s="1037"/>
      <c r="D35" s="1037"/>
      <c r="E35" s="1037"/>
      <c r="F35" s="1038"/>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36"/>
      <c r="B36" s="1037"/>
      <c r="C36" s="1037"/>
      <c r="D36" s="1037"/>
      <c r="E36" s="1037"/>
      <c r="F36" s="1038"/>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36"/>
      <c r="B37" s="1037"/>
      <c r="C37" s="1037"/>
      <c r="D37" s="1037"/>
      <c r="E37" s="1037"/>
      <c r="F37" s="1038"/>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36"/>
      <c r="B38" s="1037"/>
      <c r="C38" s="1037"/>
      <c r="D38" s="1037"/>
      <c r="E38" s="1037"/>
      <c r="F38" s="1038"/>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36"/>
      <c r="B39" s="1037"/>
      <c r="C39" s="1037"/>
      <c r="D39" s="1037"/>
      <c r="E39" s="1037"/>
      <c r="F39" s="1038"/>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36"/>
      <c r="B40" s="1037"/>
      <c r="C40" s="1037"/>
      <c r="D40" s="1037"/>
      <c r="E40" s="1037"/>
      <c r="F40" s="1038"/>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36"/>
      <c r="B45" s="1037"/>
      <c r="C45" s="1037"/>
      <c r="D45" s="1037"/>
      <c r="E45" s="1037"/>
      <c r="F45" s="1038"/>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36"/>
      <c r="B46" s="1037"/>
      <c r="C46" s="1037"/>
      <c r="D46" s="1037"/>
      <c r="E46" s="1037"/>
      <c r="F46" s="1038"/>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36"/>
      <c r="B47" s="1037"/>
      <c r="C47" s="1037"/>
      <c r="D47" s="1037"/>
      <c r="E47" s="1037"/>
      <c r="F47" s="1038"/>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36"/>
      <c r="B48" s="1037"/>
      <c r="C48" s="1037"/>
      <c r="D48" s="1037"/>
      <c r="E48" s="1037"/>
      <c r="F48" s="1038"/>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36"/>
      <c r="B49" s="1037"/>
      <c r="C49" s="1037"/>
      <c r="D49" s="1037"/>
      <c r="E49" s="1037"/>
      <c r="F49" s="1038"/>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36"/>
      <c r="B50" s="1037"/>
      <c r="C50" s="1037"/>
      <c r="D50" s="1037"/>
      <c r="E50" s="1037"/>
      <c r="F50" s="1038"/>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36"/>
      <c r="B51" s="1037"/>
      <c r="C51" s="1037"/>
      <c r="D51" s="1037"/>
      <c r="E51" s="1037"/>
      <c r="F51" s="1038"/>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36"/>
      <c r="B52" s="1037"/>
      <c r="C52" s="1037"/>
      <c r="D52" s="1037"/>
      <c r="E52" s="1037"/>
      <c r="F52" s="1038"/>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36"/>
      <c r="B59" s="1037"/>
      <c r="C59" s="1037"/>
      <c r="D59" s="1037"/>
      <c r="E59" s="1037"/>
      <c r="F59" s="1038"/>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36"/>
      <c r="B60" s="1037"/>
      <c r="C60" s="1037"/>
      <c r="D60" s="1037"/>
      <c r="E60" s="1037"/>
      <c r="F60" s="1038"/>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36"/>
      <c r="B61" s="1037"/>
      <c r="C61" s="1037"/>
      <c r="D61" s="1037"/>
      <c r="E61" s="1037"/>
      <c r="F61" s="1038"/>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36"/>
      <c r="B62" s="1037"/>
      <c r="C62" s="1037"/>
      <c r="D62" s="1037"/>
      <c r="E62" s="1037"/>
      <c r="F62" s="1038"/>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36"/>
      <c r="B63" s="1037"/>
      <c r="C63" s="1037"/>
      <c r="D63" s="1037"/>
      <c r="E63" s="1037"/>
      <c r="F63" s="1038"/>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36"/>
      <c r="B64" s="1037"/>
      <c r="C64" s="1037"/>
      <c r="D64" s="1037"/>
      <c r="E64" s="1037"/>
      <c r="F64" s="1038"/>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36"/>
      <c r="B65" s="1037"/>
      <c r="C65" s="1037"/>
      <c r="D65" s="1037"/>
      <c r="E65" s="1037"/>
      <c r="F65" s="1038"/>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36"/>
      <c r="B66" s="1037"/>
      <c r="C66" s="1037"/>
      <c r="D66" s="1037"/>
      <c r="E66" s="1037"/>
      <c r="F66" s="1038"/>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36"/>
      <c r="B67" s="1037"/>
      <c r="C67" s="1037"/>
      <c r="D67" s="1037"/>
      <c r="E67" s="1037"/>
      <c r="F67" s="1038"/>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36"/>
      <c r="B72" s="1037"/>
      <c r="C72" s="1037"/>
      <c r="D72" s="1037"/>
      <c r="E72" s="1037"/>
      <c r="F72" s="1038"/>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36"/>
      <c r="B73" s="1037"/>
      <c r="C73" s="1037"/>
      <c r="D73" s="1037"/>
      <c r="E73" s="1037"/>
      <c r="F73" s="1038"/>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36"/>
      <c r="B74" s="1037"/>
      <c r="C74" s="1037"/>
      <c r="D74" s="1037"/>
      <c r="E74" s="1037"/>
      <c r="F74" s="1038"/>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36"/>
      <c r="B75" s="1037"/>
      <c r="C75" s="1037"/>
      <c r="D75" s="1037"/>
      <c r="E75" s="1037"/>
      <c r="F75" s="1038"/>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36"/>
      <c r="B76" s="1037"/>
      <c r="C76" s="1037"/>
      <c r="D76" s="1037"/>
      <c r="E76" s="1037"/>
      <c r="F76" s="1038"/>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36"/>
      <c r="B77" s="1037"/>
      <c r="C77" s="1037"/>
      <c r="D77" s="1037"/>
      <c r="E77" s="1037"/>
      <c r="F77" s="1038"/>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36"/>
      <c r="B78" s="1037"/>
      <c r="C78" s="1037"/>
      <c r="D78" s="1037"/>
      <c r="E78" s="1037"/>
      <c r="F78" s="1038"/>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36"/>
      <c r="B79" s="1037"/>
      <c r="C79" s="1037"/>
      <c r="D79" s="1037"/>
      <c r="E79" s="1037"/>
      <c r="F79" s="1038"/>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36"/>
      <c r="B80" s="1037"/>
      <c r="C80" s="1037"/>
      <c r="D80" s="1037"/>
      <c r="E80" s="1037"/>
      <c r="F80" s="1038"/>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36"/>
      <c r="B85" s="1037"/>
      <c r="C85" s="1037"/>
      <c r="D85" s="1037"/>
      <c r="E85" s="1037"/>
      <c r="F85" s="1038"/>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36"/>
      <c r="B86" s="1037"/>
      <c r="C86" s="1037"/>
      <c r="D86" s="1037"/>
      <c r="E86" s="1037"/>
      <c r="F86" s="1038"/>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36"/>
      <c r="B87" s="1037"/>
      <c r="C87" s="1037"/>
      <c r="D87" s="1037"/>
      <c r="E87" s="1037"/>
      <c r="F87" s="1038"/>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36"/>
      <c r="B88" s="1037"/>
      <c r="C88" s="1037"/>
      <c r="D88" s="1037"/>
      <c r="E88" s="1037"/>
      <c r="F88" s="1038"/>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36"/>
      <c r="B89" s="1037"/>
      <c r="C89" s="1037"/>
      <c r="D89" s="1037"/>
      <c r="E89" s="1037"/>
      <c r="F89" s="1038"/>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36"/>
      <c r="B90" s="1037"/>
      <c r="C90" s="1037"/>
      <c r="D90" s="1037"/>
      <c r="E90" s="1037"/>
      <c r="F90" s="1038"/>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36"/>
      <c r="B91" s="1037"/>
      <c r="C91" s="1037"/>
      <c r="D91" s="1037"/>
      <c r="E91" s="1037"/>
      <c r="F91" s="1038"/>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36"/>
      <c r="B92" s="1037"/>
      <c r="C92" s="1037"/>
      <c r="D92" s="1037"/>
      <c r="E92" s="1037"/>
      <c r="F92" s="1038"/>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36"/>
      <c r="B93" s="1037"/>
      <c r="C93" s="1037"/>
      <c r="D93" s="1037"/>
      <c r="E93" s="1037"/>
      <c r="F93" s="1038"/>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36"/>
      <c r="B98" s="1037"/>
      <c r="C98" s="1037"/>
      <c r="D98" s="1037"/>
      <c r="E98" s="1037"/>
      <c r="F98" s="1038"/>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36"/>
      <c r="B99" s="1037"/>
      <c r="C99" s="1037"/>
      <c r="D99" s="1037"/>
      <c r="E99" s="1037"/>
      <c r="F99" s="1038"/>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36"/>
      <c r="B100" s="1037"/>
      <c r="C100" s="1037"/>
      <c r="D100" s="1037"/>
      <c r="E100" s="1037"/>
      <c r="F100" s="1038"/>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36"/>
      <c r="B101" s="1037"/>
      <c r="C101" s="1037"/>
      <c r="D101" s="1037"/>
      <c r="E101" s="1037"/>
      <c r="F101" s="1038"/>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36"/>
      <c r="B102" s="1037"/>
      <c r="C102" s="1037"/>
      <c r="D102" s="1037"/>
      <c r="E102" s="1037"/>
      <c r="F102" s="1038"/>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36"/>
      <c r="B103" s="1037"/>
      <c r="C103" s="1037"/>
      <c r="D103" s="1037"/>
      <c r="E103" s="1037"/>
      <c r="F103" s="1038"/>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36"/>
      <c r="B104" s="1037"/>
      <c r="C104" s="1037"/>
      <c r="D104" s="1037"/>
      <c r="E104" s="1037"/>
      <c r="F104" s="1038"/>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36"/>
      <c r="B105" s="1037"/>
      <c r="C105" s="1037"/>
      <c r="D105" s="1037"/>
      <c r="E105" s="1037"/>
      <c r="F105" s="1038"/>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36"/>
      <c r="B112" s="1037"/>
      <c r="C112" s="1037"/>
      <c r="D112" s="1037"/>
      <c r="E112" s="1037"/>
      <c r="F112" s="1038"/>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36"/>
      <c r="B113" s="1037"/>
      <c r="C113" s="1037"/>
      <c r="D113" s="1037"/>
      <c r="E113" s="1037"/>
      <c r="F113" s="1038"/>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36"/>
      <c r="B114" s="1037"/>
      <c r="C114" s="1037"/>
      <c r="D114" s="1037"/>
      <c r="E114" s="1037"/>
      <c r="F114" s="1038"/>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36"/>
      <c r="B115" s="1037"/>
      <c r="C115" s="1037"/>
      <c r="D115" s="1037"/>
      <c r="E115" s="1037"/>
      <c r="F115" s="1038"/>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36"/>
      <c r="B116" s="1037"/>
      <c r="C116" s="1037"/>
      <c r="D116" s="1037"/>
      <c r="E116" s="1037"/>
      <c r="F116" s="1038"/>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36"/>
      <c r="B117" s="1037"/>
      <c r="C117" s="1037"/>
      <c r="D117" s="1037"/>
      <c r="E117" s="1037"/>
      <c r="F117" s="1038"/>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36"/>
      <c r="B118" s="1037"/>
      <c r="C118" s="1037"/>
      <c r="D118" s="1037"/>
      <c r="E118" s="1037"/>
      <c r="F118" s="1038"/>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36"/>
      <c r="B119" s="1037"/>
      <c r="C119" s="1037"/>
      <c r="D119" s="1037"/>
      <c r="E119" s="1037"/>
      <c r="F119" s="1038"/>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36"/>
      <c r="B120" s="1037"/>
      <c r="C120" s="1037"/>
      <c r="D120" s="1037"/>
      <c r="E120" s="1037"/>
      <c r="F120" s="1038"/>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36"/>
      <c r="B125" s="1037"/>
      <c r="C125" s="1037"/>
      <c r="D125" s="1037"/>
      <c r="E125" s="1037"/>
      <c r="F125" s="1038"/>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36"/>
      <c r="B126" s="1037"/>
      <c r="C126" s="1037"/>
      <c r="D126" s="1037"/>
      <c r="E126" s="1037"/>
      <c r="F126" s="1038"/>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36"/>
      <c r="B127" s="1037"/>
      <c r="C127" s="1037"/>
      <c r="D127" s="1037"/>
      <c r="E127" s="1037"/>
      <c r="F127" s="1038"/>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36"/>
      <c r="B128" s="1037"/>
      <c r="C128" s="1037"/>
      <c r="D128" s="1037"/>
      <c r="E128" s="1037"/>
      <c r="F128" s="1038"/>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36"/>
      <c r="B129" s="1037"/>
      <c r="C129" s="1037"/>
      <c r="D129" s="1037"/>
      <c r="E129" s="1037"/>
      <c r="F129" s="1038"/>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36"/>
      <c r="B130" s="1037"/>
      <c r="C130" s="1037"/>
      <c r="D130" s="1037"/>
      <c r="E130" s="1037"/>
      <c r="F130" s="1038"/>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36"/>
      <c r="B131" s="1037"/>
      <c r="C131" s="1037"/>
      <c r="D131" s="1037"/>
      <c r="E131" s="1037"/>
      <c r="F131" s="1038"/>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36"/>
      <c r="B132" s="1037"/>
      <c r="C132" s="1037"/>
      <c r="D132" s="1037"/>
      <c r="E132" s="1037"/>
      <c r="F132" s="1038"/>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36"/>
      <c r="B133" s="1037"/>
      <c r="C133" s="1037"/>
      <c r="D133" s="1037"/>
      <c r="E133" s="1037"/>
      <c r="F133" s="1038"/>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36"/>
      <c r="B138" s="1037"/>
      <c r="C138" s="1037"/>
      <c r="D138" s="1037"/>
      <c r="E138" s="1037"/>
      <c r="F138" s="1038"/>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36"/>
      <c r="B139" s="1037"/>
      <c r="C139" s="1037"/>
      <c r="D139" s="1037"/>
      <c r="E139" s="1037"/>
      <c r="F139" s="1038"/>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36"/>
      <c r="B140" s="1037"/>
      <c r="C140" s="1037"/>
      <c r="D140" s="1037"/>
      <c r="E140" s="1037"/>
      <c r="F140" s="1038"/>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36"/>
      <c r="B141" s="1037"/>
      <c r="C141" s="1037"/>
      <c r="D141" s="1037"/>
      <c r="E141" s="1037"/>
      <c r="F141" s="1038"/>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36"/>
      <c r="B142" s="1037"/>
      <c r="C142" s="1037"/>
      <c r="D142" s="1037"/>
      <c r="E142" s="1037"/>
      <c r="F142" s="1038"/>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36"/>
      <c r="B143" s="1037"/>
      <c r="C143" s="1037"/>
      <c r="D143" s="1037"/>
      <c r="E143" s="1037"/>
      <c r="F143" s="1038"/>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36"/>
      <c r="B144" s="1037"/>
      <c r="C144" s="1037"/>
      <c r="D144" s="1037"/>
      <c r="E144" s="1037"/>
      <c r="F144" s="1038"/>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36"/>
      <c r="B145" s="1037"/>
      <c r="C145" s="1037"/>
      <c r="D145" s="1037"/>
      <c r="E145" s="1037"/>
      <c r="F145" s="1038"/>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36"/>
      <c r="B146" s="1037"/>
      <c r="C146" s="1037"/>
      <c r="D146" s="1037"/>
      <c r="E146" s="1037"/>
      <c r="F146" s="1038"/>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36"/>
      <c r="B151" s="1037"/>
      <c r="C151" s="1037"/>
      <c r="D151" s="1037"/>
      <c r="E151" s="1037"/>
      <c r="F151" s="1038"/>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36"/>
      <c r="B152" s="1037"/>
      <c r="C152" s="1037"/>
      <c r="D152" s="1037"/>
      <c r="E152" s="1037"/>
      <c r="F152" s="1038"/>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36"/>
      <c r="B153" s="1037"/>
      <c r="C153" s="1037"/>
      <c r="D153" s="1037"/>
      <c r="E153" s="1037"/>
      <c r="F153" s="1038"/>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36"/>
      <c r="B154" s="1037"/>
      <c r="C154" s="1037"/>
      <c r="D154" s="1037"/>
      <c r="E154" s="1037"/>
      <c r="F154" s="1038"/>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36"/>
      <c r="B155" s="1037"/>
      <c r="C155" s="1037"/>
      <c r="D155" s="1037"/>
      <c r="E155" s="1037"/>
      <c r="F155" s="1038"/>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36"/>
      <c r="B156" s="1037"/>
      <c r="C156" s="1037"/>
      <c r="D156" s="1037"/>
      <c r="E156" s="1037"/>
      <c r="F156" s="1038"/>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36"/>
      <c r="B157" s="1037"/>
      <c r="C157" s="1037"/>
      <c r="D157" s="1037"/>
      <c r="E157" s="1037"/>
      <c r="F157" s="1038"/>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36"/>
      <c r="B158" s="1037"/>
      <c r="C158" s="1037"/>
      <c r="D158" s="1037"/>
      <c r="E158" s="1037"/>
      <c r="F158" s="1038"/>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36"/>
      <c r="B165" s="1037"/>
      <c r="C165" s="1037"/>
      <c r="D165" s="1037"/>
      <c r="E165" s="1037"/>
      <c r="F165" s="1038"/>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36"/>
      <c r="B166" s="1037"/>
      <c r="C166" s="1037"/>
      <c r="D166" s="1037"/>
      <c r="E166" s="1037"/>
      <c r="F166" s="1038"/>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36"/>
      <c r="B167" s="1037"/>
      <c r="C167" s="1037"/>
      <c r="D167" s="1037"/>
      <c r="E167" s="1037"/>
      <c r="F167" s="1038"/>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36"/>
      <c r="B168" s="1037"/>
      <c r="C168" s="1037"/>
      <c r="D168" s="1037"/>
      <c r="E168" s="1037"/>
      <c r="F168" s="1038"/>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36"/>
      <c r="B169" s="1037"/>
      <c r="C169" s="1037"/>
      <c r="D169" s="1037"/>
      <c r="E169" s="1037"/>
      <c r="F169" s="1038"/>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36"/>
      <c r="B170" s="1037"/>
      <c r="C170" s="1037"/>
      <c r="D170" s="1037"/>
      <c r="E170" s="1037"/>
      <c r="F170" s="1038"/>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36"/>
      <c r="B171" s="1037"/>
      <c r="C171" s="1037"/>
      <c r="D171" s="1037"/>
      <c r="E171" s="1037"/>
      <c r="F171" s="1038"/>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36"/>
      <c r="B172" s="1037"/>
      <c r="C172" s="1037"/>
      <c r="D172" s="1037"/>
      <c r="E172" s="1037"/>
      <c r="F172" s="1038"/>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36"/>
      <c r="B173" s="1037"/>
      <c r="C173" s="1037"/>
      <c r="D173" s="1037"/>
      <c r="E173" s="1037"/>
      <c r="F173" s="1038"/>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36"/>
      <c r="B178" s="1037"/>
      <c r="C178" s="1037"/>
      <c r="D178" s="1037"/>
      <c r="E178" s="1037"/>
      <c r="F178" s="1038"/>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36"/>
      <c r="B179" s="1037"/>
      <c r="C179" s="1037"/>
      <c r="D179" s="1037"/>
      <c r="E179" s="1037"/>
      <c r="F179" s="1038"/>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36"/>
      <c r="B180" s="1037"/>
      <c r="C180" s="1037"/>
      <c r="D180" s="1037"/>
      <c r="E180" s="1037"/>
      <c r="F180" s="1038"/>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36"/>
      <c r="B181" s="1037"/>
      <c r="C181" s="1037"/>
      <c r="D181" s="1037"/>
      <c r="E181" s="1037"/>
      <c r="F181" s="1038"/>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36"/>
      <c r="B182" s="1037"/>
      <c r="C182" s="1037"/>
      <c r="D182" s="1037"/>
      <c r="E182" s="1037"/>
      <c r="F182" s="1038"/>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36"/>
      <c r="B183" s="1037"/>
      <c r="C183" s="1037"/>
      <c r="D183" s="1037"/>
      <c r="E183" s="1037"/>
      <c r="F183" s="1038"/>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36"/>
      <c r="B184" s="1037"/>
      <c r="C184" s="1037"/>
      <c r="D184" s="1037"/>
      <c r="E184" s="1037"/>
      <c r="F184" s="1038"/>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36"/>
      <c r="B185" s="1037"/>
      <c r="C185" s="1037"/>
      <c r="D185" s="1037"/>
      <c r="E185" s="1037"/>
      <c r="F185" s="1038"/>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36"/>
      <c r="B186" s="1037"/>
      <c r="C186" s="1037"/>
      <c r="D186" s="1037"/>
      <c r="E186" s="1037"/>
      <c r="F186" s="1038"/>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36"/>
      <c r="B191" s="1037"/>
      <c r="C191" s="1037"/>
      <c r="D191" s="1037"/>
      <c r="E191" s="1037"/>
      <c r="F191" s="1038"/>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36"/>
      <c r="B192" s="1037"/>
      <c r="C192" s="1037"/>
      <c r="D192" s="1037"/>
      <c r="E192" s="1037"/>
      <c r="F192" s="1038"/>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36"/>
      <c r="B193" s="1037"/>
      <c r="C193" s="1037"/>
      <c r="D193" s="1037"/>
      <c r="E193" s="1037"/>
      <c r="F193" s="1038"/>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36"/>
      <c r="B194" s="1037"/>
      <c r="C194" s="1037"/>
      <c r="D194" s="1037"/>
      <c r="E194" s="1037"/>
      <c r="F194" s="1038"/>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36"/>
      <c r="B195" s="1037"/>
      <c r="C195" s="1037"/>
      <c r="D195" s="1037"/>
      <c r="E195" s="1037"/>
      <c r="F195" s="1038"/>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36"/>
      <c r="B196" s="1037"/>
      <c r="C196" s="1037"/>
      <c r="D196" s="1037"/>
      <c r="E196" s="1037"/>
      <c r="F196" s="1038"/>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36"/>
      <c r="B197" s="1037"/>
      <c r="C197" s="1037"/>
      <c r="D197" s="1037"/>
      <c r="E197" s="1037"/>
      <c r="F197" s="1038"/>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36"/>
      <c r="B198" s="1037"/>
      <c r="C198" s="1037"/>
      <c r="D198" s="1037"/>
      <c r="E198" s="1037"/>
      <c r="F198" s="1038"/>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36"/>
      <c r="B199" s="1037"/>
      <c r="C199" s="1037"/>
      <c r="D199" s="1037"/>
      <c r="E199" s="1037"/>
      <c r="F199" s="1038"/>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36"/>
      <c r="B204" s="1037"/>
      <c r="C204" s="1037"/>
      <c r="D204" s="1037"/>
      <c r="E204" s="1037"/>
      <c r="F204" s="1038"/>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36"/>
      <c r="B205" s="1037"/>
      <c r="C205" s="1037"/>
      <c r="D205" s="1037"/>
      <c r="E205" s="1037"/>
      <c r="F205" s="1038"/>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36"/>
      <c r="B206" s="1037"/>
      <c r="C206" s="1037"/>
      <c r="D206" s="1037"/>
      <c r="E206" s="1037"/>
      <c r="F206" s="1038"/>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36"/>
      <c r="B207" s="1037"/>
      <c r="C207" s="1037"/>
      <c r="D207" s="1037"/>
      <c r="E207" s="1037"/>
      <c r="F207" s="1038"/>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36"/>
      <c r="B208" s="1037"/>
      <c r="C208" s="1037"/>
      <c r="D208" s="1037"/>
      <c r="E208" s="1037"/>
      <c r="F208" s="1038"/>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36"/>
      <c r="B209" s="1037"/>
      <c r="C209" s="1037"/>
      <c r="D209" s="1037"/>
      <c r="E209" s="1037"/>
      <c r="F209" s="1038"/>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36"/>
      <c r="B210" s="1037"/>
      <c r="C210" s="1037"/>
      <c r="D210" s="1037"/>
      <c r="E210" s="1037"/>
      <c r="F210" s="1038"/>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36"/>
      <c r="B211" s="1037"/>
      <c r="C211" s="1037"/>
      <c r="D211" s="1037"/>
      <c r="E211" s="1037"/>
      <c r="F211" s="1038"/>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36"/>
      <c r="B218" s="1037"/>
      <c r="C218" s="1037"/>
      <c r="D218" s="1037"/>
      <c r="E218" s="1037"/>
      <c r="F218" s="1038"/>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36"/>
      <c r="B219" s="1037"/>
      <c r="C219" s="1037"/>
      <c r="D219" s="1037"/>
      <c r="E219" s="1037"/>
      <c r="F219" s="1038"/>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36"/>
      <c r="B220" s="1037"/>
      <c r="C220" s="1037"/>
      <c r="D220" s="1037"/>
      <c r="E220" s="1037"/>
      <c r="F220" s="1038"/>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36"/>
      <c r="B221" s="1037"/>
      <c r="C221" s="1037"/>
      <c r="D221" s="1037"/>
      <c r="E221" s="1037"/>
      <c r="F221" s="1038"/>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36"/>
      <c r="B222" s="1037"/>
      <c r="C222" s="1037"/>
      <c r="D222" s="1037"/>
      <c r="E222" s="1037"/>
      <c r="F222" s="1038"/>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36"/>
      <c r="B223" s="1037"/>
      <c r="C223" s="1037"/>
      <c r="D223" s="1037"/>
      <c r="E223" s="1037"/>
      <c r="F223" s="1038"/>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36"/>
      <c r="B224" s="1037"/>
      <c r="C224" s="1037"/>
      <c r="D224" s="1037"/>
      <c r="E224" s="1037"/>
      <c r="F224" s="1038"/>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36"/>
      <c r="B225" s="1037"/>
      <c r="C225" s="1037"/>
      <c r="D225" s="1037"/>
      <c r="E225" s="1037"/>
      <c r="F225" s="1038"/>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36"/>
      <c r="B226" s="1037"/>
      <c r="C226" s="1037"/>
      <c r="D226" s="1037"/>
      <c r="E226" s="1037"/>
      <c r="F226" s="1038"/>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36"/>
      <c r="B231" s="1037"/>
      <c r="C231" s="1037"/>
      <c r="D231" s="1037"/>
      <c r="E231" s="1037"/>
      <c r="F231" s="1038"/>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36"/>
      <c r="B232" s="1037"/>
      <c r="C232" s="1037"/>
      <c r="D232" s="1037"/>
      <c r="E232" s="1037"/>
      <c r="F232" s="1038"/>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36"/>
      <c r="B233" s="1037"/>
      <c r="C233" s="1037"/>
      <c r="D233" s="1037"/>
      <c r="E233" s="1037"/>
      <c r="F233" s="1038"/>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36"/>
      <c r="B234" s="1037"/>
      <c r="C234" s="1037"/>
      <c r="D234" s="1037"/>
      <c r="E234" s="1037"/>
      <c r="F234" s="1038"/>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36"/>
      <c r="B235" s="1037"/>
      <c r="C235" s="1037"/>
      <c r="D235" s="1037"/>
      <c r="E235" s="1037"/>
      <c r="F235" s="1038"/>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36"/>
      <c r="B236" s="1037"/>
      <c r="C236" s="1037"/>
      <c r="D236" s="1037"/>
      <c r="E236" s="1037"/>
      <c r="F236" s="1038"/>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36"/>
      <c r="B237" s="1037"/>
      <c r="C237" s="1037"/>
      <c r="D237" s="1037"/>
      <c r="E237" s="1037"/>
      <c r="F237" s="1038"/>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36"/>
      <c r="B238" s="1037"/>
      <c r="C238" s="1037"/>
      <c r="D238" s="1037"/>
      <c r="E238" s="1037"/>
      <c r="F238" s="1038"/>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36"/>
      <c r="B239" s="1037"/>
      <c r="C239" s="1037"/>
      <c r="D239" s="1037"/>
      <c r="E239" s="1037"/>
      <c r="F239" s="1038"/>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36"/>
      <c r="B244" s="1037"/>
      <c r="C244" s="1037"/>
      <c r="D244" s="1037"/>
      <c r="E244" s="1037"/>
      <c r="F244" s="1038"/>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36"/>
      <c r="B245" s="1037"/>
      <c r="C245" s="1037"/>
      <c r="D245" s="1037"/>
      <c r="E245" s="1037"/>
      <c r="F245" s="1038"/>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36"/>
      <c r="B246" s="1037"/>
      <c r="C246" s="1037"/>
      <c r="D246" s="1037"/>
      <c r="E246" s="1037"/>
      <c r="F246" s="1038"/>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36"/>
      <c r="B247" s="1037"/>
      <c r="C247" s="1037"/>
      <c r="D247" s="1037"/>
      <c r="E247" s="1037"/>
      <c r="F247" s="1038"/>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36"/>
      <c r="B248" s="1037"/>
      <c r="C248" s="1037"/>
      <c r="D248" s="1037"/>
      <c r="E248" s="1037"/>
      <c r="F248" s="1038"/>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36"/>
      <c r="B249" s="1037"/>
      <c r="C249" s="1037"/>
      <c r="D249" s="1037"/>
      <c r="E249" s="1037"/>
      <c r="F249" s="1038"/>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36"/>
      <c r="B250" s="1037"/>
      <c r="C250" s="1037"/>
      <c r="D250" s="1037"/>
      <c r="E250" s="1037"/>
      <c r="F250" s="1038"/>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36"/>
      <c r="B251" s="1037"/>
      <c r="C251" s="1037"/>
      <c r="D251" s="1037"/>
      <c r="E251" s="1037"/>
      <c r="F251" s="1038"/>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36"/>
      <c r="B252" s="1037"/>
      <c r="C252" s="1037"/>
      <c r="D252" s="1037"/>
      <c r="E252" s="1037"/>
      <c r="F252" s="1038"/>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36"/>
      <c r="B257" s="1037"/>
      <c r="C257" s="1037"/>
      <c r="D257" s="1037"/>
      <c r="E257" s="1037"/>
      <c r="F257" s="1038"/>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36"/>
      <c r="B258" s="1037"/>
      <c r="C258" s="1037"/>
      <c r="D258" s="1037"/>
      <c r="E258" s="1037"/>
      <c r="F258" s="1038"/>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36"/>
      <c r="B259" s="1037"/>
      <c r="C259" s="1037"/>
      <c r="D259" s="1037"/>
      <c r="E259" s="1037"/>
      <c r="F259" s="1038"/>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36"/>
      <c r="B260" s="1037"/>
      <c r="C260" s="1037"/>
      <c r="D260" s="1037"/>
      <c r="E260" s="1037"/>
      <c r="F260" s="1038"/>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36"/>
      <c r="B261" s="1037"/>
      <c r="C261" s="1037"/>
      <c r="D261" s="1037"/>
      <c r="E261" s="1037"/>
      <c r="F261" s="1038"/>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36"/>
      <c r="B262" s="1037"/>
      <c r="C262" s="1037"/>
      <c r="D262" s="1037"/>
      <c r="E262" s="1037"/>
      <c r="F262" s="1038"/>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36"/>
      <c r="B263" s="1037"/>
      <c r="C263" s="1037"/>
      <c r="D263" s="1037"/>
      <c r="E263" s="1037"/>
      <c r="F263" s="1038"/>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36"/>
      <c r="B264" s="1037"/>
      <c r="C264" s="1037"/>
      <c r="D264" s="1037"/>
      <c r="E264" s="1037"/>
      <c r="F264" s="1038"/>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7" t="s">
        <v>419</v>
      </c>
      <c r="K3" s="101"/>
      <c r="L3" s="101"/>
      <c r="M3" s="101"/>
      <c r="N3" s="101"/>
      <c r="O3" s="101"/>
      <c r="P3" s="349" t="s">
        <v>27</v>
      </c>
      <c r="Q3" s="349"/>
      <c r="R3" s="349"/>
      <c r="S3" s="349"/>
      <c r="T3" s="349"/>
      <c r="U3" s="349"/>
      <c r="V3" s="349"/>
      <c r="W3" s="349"/>
      <c r="X3" s="349"/>
      <c r="Y3" s="346" t="s">
        <v>477</v>
      </c>
      <c r="Z3" s="347"/>
      <c r="AA3" s="347"/>
      <c r="AB3" s="347"/>
      <c r="AC3" s="277" t="s">
        <v>462</v>
      </c>
      <c r="AD3" s="277"/>
      <c r="AE3" s="277"/>
      <c r="AF3" s="277"/>
      <c r="AG3" s="277"/>
      <c r="AH3" s="346" t="s">
        <v>380</v>
      </c>
      <c r="AI3" s="348"/>
      <c r="AJ3" s="348"/>
      <c r="AK3" s="348"/>
      <c r="AL3" s="348" t="s">
        <v>21</v>
      </c>
      <c r="AM3" s="348"/>
      <c r="AN3" s="348"/>
      <c r="AO3" s="426"/>
      <c r="AP3" s="427" t="s">
        <v>420</v>
      </c>
      <c r="AQ3" s="427"/>
      <c r="AR3" s="427"/>
      <c r="AS3" s="427"/>
      <c r="AT3" s="427"/>
      <c r="AU3" s="427"/>
      <c r="AV3" s="427"/>
      <c r="AW3" s="427"/>
      <c r="AX3" s="427"/>
    </row>
    <row r="4" spans="1:50" ht="26.25" customHeight="1" x14ac:dyDescent="0.15">
      <c r="A4" s="1056">
        <v>1</v>
      </c>
      <c r="B4" s="1056">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6">
        <v>2</v>
      </c>
      <c r="B5" s="1056">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6">
        <v>3</v>
      </c>
      <c r="B6" s="1056">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6">
        <v>4</v>
      </c>
      <c r="B7" s="1056">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6">
        <v>5</v>
      </c>
      <c r="B8" s="1056">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6">
        <v>6</v>
      </c>
      <c r="B9" s="1056">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6">
        <v>7</v>
      </c>
      <c r="B10" s="1056">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6">
        <v>8</v>
      </c>
      <c r="B11" s="1056">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6">
        <v>9</v>
      </c>
      <c r="B12" s="1056">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6">
        <v>10</v>
      </c>
      <c r="B13" s="1056">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6">
        <v>11</v>
      </c>
      <c r="B14" s="1056">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6">
        <v>12</v>
      </c>
      <c r="B15" s="1056">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6">
        <v>13</v>
      </c>
      <c r="B16" s="1056">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6">
        <v>14</v>
      </c>
      <c r="B17" s="1056">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6">
        <v>15</v>
      </c>
      <c r="B18" s="1056">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6">
        <v>16</v>
      </c>
      <c r="B19" s="1056">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6">
        <v>17</v>
      </c>
      <c r="B20" s="1056">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6">
        <v>18</v>
      </c>
      <c r="B21" s="1056">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6">
        <v>19</v>
      </c>
      <c r="B22" s="1056">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6">
        <v>20</v>
      </c>
      <c r="B23" s="1056">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6">
        <v>21</v>
      </c>
      <c r="B24" s="1056">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6">
        <v>22</v>
      </c>
      <c r="B25" s="1056">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6">
        <v>23</v>
      </c>
      <c r="B26" s="1056">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6">
        <v>24</v>
      </c>
      <c r="B27" s="1056">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6">
        <v>25</v>
      </c>
      <c r="B28" s="1056">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6">
        <v>26</v>
      </c>
      <c r="B29" s="1056">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6">
        <v>27</v>
      </c>
      <c r="B30" s="1056">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6">
        <v>28</v>
      </c>
      <c r="B31" s="1056">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6">
        <v>29</v>
      </c>
      <c r="B32" s="1056">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6">
        <v>30</v>
      </c>
      <c r="B33" s="1056">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7" t="s">
        <v>419</v>
      </c>
      <c r="K36" s="101"/>
      <c r="L36" s="101"/>
      <c r="M36" s="101"/>
      <c r="N36" s="101"/>
      <c r="O36" s="101"/>
      <c r="P36" s="349" t="s">
        <v>27</v>
      </c>
      <c r="Q36" s="349"/>
      <c r="R36" s="349"/>
      <c r="S36" s="349"/>
      <c r="T36" s="349"/>
      <c r="U36" s="349"/>
      <c r="V36" s="349"/>
      <c r="W36" s="349"/>
      <c r="X36" s="349"/>
      <c r="Y36" s="346" t="s">
        <v>477</v>
      </c>
      <c r="Z36" s="347"/>
      <c r="AA36" s="347"/>
      <c r="AB36" s="347"/>
      <c r="AC36" s="277" t="s">
        <v>462</v>
      </c>
      <c r="AD36" s="277"/>
      <c r="AE36" s="277"/>
      <c r="AF36" s="277"/>
      <c r="AG36" s="277"/>
      <c r="AH36" s="346" t="s">
        <v>380</v>
      </c>
      <c r="AI36" s="348"/>
      <c r="AJ36" s="348"/>
      <c r="AK36" s="348"/>
      <c r="AL36" s="348" t="s">
        <v>21</v>
      </c>
      <c r="AM36" s="348"/>
      <c r="AN36" s="348"/>
      <c r="AO36" s="426"/>
      <c r="AP36" s="427" t="s">
        <v>420</v>
      </c>
      <c r="AQ36" s="427"/>
      <c r="AR36" s="427"/>
      <c r="AS36" s="427"/>
      <c r="AT36" s="427"/>
      <c r="AU36" s="427"/>
      <c r="AV36" s="427"/>
      <c r="AW36" s="427"/>
      <c r="AX36" s="427"/>
    </row>
    <row r="37" spans="1:50" ht="26.25" customHeight="1" x14ac:dyDescent="0.15">
      <c r="A37" s="1056">
        <v>1</v>
      </c>
      <c r="B37" s="1056">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6">
        <v>2</v>
      </c>
      <c r="B38" s="1056">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6">
        <v>3</v>
      </c>
      <c r="B39" s="1056">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6">
        <v>4</v>
      </c>
      <c r="B40" s="1056">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6">
        <v>5</v>
      </c>
      <c r="B41" s="1056">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6">
        <v>6</v>
      </c>
      <c r="B42" s="1056">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6">
        <v>7</v>
      </c>
      <c r="B43" s="1056">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6">
        <v>8</v>
      </c>
      <c r="B44" s="1056">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6">
        <v>9</v>
      </c>
      <c r="B45" s="1056">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6">
        <v>10</v>
      </c>
      <c r="B46" s="1056">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6">
        <v>11</v>
      </c>
      <c r="B47" s="1056">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6">
        <v>12</v>
      </c>
      <c r="B48" s="1056">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6">
        <v>13</v>
      </c>
      <c r="B49" s="1056">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6">
        <v>14</v>
      </c>
      <c r="B50" s="1056">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6">
        <v>15</v>
      </c>
      <c r="B51" s="1056">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6">
        <v>16</v>
      </c>
      <c r="B52" s="1056">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6">
        <v>17</v>
      </c>
      <c r="B53" s="1056">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6">
        <v>18</v>
      </c>
      <c r="B54" s="1056">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6">
        <v>19</v>
      </c>
      <c r="B55" s="1056">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6">
        <v>20</v>
      </c>
      <c r="B56" s="1056">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6">
        <v>21</v>
      </c>
      <c r="B57" s="1056">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6">
        <v>22</v>
      </c>
      <c r="B58" s="1056">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6">
        <v>23</v>
      </c>
      <c r="B59" s="1056">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6">
        <v>24</v>
      </c>
      <c r="B60" s="1056">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6">
        <v>25</v>
      </c>
      <c r="B61" s="1056">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6">
        <v>26</v>
      </c>
      <c r="B62" s="1056">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6">
        <v>27</v>
      </c>
      <c r="B63" s="1056">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6">
        <v>28</v>
      </c>
      <c r="B64" s="1056">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6">
        <v>29</v>
      </c>
      <c r="B65" s="1056">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6">
        <v>30</v>
      </c>
      <c r="B66" s="1056">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7" t="s">
        <v>419</v>
      </c>
      <c r="K69" s="101"/>
      <c r="L69" s="101"/>
      <c r="M69" s="101"/>
      <c r="N69" s="101"/>
      <c r="O69" s="101"/>
      <c r="P69" s="349" t="s">
        <v>27</v>
      </c>
      <c r="Q69" s="349"/>
      <c r="R69" s="349"/>
      <c r="S69" s="349"/>
      <c r="T69" s="349"/>
      <c r="U69" s="349"/>
      <c r="V69" s="349"/>
      <c r="W69" s="349"/>
      <c r="X69" s="349"/>
      <c r="Y69" s="346" t="s">
        <v>477</v>
      </c>
      <c r="Z69" s="347"/>
      <c r="AA69" s="347"/>
      <c r="AB69" s="347"/>
      <c r="AC69" s="277" t="s">
        <v>462</v>
      </c>
      <c r="AD69" s="277"/>
      <c r="AE69" s="277"/>
      <c r="AF69" s="277"/>
      <c r="AG69" s="277"/>
      <c r="AH69" s="346" t="s">
        <v>380</v>
      </c>
      <c r="AI69" s="348"/>
      <c r="AJ69" s="348"/>
      <c r="AK69" s="348"/>
      <c r="AL69" s="348" t="s">
        <v>21</v>
      </c>
      <c r="AM69" s="348"/>
      <c r="AN69" s="348"/>
      <c r="AO69" s="426"/>
      <c r="AP69" s="427" t="s">
        <v>420</v>
      </c>
      <c r="AQ69" s="427"/>
      <c r="AR69" s="427"/>
      <c r="AS69" s="427"/>
      <c r="AT69" s="427"/>
      <c r="AU69" s="427"/>
      <c r="AV69" s="427"/>
      <c r="AW69" s="427"/>
      <c r="AX69" s="427"/>
    </row>
    <row r="70" spans="1:50" ht="26.25" customHeight="1" x14ac:dyDescent="0.15">
      <c r="A70" s="1056">
        <v>1</v>
      </c>
      <c r="B70" s="1056">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6">
        <v>2</v>
      </c>
      <c r="B71" s="1056">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6">
        <v>3</v>
      </c>
      <c r="B72" s="1056">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6">
        <v>4</v>
      </c>
      <c r="B73" s="1056">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6">
        <v>5</v>
      </c>
      <c r="B74" s="1056">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6">
        <v>6</v>
      </c>
      <c r="B75" s="1056">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6">
        <v>7</v>
      </c>
      <c r="B76" s="1056">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6">
        <v>8</v>
      </c>
      <c r="B77" s="1056">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6">
        <v>9</v>
      </c>
      <c r="B78" s="1056">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6">
        <v>10</v>
      </c>
      <c r="B79" s="1056">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6">
        <v>11</v>
      </c>
      <c r="B80" s="1056">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6">
        <v>12</v>
      </c>
      <c r="B81" s="1056">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6">
        <v>13</v>
      </c>
      <c r="B82" s="1056">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6">
        <v>14</v>
      </c>
      <c r="B83" s="1056">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6">
        <v>15</v>
      </c>
      <c r="B84" s="1056">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6">
        <v>16</v>
      </c>
      <c r="B85" s="1056">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6">
        <v>17</v>
      </c>
      <c r="B86" s="1056">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6">
        <v>18</v>
      </c>
      <c r="B87" s="1056">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6">
        <v>19</v>
      </c>
      <c r="B88" s="1056">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6">
        <v>20</v>
      </c>
      <c r="B89" s="1056">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6">
        <v>21</v>
      </c>
      <c r="B90" s="1056">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6">
        <v>22</v>
      </c>
      <c r="B91" s="1056">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6">
        <v>23</v>
      </c>
      <c r="B92" s="1056">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6">
        <v>24</v>
      </c>
      <c r="B93" s="1056">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6">
        <v>25</v>
      </c>
      <c r="B94" s="1056">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6">
        <v>26</v>
      </c>
      <c r="B95" s="1056">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6">
        <v>27</v>
      </c>
      <c r="B96" s="1056">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6">
        <v>28</v>
      </c>
      <c r="B97" s="1056">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6">
        <v>29</v>
      </c>
      <c r="B98" s="1056">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6">
        <v>30</v>
      </c>
      <c r="B99" s="1056">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7" t="s">
        <v>419</v>
      </c>
      <c r="K102" s="101"/>
      <c r="L102" s="101"/>
      <c r="M102" s="101"/>
      <c r="N102" s="101"/>
      <c r="O102" s="101"/>
      <c r="P102" s="349" t="s">
        <v>27</v>
      </c>
      <c r="Q102" s="349"/>
      <c r="R102" s="349"/>
      <c r="S102" s="349"/>
      <c r="T102" s="349"/>
      <c r="U102" s="349"/>
      <c r="V102" s="349"/>
      <c r="W102" s="349"/>
      <c r="X102" s="349"/>
      <c r="Y102" s="346" t="s">
        <v>477</v>
      </c>
      <c r="Z102" s="347"/>
      <c r="AA102" s="347"/>
      <c r="AB102" s="347"/>
      <c r="AC102" s="277" t="s">
        <v>462</v>
      </c>
      <c r="AD102" s="277"/>
      <c r="AE102" s="277"/>
      <c r="AF102" s="277"/>
      <c r="AG102" s="277"/>
      <c r="AH102" s="346" t="s">
        <v>380</v>
      </c>
      <c r="AI102" s="348"/>
      <c r="AJ102" s="348"/>
      <c r="AK102" s="348"/>
      <c r="AL102" s="348" t="s">
        <v>21</v>
      </c>
      <c r="AM102" s="348"/>
      <c r="AN102" s="348"/>
      <c r="AO102" s="426"/>
      <c r="AP102" s="427" t="s">
        <v>420</v>
      </c>
      <c r="AQ102" s="427"/>
      <c r="AR102" s="427"/>
      <c r="AS102" s="427"/>
      <c r="AT102" s="427"/>
      <c r="AU102" s="427"/>
      <c r="AV102" s="427"/>
      <c r="AW102" s="427"/>
      <c r="AX102" s="427"/>
    </row>
    <row r="103" spans="1:50" ht="26.25" customHeight="1" x14ac:dyDescent="0.15">
      <c r="A103" s="1056">
        <v>1</v>
      </c>
      <c r="B103" s="1056">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6">
        <v>2</v>
      </c>
      <c r="B104" s="1056">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6">
        <v>3</v>
      </c>
      <c r="B105" s="1056">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6">
        <v>4</v>
      </c>
      <c r="B106" s="1056">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6">
        <v>5</v>
      </c>
      <c r="B107" s="1056">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6">
        <v>6</v>
      </c>
      <c r="B108" s="1056">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6">
        <v>7</v>
      </c>
      <c r="B109" s="1056">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6">
        <v>8</v>
      </c>
      <c r="B110" s="1056">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6">
        <v>9</v>
      </c>
      <c r="B111" s="1056">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6">
        <v>10</v>
      </c>
      <c r="B112" s="1056">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6">
        <v>11</v>
      </c>
      <c r="B113" s="1056">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6">
        <v>12</v>
      </c>
      <c r="B114" s="1056">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6">
        <v>13</v>
      </c>
      <c r="B115" s="1056">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6">
        <v>14</v>
      </c>
      <c r="B116" s="1056">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6">
        <v>15</v>
      </c>
      <c r="B117" s="1056">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6">
        <v>16</v>
      </c>
      <c r="B118" s="1056">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6">
        <v>17</v>
      </c>
      <c r="B119" s="1056">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6">
        <v>18</v>
      </c>
      <c r="B120" s="1056">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6">
        <v>19</v>
      </c>
      <c r="B121" s="1056">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6">
        <v>20</v>
      </c>
      <c r="B122" s="1056">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6">
        <v>21</v>
      </c>
      <c r="B123" s="1056">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6">
        <v>22</v>
      </c>
      <c r="B124" s="1056">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6">
        <v>23</v>
      </c>
      <c r="B125" s="1056">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6">
        <v>24</v>
      </c>
      <c r="B126" s="1056">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6">
        <v>25</v>
      </c>
      <c r="B127" s="1056">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6">
        <v>26</v>
      </c>
      <c r="B128" s="1056">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6">
        <v>27</v>
      </c>
      <c r="B129" s="1056">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6">
        <v>28</v>
      </c>
      <c r="B130" s="1056">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6">
        <v>29</v>
      </c>
      <c r="B131" s="1056">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6">
        <v>30</v>
      </c>
      <c r="B132" s="1056">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7" t="s">
        <v>419</v>
      </c>
      <c r="K135" s="101"/>
      <c r="L135" s="101"/>
      <c r="M135" s="101"/>
      <c r="N135" s="101"/>
      <c r="O135" s="101"/>
      <c r="P135" s="349" t="s">
        <v>27</v>
      </c>
      <c r="Q135" s="349"/>
      <c r="R135" s="349"/>
      <c r="S135" s="349"/>
      <c r="T135" s="349"/>
      <c r="U135" s="349"/>
      <c r="V135" s="349"/>
      <c r="W135" s="349"/>
      <c r="X135" s="349"/>
      <c r="Y135" s="346" t="s">
        <v>477</v>
      </c>
      <c r="Z135" s="347"/>
      <c r="AA135" s="347"/>
      <c r="AB135" s="347"/>
      <c r="AC135" s="277" t="s">
        <v>462</v>
      </c>
      <c r="AD135" s="277"/>
      <c r="AE135" s="277"/>
      <c r="AF135" s="277"/>
      <c r="AG135" s="277"/>
      <c r="AH135" s="346" t="s">
        <v>380</v>
      </c>
      <c r="AI135" s="348"/>
      <c r="AJ135" s="348"/>
      <c r="AK135" s="348"/>
      <c r="AL135" s="348" t="s">
        <v>21</v>
      </c>
      <c r="AM135" s="348"/>
      <c r="AN135" s="348"/>
      <c r="AO135" s="426"/>
      <c r="AP135" s="427" t="s">
        <v>420</v>
      </c>
      <c r="AQ135" s="427"/>
      <c r="AR135" s="427"/>
      <c r="AS135" s="427"/>
      <c r="AT135" s="427"/>
      <c r="AU135" s="427"/>
      <c r="AV135" s="427"/>
      <c r="AW135" s="427"/>
      <c r="AX135" s="427"/>
    </row>
    <row r="136" spans="1:50" ht="26.25" customHeight="1" x14ac:dyDescent="0.15">
      <c r="A136" s="1056">
        <v>1</v>
      </c>
      <c r="B136" s="1056">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6">
        <v>2</v>
      </c>
      <c r="B137" s="1056">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6">
        <v>3</v>
      </c>
      <c r="B138" s="1056">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6">
        <v>4</v>
      </c>
      <c r="B139" s="1056">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6">
        <v>5</v>
      </c>
      <c r="B140" s="1056">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6">
        <v>6</v>
      </c>
      <c r="B141" s="1056">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6">
        <v>7</v>
      </c>
      <c r="B142" s="1056">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6">
        <v>8</v>
      </c>
      <c r="B143" s="1056">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6">
        <v>9</v>
      </c>
      <c r="B144" s="1056">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6">
        <v>10</v>
      </c>
      <c r="B145" s="1056">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6">
        <v>11</v>
      </c>
      <c r="B146" s="1056">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6">
        <v>12</v>
      </c>
      <c r="B147" s="1056">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6">
        <v>13</v>
      </c>
      <c r="B148" s="1056">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6">
        <v>14</v>
      </c>
      <c r="B149" s="1056">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6">
        <v>15</v>
      </c>
      <c r="B150" s="1056">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6">
        <v>16</v>
      </c>
      <c r="B151" s="1056">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6">
        <v>17</v>
      </c>
      <c r="B152" s="1056">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6">
        <v>18</v>
      </c>
      <c r="B153" s="1056">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6">
        <v>19</v>
      </c>
      <c r="B154" s="1056">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6">
        <v>20</v>
      </c>
      <c r="B155" s="1056">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6">
        <v>21</v>
      </c>
      <c r="B156" s="1056">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6">
        <v>22</v>
      </c>
      <c r="B157" s="1056">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6">
        <v>23</v>
      </c>
      <c r="B158" s="1056">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6">
        <v>24</v>
      </c>
      <c r="B159" s="1056">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6">
        <v>25</v>
      </c>
      <c r="B160" s="1056">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6">
        <v>26</v>
      </c>
      <c r="B161" s="1056">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6">
        <v>27</v>
      </c>
      <c r="B162" s="1056">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6">
        <v>28</v>
      </c>
      <c r="B163" s="1056">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6">
        <v>29</v>
      </c>
      <c r="B164" s="1056">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6">
        <v>30</v>
      </c>
      <c r="B165" s="1056">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7" t="s">
        <v>419</v>
      </c>
      <c r="K168" s="101"/>
      <c r="L168" s="101"/>
      <c r="M168" s="101"/>
      <c r="N168" s="101"/>
      <c r="O168" s="101"/>
      <c r="P168" s="349" t="s">
        <v>27</v>
      </c>
      <c r="Q168" s="349"/>
      <c r="R168" s="349"/>
      <c r="S168" s="349"/>
      <c r="T168" s="349"/>
      <c r="U168" s="349"/>
      <c r="V168" s="349"/>
      <c r="W168" s="349"/>
      <c r="X168" s="349"/>
      <c r="Y168" s="346" t="s">
        <v>477</v>
      </c>
      <c r="Z168" s="347"/>
      <c r="AA168" s="347"/>
      <c r="AB168" s="347"/>
      <c r="AC168" s="277" t="s">
        <v>462</v>
      </c>
      <c r="AD168" s="277"/>
      <c r="AE168" s="277"/>
      <c r="AF168" s="277"/>
      <c r="AG168" s="277"/>
      <c r="AH168" s="346" t="s">
        <v>380</v>
      </c>
      <c r="AI168" s="348"/>
      <c r="AJ168" s="348"/>
      <c r="AK168" s="348"/>
      <c r="AL168" s="348" t="s">
        <v>21</v>
      </c>
      <c r="AM168" s="348"/>
      <c r="AN168" s="348"/>
      <c r="AO168" s="426"/>
      <c r="AP168" s="427" t="s">
        <v>420</v>
      </c>
      <c r="AQ168" s="427"/>
      <c r="AR168" s="427"/>
      <c r="AS168" s="427"/>
      <c r="AT168" s="427"/>
      <c r="AU168" s="427"/>
      <c r="AV168" s="427"/>
      <c r="AW168" s="427"/>
      <c r="AX168" s="427"/>
    </row>
    <row r="169" spans="1:50" ht="26.25" customHeight="1" x14ac:dyDescent="0.15">
      <c r="A169" s="1056">
        <v>1</v>
      </c>
      <c r="B169" s="1056">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6">
        <v>2</v>
      </c>
      <c r="B170" s="1056">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6">
        <v>3</v>
      </c>
      <c r="B171" s="1056">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6">
        <v>4</v>
      </c>
      <c r="B172" s="1056">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6">
        <v>5</v>
      </c>
      <c r="B173" s="1056">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6">
        <v>6</v>
      </c>
      <c r="B174" s="1056">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6">
        <v>7</v>
      </c>
      <c r="B175" s="1056">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6">
        <v>8</v>
      </c>
      <c r="B176" s="1056">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6">
        <v>9</v>
      </c>
      <c r="B177" s="1056">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6">
        <v>10</v>
      </c>
      <c r="B178" s="1056">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6">
        <v>11</v>
      </c>
      <c r="B179" s="1056">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6">
        <v>12</v>
      </c>
      <c r="B180" s="1056">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6">
        <v>13</v>
      </c>
      <c r="B181" s="1056">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6">
        <v>14</v>
      </c>
      <c r="B182" s="1056">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6">
        <v>15</v>
      </c>
      <c r="B183" s="1056">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6">
        <v>16</v>
      </c>
      <c r="B184" s="1056">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6">
        <v>17</v>
      </c>
      <c r="B185" s="1056">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6">
        <v>18</v>
      </c>
      <c r="B186" s="1056">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6">
        <v>19</v>
      </c>
      <c r="B187" s="1056">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6">
        <v>20</v>
      </c>
      <c r="B188" s="1056">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6">
        <v>21</v>
      </c>
      <c r="B189" s="1056">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6">
        <v>22</v>
      </c>
      <c r="B190" s="1056">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6">
        <v>23</v>
      </c>
      <c r="B191" s="1056">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6">
        <v>24</v>
      </c>
      <c r="B192" s="1056">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6">
        <v>25</v>
      </c>
      <c r="B193" s="1056">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6">
        <v>26</v>
      </c>
      <c r="B194" s="1056">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6">
        <v>27</v>
      </c>
      <c r="B195" s="1056">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6">
        <v>28</v>
      </c>
      <c r="B196" s="1056">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6">
        <v>29</v>
      </c>
      <c r="B197" s="1056">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6">
        <v>30</v>
      </c>
      <c r="B198" s="1056">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7" t="s">
        <v>419</v>
      </c>
      <c r="K201" s="101"/>
      <c r="L201" s="101"/>
      <c r="M201" s="101"/>
      <c r="N201" s="101"/>
      <c r="O201" s="101"/>
      <c r="P201" s="349" t="s">
        <v>27</v>
      </c>
      <c r="Q201" s="349"/>
      <c r="R201" s="349"/>
      <c r="S201" s="349"/>
      <c r="T201" s="349"/>
      <c r="U201" s="349"/>
      <c r="V201" s="349"/>
      <c r="W201" s="349"/>
      <c r="X201" s="349"/>
      <c r="Y201" s="346" t="s">
        <v>477</v>
      </c>
      <c r="Z201" s="347"/>
      <c r="AA201" s="347"/>
      <c r="AB201" s="347"/>
      <c r="AC201" s="277" t="s">
        <v>462</v>
      </c>
      <c r="AD201" s="277"/>
      <c r="AE201" s="277"/>
      <c r="AF201" s="277"/>
      <c r="AG201" s="277"/>
      <c r="AH201" s="346" t="s">
        <v>380</v>
      </c>
      <c r="AI201" s="348"/>
      <c r="AJ201" s="348"/>
      <c r="AK201" s="348"/>
      <c r="AL201" s="348" t="s">
        <v>21</v>
      </c>
      <c r="AM201" s="348"/>
      <c r="AN201" s="348"/>
      <c r="AO201" s="426"/>
      <c r="AP201" s="427" t="s">
        <v>420</v>
      </c>
      <c r="AQ201" s="427"/>
      <c r="AR201" s="427"/>
      <c r="AS201" s="427"/>
      <c r="AT201" s="427"/>
      <c r="AU201" s="427"/>
      <c r="AV201" s="427"/>
      <c r="AW201" s="427"/>
      <c r="AX201" s="427"/>
    </row>
    <row r="202" spans="1:50" ht="26.25" customHeight="1" x14ac:dyDescent="0.15">
      <c r="A202" s="1056">
        <v>1</v>
      </c>
      <c r="B202" s="1056">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6">
        <v>2</v>
      </c>
      <c r="B203" s="1056">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6">
        <v>3</v>
      </c>
      <c r="B204" s="1056">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6">
        <v>4</v>
      </c>
      <c r="B205" s="1056">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6">
        <v>5</v>
      </c>
      <c r="B206" s="1056">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6">
        <v>6</v>
      </c>
      <c r="B207" s="1056">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6">
        <v>7</v>
      </c>
      <c r="B208" s="1056">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6">
        <v>8</v>
      </c>
      <c r="B209" s="1056">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6">
        <v>9</v>
      </c>
      <c r="B210" s="1056">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6">
        <v>10</v>
      </c>
      <c r="B211" s="1056">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6">
        <v>11</v>
      </c>
      <c r="B212" s="1056">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6">
        <v>12</v>
      </c>
      <c r="B213" s="1056">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6">
        <v>13</v>
      </c>
      <c r="B214" s="1056">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6">
        <v>14</v>
      </c>
      <c r="B215" s="1056">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6">
        <v>15</v>
      </c>
      <c r="B216" s="1056">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6">
        <v>16</v>
      </c>
      <c r="B217" s="1056">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6">
        <v>17</v>
      </c>
      <c r="B218" s="1056">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6">
        <v>18</v>
      </c>
      <c r="B219" s="1056">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6">
        <v>19</v>
      </c>
      <c r="B220" s="1056">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6">
        <v>20</v>
      </c>
      <c r="B221" s="1056">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6">
        <v>21</v>
      </c>
      <c r="B222" s="1056">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6">
        <v>22</v>
      </c>
      <c r="B223" s="1056">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6">
        <v>23</v>
      </c>
      <c r="B224" s="1056">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6">
        <v>24</v>
      </c>
      <c r="B225" s="1056">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6">
        <v>25</v>
      </c>
      <c r="B226" s="1056">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6">
        <v>26</v>
      </c>
      <c r="B227" s="1056">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6">
        <v>27</v>
      </c>
      <c r="B228" s="1056">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6">
        <v>28</v>
      </c>
      <c r="B229" s="1056">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6">
        <v>29</v>
      </c>
      <c r="B230" s="1056">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6">
        <v>30</v>
      </c>
      <c r="B231" s="1056">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7" t="s">
        <v>419</v>
      </c>
      <c r="K234" s="101"/>
      <c r="L234" s="101"/>
      <c r="M234" s="101"/>
      <c r="N234" s="101"/>
      <c r="O234" s="101"/>
      <c r="P234" s="349" t="s">
        <v>27</v>
      </c>
      <c r="Q234" s="349"/>
      <c r="R234" s="349"/>
      <c r="S234" s="349"/>
      <c r="T234" s="349"/>
      <c r="U234" s="349"/>
      <c r="V234" s="349"/>
      <c r="W234" s="349"/>
      <c r="X234" s="349"/>
      <c r="Y234" s="346" t="s">
        <v>477</v>
      </c>
      <c r="Z234" s="347"/>
      <c r="AA234" s="347"/>
      <c r="AB234" s="347"/>
      <c r="AC234" s="277" t="s">
        <v>462</v>
      </c>
      <c r="AD234" s="277"/>
      <c r="AE234" s="277"/>
      <c r="AF234" s="277"/>
      <c r="AG234" s="277"/>
      <c r="AH234" s="346" t="s">
        <v>380</v>
      </c>
      <c r="AI234" s="348"/>
      <c r="AJ234" s="348"/>
      <c r="AK234" s="348"/>
      <c r="AL234" s="348" t="s">
        <v>21</v>
      </c>
      <c r="AM234" s="348"/>
      <c r="AN234" s="348"/>
      <c r="AO234" s="426"/>
      <c r="AP234" s="427" t="s">
        <v>420</v>
      </c>
      <c r="AQ234" s="427"/>
      <c r="AR234" s="427"/>
      <c r="AS234" s="427"/>
      <c r="AT234" s="427"/>
      <c r="AU234" s="427"/>
      <c r="AV234" s="427"/>
      <c r="AW234" s="427"/>
      <c r="AX234" s="427"/>
    </row>
    <row r="235" spans="1:50" ht="26.25" customHeight="1" x14ac:dyDescent="0.15">
      <c r="A235" s="1056">
        <v>1</v>
      </c>
      <c r="B235" s="1056">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6">
        <v>2</v>
      </c>
      <c r="B236" s="1056">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6">
        <v>3</v>
      </c>
      <c r="B237" s="1056">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6">
        <v>4</v>
      </c>
      <c r="B238" s="1056">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6">
        <v>5</v>
      </c>
      <c r="B239" s="1056">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6">
        <v>6</v>
      </c>
      <c r="B240" s="1056">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6">
        <v>7</v>
      </c>
      <c r="B241" s="1056">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6">
        <v>8</v>
      </c>
      <c r="B242" s="1056">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6">
        <v>9</v>
      </c>
      <c r="B243" s="1056">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6">
        <v>10</v>
      </c>
      <c r="B244" s="1056">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6">
        <v>11</v>
      </c>
      <c r="B245" s="1056">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6">
        <v>12</v>
      </c>
      <c r="B246" s="1056">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6">
        <v>13</v>
      </c>
      <c r="B247" s="1056">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6">
        <v>14</v>
      </c>
      <c r="B248" s="1056">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6">
        <v>15</v>
      </c>
      <c r="B249" s="1056">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6">
        <v>16</v>
      </c>
      <c r="B250" s="1056">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6">
        <v>17</v>
      </c>
      <c r="B251" s="1056">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6">
        <v>18</v>
      </c>
      <c r="B252" s="1056">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6">
        <v>19</v>
      </c>
      <c r="B253" s="1056">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6">
        <v>20</v>
      </c>
      <c r="B254" s="1056">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6">
        <v>21</v>
      </c>
      <c r="B255" s="1056">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6">
        <v>22</v>
      </c>
      <c r="B256" s="1056">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6">
        <v>23</v>
      </c>
      <c r="B257" s="1056">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6">
        <v>24</v>
      </c>
      <c r="B258" s="1056">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6">
        <v>25</v>
      </c>
      <c r="B259" s="1056">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6">
        <v>26</v>
      </c>
      <c r="B260" s="1056">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6">
        <v>27</v>
      </c>
      <c r="B261" s="1056">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6">
        <v>28</v>
      </c>
      <c r="B262" s="1056">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6">
        <v>29</v>
      </c>
      <c r="B263" s="1056">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6">
        <v>30</v>
      </c>
      <c r="B264" s="1056">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7" t="s">
        <v>419</v>
      </c>
      <c r="K267" s="101"/>
      <c r="L267" s="101"/>
      <c r="M267" s="101"/>
      <c r="N267" s="101"/>
      <c r="O267" s="101"/>
      <c r="P267" s="349" t="s">
        <v>27</v>
      </c>
      <c r="Q267" s="349"/>
      <c r="R267" s="349"/>
      <c r="S267" s="349"/>
      <c r="T267" s="349"/>
      <c r="U267" s="349"/>
      <c r="V267" s="349"/>
      <c r="W267" s="349"/>
      <c r="X267" s="349"/>
      <c r="Y267" s="346" t="s">
        <v>477</v>
      </c>
      <c r="Z267" s="347"/>
      <c r="AA267" s="347"/>
      <c r="AB267" s="347"/>
      <c r="AC267" s="277" t="s">
        <v>462</v>
      </c>
      <c r="AD267" s="277"/>
      <c r="AE267" s="277"/>
      <c r="AF267" s="277"/>
      <c r="AG267" s="277"/>
      <c r="AH267" s="346" t="s">
        <v>380</v>
      </c>
      <c r="AI267" s="348"/>
      <c r="AJ267" s="348"/>
      <c r="AK267" s="348"/>
      <c r="AL267" s="348" t="s">
        <v>21</v>
      </c>
      <c r="AM267" s="348"/>
      <c r="AN267" s="348"/>
      <c r="AO267" s="426"/>
      <c r="AP267" s="427" t="s">
        <v>420</v>
      </c>
      <c r="AQ267" s="427"/>
      <c r="AR267" s="427"/>
      <c r="AS267" s="427"/>
      <c r="AT267" s="427"/>
      <c r="AU267" s="427"/>
      <c r="AV267" s="427"/>
      <c r="AW267" s="427"/>
      <c r="AX267" s="427"/>
    </row>
    <row r="268" spans="1:50" ht="26.25" customHeight="1" x14ac:dyDescent="0.15">
      <c r="A268" s="1056">
        <v>1</v>
      </c>
      <c r="B268" s="1056">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6">
        <v>2</v>
      </c>
      <c r="B269" s="1056">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6">
        <v>3</v>
      </c>
      <c r="B270" s="1056">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6">
        <v>4</v>
      </c>
      <c r="B271" s="1056">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6">
        <v>5</v>
      </c>
      <c r="B272" s="1056">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6">
        <v>6</v>
      </c>
      <c r="B273" s="1056">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6">
        <v>7</v>
      </c>
      <c r="B274" s="1056">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6">
        <v>8</v>
      </c>
      <c r="B275" s="1056">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6">
        <v>9</v>
      </c>
      <c r="B276" s="1056">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6">
        <v>10</v>
      </c>
      <c r="B277" s="1056">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6">
        <v>11</v>
      </c>
      <c r="B278" s="1056">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6">
        <v>12</v>
      </c>
      <c r="B279" s="1056">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6">
        <v>13</v>
      </c>
      <c r="B280" s="1056">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6">
        <v>14</v>
      </c>
      <c r="B281" s="1056">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6">
        <v>15</v>
      </c>
      <c r="B282" s="1056">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6">
        <v>16</v>
      </c>
      <c r="B283" s="1056">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6">
        <v>17</v>
      </c>
      <c r="B284" s="1056">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6">
        <v>18</v>
      </c>
      <c r="B285" s="1056">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6">
        <v>19</v>
      </c>
      <c r="B286" s="1056">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6">
        <v>20</v>
      </c>
      <c r="B287" s="1056">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6">
        <v>21</v>
      </c>
      <c r="B288" s="1056">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6">
        <v>22</v>
      </c>
      <c r="B289" s="1056">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6">
        <v>23</v>
      </c>
      <c r="B290" s="1056">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6">
        <v>24</v>
      </c>
      <c r="B291" s="1056">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6">
        <v>25</v>
      </c>
      <c r="B292" s="1056">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6">
        <v>26</v>
      </c>
      <c r="B293" s="1056">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6">
        <v>27</v>
      </c>
      <c r="B294" s="1056">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6">
        <v>28</v>
      </c>
      <c r="B295" s="1056">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6">
        <v>29</v>
      </c>
      <c r="B296" s="1056">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6">
        <v>30</v>
      </c>
      <c r="B297" s="1056">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7" t="s">
        <v>419</v>
      </c>
      <c r="K300" s="101"/>
      <c r="L300" s="101"/>
      <c r="M300" s="101"/>
      <c r="N300" s="101"/>
      <c r="O300" s="101"/>
      <c r="P300" s="349" t="s">
        <v>27</v>
      </c>
      <c r="Q300" s="349"/>
      <c r="R300" s="349"/>
      <c r="S300" s="349"/>
      <c r="T300" s="349"/>
      <c r="U300" s="349"/>
      <c r="V300" s="349"/>
      <c r="W300" s="349"/>
      <c r="X300" s="349"/>
      <c r="Y300" s="346" t="s">
        <v>477</v>
      </c>
      <c r="Z300" s="347"/>
      <c r="AA300" s="347"/>
      <c r="AB300" s="347"/>
      <c r="AC300" s="277" t="s">
        <v>462</v>
      </c>
      <c r="AD300" s="277"/>
      <c r="AE300" s="277"/>
      <c r="AF300" s="277"/>
      <c r="AG300" s="277"/>
      <c r="AH300" s="346" t="s">
        <v>380</v>
      </c>
      <c r="AI300" s="348"/>
      <c r="AJ300" s="348"/>
      <c r="AK300" s="348"/>
      <c r="AL300" s="348" t="s">
        <v>21</v>
      </c>
      <c r="AM300" s="348"/>
      <c r="AN300" s="348"/>
      <c r="AO300" s="426"/>
      <c r="AP300" s="427" t="s">
        <v>420</v>
      </c>
      <c r="AQ300" s="427"/>
      <c r="AR300" s="427"/>
      <c r="AS300" s="427"/>
      <c r="AT300" s="427"/>
      <c r="AU300" s="427"/>
      <c r="AV300" s="427"/>
      <c r="AW300" s="427"/>
      <c r="AX300" s="427"/>
    </row>
    <row r="301" spans="1:50" ht="26.25" customHeight="1" x14ac:dyDescent="0.15">
      <c r="A301" s="1056">
        <v>1</v>
      </c>
      <c r="B301" s="1056">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6">
        <v>2</v>
      </c>
      <c r="B302" s="1056">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6">
        <v>3</v>
      </c>
      <c r="B303" s="1056">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6">
        <v>4</v>
      </c>
      <c r="B304" s="1056">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6">
        <v>5</v>
      </c>
      <c r="B305" s="1056">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6">
        <v>6</v>
      </c>
      <c r="B306" s="1056">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6">
        <v>7</v>
      </c>
      <c r="B307" s="1056">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6">
        <v>8</v>
      </c>
      <c r="B308" s="1056">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6">
        <v>9</v>
      </c>
      <c r="B309" s="1056">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6">
        <v>10</v>
      </c>
      <c r="B310" s="1056">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6">
        <v>11</v>
      </c>
      <c r="B311" s="1056">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6">
        <v>12</v>
      </c>
      <c r="B312" s="1056">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6">
        <v>13</v>
      </c>
      <c r="B313" s="1056">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6">
        <v>14</v>
      </c>
      <c r="B314" s="1056">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6">
        <v>15</v>
      </c>
      <c r="B315" s="1056">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6">
        <v>16</v>
      </c>
      <c r="B316" s="1056">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6">
        <v>17</v>
      </c>
      <c r="B317" s="1056">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6">
        <v>18</v>
      </c>
      <c r="B318" s="1056">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6">
        <v>19</v>
      </c>
      <c r="B319" s="1056">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6">
        <v>20</v>
      </c>
      <c r="B320" s="1056">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6">
        <v>21</v>
      </c>
      <c r="B321" s="1056">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6">
        <v>22</v>
      </c>
      <c r="B322" s="1056">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6">
        <v>23</v>
      </c>
      <c r="B323" s="1056">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6">
        <v>24</v>
      </c>
      <c r="B324" s="1056">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6">
        <v>25</v>
      </c>
      <c r="B325" s="1056">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6">
        <v>26</v>
      </c>
      <c r="B326" s="1056">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6">
        <v>27</v>
      </c>
      <c r="B327" s="1056">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6">
        <v>28</v>
      </c>
      <c r="B328" s="1056">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6">
        <v>29</v>
      </c>
      <c r="B329" s="1056">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6">
        <v>30</v>
      </c>
      <c r="B330" s="1056">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7" t="s">
        <v>419</v>
      </c>
      <c r="K333" s="101"/>
      <c r="L333" s="101"/>
      <c r="M333" s="101"/>
      <c r="N333" s="101"/>
      <c r="O333" s="101"/>
      <c r="P333" s="349" t="s">
        <v>27</v>
      </c>
      <c r="Q333" s="349"/>
      <c r="R333" s="349"/>
      <c r="S333" s="349"/>
      <c r="T333" s="349"/>
      <c r="U333" s="349"/>
      <c r="V333" s="349"/>
      <c r="W333" s="349"/>
      <c r="X333" s="349"/>
      <c r="Y333" s="346" t="s">
        <v>477</v>
      </c>
      <c r="Z333" s="347"/>
      <c r="AA333" s="347"/>
      <c r="AB333" s="347"/>
      <c r="AC333" s="277" t="s">
        <v>462</v>
      </c>
      <c r="AD333" s="277"/>
      <c r="AE333" s="277"/>
      <c r="AF333" s="277"/>
      <c r="AG333" s="277"/>
      <c r="AH333" s="346" t="s">
        <v>380</v>
      </c>
      <c r="AI333" s="348"/>
      <c r="AJ333" s="348"/>
      <c r="AK333" s="348"/>
      <c r="AL333" s="348" t="s">
        <v>21</v>
      </c>
      <c r="AM333" s="348"/>
      <c r="AN333" s="348"/>
      <c r="AO333" s="426"/>
      <c r="AP333" s="427" t="s">
        <v>420</v>
      </c>
      <c r="AQ333" s="427"/>
      <c r="AR333" s="427"/>
      <c r="AS333" s="427"/>
      <c r="AT333" s="427"/>
      <c r="AU333" s="427"/>
      <c r="AV333" s="427"/>
      <c r="AW333" s="427"/>
      <c r="AX333" s="427"/>
    </row>
    <row r="334" spans="1:50" ht="26.25" customHeight="1" x14ac:dyDescent="0.15">
      <c r="A334" s="1056">
        <v>1</v>
      </c>
      <c r="B334" s="1056">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6">
        <v>2</v>
      </c>
      <c r="B335" s="1056">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6">
        <v>3</v>
      </c>
      <c r="B336" s="1056">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6">
        <v>4</v>
      </c>
      <c r="B337" s="1056">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6">
        <v>5</v>
      </c>
      <c r="B338" s="1056">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6">
        <v>6</v>
      </c>
      <c r="B339" s="1056">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6">
        <v>7</v>
      </c>
      <c r="B340" s="1056">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6">
        <v>8</v>
      </c>
      <c r="B341" s="1056">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6">
        <v>9</v>
      </c>
      <c r="B342" s="1056">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6">
        <v>10</v>
      </c>
      <c r="B343" s="1056">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6">
        <v>11</v>
      </c>
      <c r="B344" s="1056">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6">
        <v>12</v>
      </c>
      <c r="B345" s="1056">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6">
        <v>13</v>
      </c>
      <c r="B346" s="1056">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6">
        <v>14</v>
      </c>
      <c r="B347" s="1056">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6">
        <v>15</v>
      </c>
      <c r="B348" s="1056">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6">
        <v>16</v>
      </c>
      <c r="B349" s="1056">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6">
        <v>17</v>
      </c>
      <c r="B350" s="1056">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6">
        <v>18</v>
      </c>
      <c r="B351" s="1056">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6">
        <v>19</v>
      </c>
      <c r="B352" s="1056">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6">
        <v>20</v>
      </c>
      <c r="B353" s="1056">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6">
        <v>21</v>
      </c>
      <c r="B354" s="1056">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6">
        <v>22</v>
      </c>
      <c r="B355" s="1056">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6">
        <v>23</v>
      </c>
      <c r="B356" s="1056">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6">
        <v>24</v>
      </c>
      <c r="B357" s="1056">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6">
        <v>25</v>
      </c>
      <c r="B358" s="1056">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6">
        <v>26</v>
      </c>
      <c r="B359" s="1056">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6">
        <v>27</v>
      </c>
      <c r="B360" s="1056">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6">
        <v>28</v>
      </c>
      <c r="B361" s="1056">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6">
        <v>29</v>
      </c>
      <c r="B362" s="1056">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6">
        <v>30</v>
      </c>
      <c r="B363" s="1056">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7" t="s">
        <v>419</v>
      </c>
      <c r="K366" s="101"/>
      <c r="L366" s="101"/>
      <c r="M366" s="101"/>
      <c r="N366" s="101"/>
      <c r="O366" s="101"/>
      <c r="P366" s="349" t="s">
        <v>27</v>
      </c>
      <c r="Q366" s="349"/>
      <c r="R366" s="349"/>
      <c r="S366" s="349"/>
      <c r="T366" s="349"/>
      <c r="U366" s="349"/>
      <c r="V366" s="349"/>
      <c r="W366" s="349"/>
      <c r="X366" s="349"/>
      <c r="Y366" s="346" t="s">
        <v>477</v>
      </c>
      <c r="Z366" s="347"/>
      <c r="AA366" s="347"/>
      <c r="AB366" s="347"/>
      <c r="AC366" s="277" t="s">
        <v>462</v>
      </c>
      <c r="AD366" s="277"/>
      <c r="AE366" s="277"/>
      <c r="AF366" s="277"/>
      <c r="AG366" s="277"/>
      <c r="AH366" s="346" t="s">
        <v>380</v>
      </c>
      <c r="AI366" s="348"/>
      <c r="AJ366" s="348"/>
      <c r="AK366" s="348"/>
      <c r="AL366" s="348" t="s">
        <v>21</v>
      </c>
      <c r="AM366" s="348"/>
      <c r="AN366" s="348"/>
      <c r="AO366" s="426"/>
      <c r="AP366" s="427" t="s">
        <v>420</v>
      </c>
      <c r="AQ366" s="427"/>
      <c r="AR366" s="427"/>
      <c r="AS366" s="427"/>
      <c r="AT366" s="427"/>
      <c r="AU366" s="427"/>
      <c r="AV366" s="427"/>
      <c r="AW366" s="427"/>
      <c r="AX366" s="427"/>
    </row>
    <row r="367" spans="1:50" ht="26.25" customHeight="1" x14ac:dyDescent="0.15">
      <c r="A367" s="1056">
        <v>1</v>
      </c>
      <c r="B367" s="1056">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6">
        <v>2</v>
      </c>
      <c r="B368" s="1056">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6">
        <v>3</v>
      </c>
      <c r="B369" s="1056">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6">
        <v>4</v>
      </c>
      <c r="B370" s="1056">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6">
        <v>5</v>
      </c>
      <c r="B371" s="1056">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6">
        <v>6</v>
      </c>
      <c r="B372" s="1056">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6">
        <v>7</v>
      </c>
      <c r="B373" s="1056">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6">
        <v>8</v>
      </c>
      <c r="B374" s="1056">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6">
        <v>9</v>
      </c>
      <c r="B375" s="1056">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6">
        <v>10</v>
      </c>
      <c r="B376" s="1056">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6">
        <v>11</v>
      </c>
      <c r="B377" s="1056">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6">
        <v>12</v>
      </c>
      <c r="B378" s="1056">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6">
        <v>13</v>
      </c>
      <c r="B379" s="1056">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6">
        <v>14</v>
      </c>
      <c r="B380" s="1056">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6">
        <v>15</v>
      </c>
      <c r="B381" s="1056">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6">
        <v>16</v>
      </c>
      <c r="B382" s="1056">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6">
        <v>17</v>
      </c>
      <c r="B383" s="1056">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6">
        <v>18</v>
      </c>
      <c r="B384" s="1056">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6">
        <v>19</v>
      </c>
      <c r="B385" s="1056">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6">
        <v>20</v>
      </c>
      <c r="B386" s="1056">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6">
        <v>21</v>
      </c>
      <c r="B387" s="1056">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6">
        <v>22</v>
      </c>
      <c r="B388" s="1056">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6">
        <v>23</v>
      </c>
      <c r="B389" s="1056">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6">
        <v>24</v>
      </c>
      <c r="B390" s="1056">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6">
        <v>25</v>
      </c>
      <c r="B391" s="1056">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6">
        <v>26</v>
      </c>
      <c r="B392" s="1056">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6">
        <v>27</v>
      </c>
      <c r="B393" s="1056">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6">
        <v>28</v>
      </c>
      <c r="B394" s="1056">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6">
        <v>29</v>
      </c>
      <c r="B395" s="1056">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6">
        <v>30</v>
      </c>
      <c r="B396" s="1056">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7" t="s">
        <v>419</v>
      </c>
      <c r="K399" s="101"/>
      <c r="L399" s="101"/>
      <c r="M399" s="101"/>
      <c r="N399" s="101"/>
      <c r="O399" s="101"/>
      <c r="P399" s="349" t="s">
        <v>27</v>
      </c>
      <c r="Q399" s="349"/>
      <c r="R399" s="349"/>
      <c r="S399" s="349"/>
      <c r="T399" s="349"/>
      <c r="U399" s="349"/>
      <c r="V399" s="349"/>
      <c r="W399" s="349"/>
      <c r="X399" s="349"/>
      <c r="Y399" s="346" t="s">
        <v>477</v>
      </c>
      <c r="Z399" s="347"/>
      <c r="AA399" s="347"/>
      <c r="AB399" s="347"/>
      <c r="AC399" s="277" t="s">
        <v>462</v>
      </c>
      <c r="AD399" s="277"/>
      <c r="AE399" s="277"/>
      <c r="AF399" s="277"/>
      <c r="AG399" s="277"/>
      <c r="AH399" s="346" t="s">
        <v>380</v>
      </c>
      <c r="AI399" s="348"/>
      <c r="AJ399" s="348"/>
      <c r="AK399" s="348"/>
      <c r="AL399" s="348" t="s">
        <v>21</v>
      </c>
      <c r="AM399" s="348"/>
      <c r="AN399" s="348"/>
      <c r="AO399" s="426"/>
      <c r="AP399" s="427" t="s">
        <v>420</v>
      </c>
      <c r="AQ399" s="427"/>
      <c r="AR399" s="427"/>
      <c r="AS399" s="427"/>
      <c r="AT399" s="427"/>
      <c r="AU399" s="427"/>
      <c r="AV399" s="427"/>
      <c r="AW399" s="427"/>
      <c r="AX399" s="427"/>
    </row>
    <row r="400" spans="1:50" ht="26.25" customHeight="1" x14ac:dyDescent="0.15">
      <c r="A400" s="1056">
        <v>1</v>
      </c>
      <c r="B400" s="1056">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6">
        <v>2</v>
      </c>
      <c r="B401" s="1056">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6">
        <v>3</v>
      </c>
      <c r="B402" s="1056">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6">
        <v>4</v>
      </c>
      <c r="B403" s="1056">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6">
        <v>5</v>
      </c>
      <c r="B404" s="1056">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6">
        <v>6</v>
      </c>
      <c r="B405" s="1056">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6">
        <v>7</v>
      </c>
      <c r="B406" s="1056">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6">
        <v>8</v>
      </c>
      <c r="B407" s="1056">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6">
        <v>9</v>
      </c>
      <c r="B408" s="1056">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6">
        <v>10</v>
      </c>
      <c r="B409" s="1056">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6">
        <v>11</v>
      </c>
      <c r="B410" s="1056">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6">
        <v>12</v>
      </c>
      <c r="B411" s="1056">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6">
        <v>13</v>
      </c>
      <c r="B412" s="1056">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6">
        <v>14</v>
      </c>
      <c r="B413" s="1056">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6">
        <v>15</v>
      </c>
      <c r="B414" s="1056">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6">
        <v>16</v>
      </c>
      <c r="B415" s="1056">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6">
        <v>17</v>
      </c>
      <c r="B416" s="1056">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6">
        <v>18</v>
      </c>
      <c r="B417" s="1056">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6">
        <v>19</v>
      </c>
      <c r="B418" s="1056">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6">
        <v>20</v>
      </c>
      <c r="B419" s="1056">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6">
        <v>21</v>
      </c>
      <c r="B420" s="1056">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6">
        <v>22</v>
      </c>
      <c r="B421" s="1056">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6">
        <v>23</v>
      </c>
      <c r="B422" s="1056">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6">
        <v>24</v>
      </c>
      <c r="B423" s="1056">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6">
        <v>25</v>
      </c>
      <c r="B424" s="1056">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6">
        <v>26</v>
      </c>
      <c r="B425" s="1056">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6">
        <v>27</v>
      </c>
      <c r="B426" s="1056">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6">
        <v>28</v>
      </c>
      <c r="B427" s="1056">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6">
        <v>29</v>
      </c>
      <c r="B428" s="1056">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6">
        <v>30</v>
      </c>
      <c r="B429" s="1056">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7" t="s">
        <v>419</v>
      </c>
      <c r="K432" s="101"/>
      <c r="L432" s="101"/>
      <c r="M432" s="101"/>
      <c r="N432" s="101"/>
      <c r="O432" s="101"/>
      <c r="P432" s="349" t="s">
        <v>27</v>
      </c>
      <c r="Q432" s="349"/>
      <c r="R432" s="349"/>
      <c r="S432" s="349"/>
      <c r="T432" s="349"/>
      <c r="U432" s="349"/>
      <c r="V432" s="349"/>
      <c r="W432" s="349"/>
      <c r="X432" s="349"/>
      <c r="Y432" s="346" t="s">
        <v>477</v>
      </c>
      <c r="Z432" s="347"/>
      <c r="AA432" s="347"/>
      <c r="AB432" s="347"/>
      <c r="AC432" s="277" t="s">
        <v>462</v>
      </c>
      <c r="AD432" s="277"/>
      <c r="AE432" s="277"/>
      <c r="AF432" s="277"/>
      <c r="AG432" s="277"/>
      <c r="AH432" s="346" t="s">
        <v>380</v>
      </c>
      <c r="AI432" s="348"/>
      <c r="AJ432" s="348"/>
      <c r="AK432" s="348"/>
      <c r="AL432" s="348" t="s">
        <v>21</v>
      </c>
      <c r="AM432" s="348"/>
      <c r="AN432" s="348"/>
      <c r="AO432" s="426"/>
      <c r="AP432" s="427" t="s">
        <v>420</v>
      </c>
      <c r="AQ432" s="427"/>
      <c r="AR432" s="427"/>
      <c r="AS432" s="427"/>
      <c r="AT432" s="427"/>
      <c r="AU432" s="427"/>
      <c r="AV432" s="427"/>
      <c r="AW432" s="427"/>
      <c r="AX432" s="427"/>
    </row>
    <row r="433" spans="1:50" ht="26.25" customHeight="1" x14ac:dyDescent="0.15">
      <c r="A433" s="1056">
        <v>1</v>
      </c>
      <c r="B433" s="1056">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6">
        <v>2</v>
      </c>
      <c r="B434" s="1056">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6">
        <v>3</v>
      </c>
      <c r="B435" s="1056">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6">
        <v>4</v>
      </c>
      <c r="B436" s="1056">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6">
        <v>5</v>
      </c>
      <c r="B437" s="1056">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6">
        <v>6</v>
      </c>
      <c r="B438" s="1056">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6">
        <v>7</v>
      </c>
      <c r="B439" s="1056">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6">
        <v>8</v>
      </c>
      <c r="B440" s="1056">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6">
        <v>9</v>
      </c>
      <c r="B441" s="1056">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6">
        <v>10</v>
      </c>
      <c r="B442" s="1056">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6">
        <v>11</v>
      </c>
      <c r="B443" s="1056">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6">
        <v>12</v>
      </c>
      <c r="B444" s="1056">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6">
        <v>13</v>
      </c>
      <c r="B445" s="1056">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6">
        <v>14</v>
      </c>
      <c r="B446" s="1056">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6">
        <v>15</v>
      </c>
      <c r="B447" s="1056">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6">
        <v>16</v>
      </c>
      <c r="B448" s="1056">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6">
        <v>17</v>
      </c>
      <c r="B449" s="1056">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6">
        <v>18</v>
      </c>
      <c r="B450" s="1056">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6">
        <v>19</v>
      </c>
      <c r="B451" s="1056">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6">
        <v>20</v>
      </c>
      <c r="B452" s="1056">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6">
        <v>21</v>
      </c>
      <c r="B453" s="1056">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6">
        <v>22</v>
      </c>
      <c r="B454" s="1056">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6">
        <v>23</v>
      </c>
      <c r="B455" s="1056">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6">
        <v>24</v>
      </c>
      <c r="B456" s="1056">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6">
        <v>25</v>
      </c>
      <c r="B457" s="1056">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6">
        <v>26</v>
      </c>
      <c r="B458" s="1056">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6">
        <v>27</v>
      </c>
      <c r="B459" s="1056">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6">
        <v>28</v>
      </c>
      <c r="B460" s="1056">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6">
        <v>29</v>
      </c>
      <c r="B461" s="1056">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6">
        <v>30</v>
      </c>
      <c r="B462" s="1056">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7" t="s">
        <v>419</v>
      </c>
      <c r="K465" s="101"/>
      <c r="L465" s="101"/>
      <c r="M465" s="101"/>
      <c r="N465" s="101"/>
      <c r="O465" s="101"/>
      <c r="P465" s="349" t="s">
        <v>27</v>
      </c>
      <c r="Q465" s="349"/>
      <c r="R465" s="349"/>
      <c r="S465" s="349"/>
      <c r="T465" s="349"/>
      <c r="U465" s="349"/>
      <c r="V465" s="349"/>
      <c r="W465" s="349"/>
      <c r="X465" s="349"/>
      <c r="Y465" s="346" t="s">
        <v>477</v>
      </c>
      <c r="Z465" s="347"/>
      <c r="AA465" s="347"/>
      <c r="AB465" s="347"/>
      <c r="AC465" s="277" t="s">
        <v>462</v>
      </c>
      <c r="AD465" s="277"/>
      <c r="AE465" s="277"/>
      <c r="AF465" s="277"/>
      <c r="AG465" s="277"/>
      <c r="AH465" s="346" t="s">
        <v>380</v>
      </c>
      <c r="AI465" s="348"/>
      <c r="AJ465" s="348"/>
      <c r="AK465" s="348"/>
      <c r="AL465" s="348" t="s">
        <v>21</v>
      </c>
      <c r="AM465" s="348"/>
      <c r="AN465" s="348"/>
      <c r="AO465" s="426"/>
      <c r="AP465" s="427" t="s">
        <v>420</v>
      </c>
      <c r="AQ465" s="427"/>
      <c r="AR465" s="427"/>
      <c r="AS465" s="427"/>
      <c r="AT465" s="427"/>
      <c r="AU465" s="427"/>
      <c r="AV465" s="427"/>
      <c r="AW465" s="427"/>
      <c r="AX465" s="427"/>
    </row>
    <row r="466" spans="1:50" ht="26.25" customHeight="1" x14ac:dyDescent="0.15">
      <c r="A466" s="1056">
        <v>1</v>
      </c>
      <c r="B466" s="1056">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6">
        <v>2</v>
      </c>
      <c r="B467" s="1056">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6">
        <v>3</v>
      </c>
      <c r="B468" s="1056">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6">
        <v>4</v>
      </c>
      <c r="B469" s="1056">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6">
        <v>5</v>
      </c>
      <c r="B470" s="1056">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6">
        <v>6</v>
      </c>
      <c r="B471" s="1056">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6">
        <v>7</v>
      </c>
      <c r="B472" s="1056">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6">
        <v>8</v>
      </c>
      <c r="B473" s="1056">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6">
        <v>9</v>
      </c>
      <c r="B474" s="1056">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6">
        <v>10</v>
      </c>
      <c r="B475" s="1056">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6">
        <v>11</v>
      </c>
      <c r="B476" s="1056">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6">
        <v>12</v>
      </c>
      <c r="B477" s="1056">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6">
        <v>13</v>
      </c>
      <c r="B478" s="1056">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6">
        <v>14</v>
      </c>
      <c r="B479" s="1056">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6">
        <v>15</v>
      </c>
      <c r="B480" s="1056">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6">
        <v>16</v>
      </c>
      <c r="B481" s="1056">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6">
        <v>17</v>
      </c>
      <c r="B482" s="1056">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6">
        <v>18</v>
      </c>
      <c r="B483" s="1056">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6">
        <v>19</v>
      </c>
      <c r="B484" s="1056">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6">
        <v>20</v>
      </c>
      <c r="B485" s="1056">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6">
        <v>21</v>
      </c>
      <c r="B486" s="1056">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6">
        <v>22</v>
      </c>
      <c r="B487" s="1056">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6">
        <v>23</v>
      </c>
      <c r="B488" s="1056">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6">
        <v>24</v>
      </c>
      <c r="B489" s="1056">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6">
        <v>25</v>
      </c>
      <c r="B490" s="1056">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6">
        <v>26</v>
      </c>
      <c r="B491" s="1056">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6">
        <v>27</v>
      </c>
      <c r="B492" s="1056">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6">
        <v>28</v>
      </c>
      <c r="B493" s="1056">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6">
        <v>29</v>
      </c>
      <c r="B494" s="1056">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6">
        <v>30</v>
      </c>
      <c r="B495" s="1056">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7" t="s">
        <v>419</v>
      </c>
      <c r="K498" s="101"/>
      <c r="L498" s="101"/>
      <c r="M498" s="101"/>
      <c r="N498" s="101"/>
      <c r="O498" s="101"/>
      <c r="P498" s="349" t="s">
        <v>27</v>
      </c>
      <c r="Q498" s="349"/>
      <c r="R498" s="349"/>
      <c r="S498" s="349"/>
      <c r="T498" s="349"/>
      <c r="U498" s="349"/>
      <c r="V498" s="349"/>
      <c r="W498" s="349"/>
      <c r="X498" s="349"/>
      <c r="Y498" s="346" t="s">
        <v>477</v>
      </c>
      <c r="Z498" s="347"/>
      <c r="AA498" s="347"/>
      <c r="AB498" s="347"/>
      <c r="AC498" s="277" t="s">
        <v>462</v>
      </c>
      <c r="AD498" s="277"/>
      <c r="AE498" s="277"/>
      <c r="AF498" s="277"/>
      <c r="AG498" s="277"/>
      <c r="AH498" s="346" t="s">
        <v>380</v>
      </c>
      <c r="AI498" s="348"/>
      <c r="AJ498" s="348"/>
      <c r="AK498" s="348"/>
      <c r="AL498" s="348" t="s">
        <v>21</v>
      </c>
      <c r="AM498" s="348"/>
      <c r="AN498" s="348"/>
      <c r="AO498" s="426"/>
      <c r="AP498" s="427" t="s">
        <v>420</v>
      </c>
      <c r="AQ498" s="427"/>
      <c r="AR498" s="427"/>
      <c r="AS498" s="427"/>
      <c r="AT498" s="427"/>
      <c r="AU498" s="427"/>
      <c r="AV498" s="427"/>
      <c r="AW498" s="427"/>
      <c r="AX498" s="427"/>
    </row>
    <row r="499" spans="1:50" ht="26.25" customHeight="1" x14ac:dyDescent="0.15">
      <c r="A499" s="1056">
        <v>1</v>
      </c>
      <c r="B499" s="1056">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6">
        <v>2</v>
      </c>
      <c r="B500" s="1056">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6">
        <v>3</v>
      </c>
      <c r="B501" s="1056">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6">
        <v>4</v>
      </c>
      <c r="B502" s="1056">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6">
        <v>5</v>
      </c>
      <c r="B503" s="1056">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6">
        <v>6</v>
      </c>
      <c r="B504" s="1056">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6">
        <v>7</v>
      </c>
      <c r="B505" s="1056">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6">
        <v>8</v>
      </c>
      <c r="B506" s="1056">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6">
        <v>9</v>
      </c>
      <c r="B507" s="1056">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6">
        <v>10</v>
      </c>
      <c r="B508" s="1056">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6">
        <v>11</v>
      </c>
      <c r="B509" s="1056">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6">
        <v>12</v>
      </c>
      <c r="B510" s="1056">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6">
        <v>13</v>
      </c>
      <c r="B511" s="1056">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6">
        <v>14</v>
      </c>
      <c r="B512" s="1056">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6">
        <v>15</v>
      </c>
      <c r="B513" s="1056">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6">
        <v>16</v>
      </c>
      <c r="B514" s="1056">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6">
        <v>17</v>
      </c>
      <c r="B515" s="1056">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6">
        <v>18</v>
      </c>
      <c r="B516" s="1056">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6">
        <v>19</v>
      </c>
      <c r="B517" s="1056">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6">
        <v>20</v>
      </c>
      <c r="B518" s="1056">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6">
        <v>21</v>
      </c>
      <c r="B519" s="1056">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6">
        <v>22</v>
      </c>
      <c r="B520" s="1056">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6">
        <v>23</v>
      </c>
      <c r="B521" s="1056">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6">
        <v>24</v>
      </c>
      <c r="B522" s="1056">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6">
        <v>25</v>
      </c>
      <c r="B523" s="1056">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6">
        <v>26</v>
      </c>
      <c r="B524" s="1056">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6">
        <v>27</v>
      </c>
      <c r="B525" s="1056">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6">
        <v>28</v>
      </c>
      <c r="B526" s="1056">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6">
        <v>29</v>
      </c>
      <c r="B527" s="1056">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6">
        <v>30</v>
      </c>
      <c r="B528" s="1056">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7" t="s">
        <v>419</v>
      </c>
      <c r="K531" s="101"/>
      <c r="L531" s="101"/>
      <c r="M531" s="101"/>
      <c r="N531" s="101"/>
      <c r="O531" s="101"/>
      <c r="P531" s="349" t="s">
        <v>27</v>
      </c>
      <c r="Q531" s="349"/>
      <c r="R531" s="349"/>
      <c r="S531" s="349"/>
      <c r="T531" s="349"/>
      <c r="U531" s="349"/>
      <c r="V531" s="349"/>
      <c r="W531" s="349"/>
      <c r="X531" s="349"/>
      <c r="Y531" s="346" t="s">
        <v>477</v>
      </c>
      <c r="Z531" s="347"/>
      <c r="AA531" s="347"/>
      <c r="AB531" s="347"/>
      <c r="AC531" s="277" t="s">
        <v>462</v>
      </c>
      <c r="AD531" s="277"/>
      <c r="AE531" s="277"/>
      <c r="AF531" s="277"/>
      <c r="AG531" s="277"/>
      <c r="AH531" s="346" t="s">
        <v>380</v>
      </c>
      <c r="AI531" s="348"/>
      <c r="AJ531" s="348"/>
      <c r="AK531" s="348"/>
      <c r="AL531" s="348" t="s">
        <v>21</v>
      </c>
      <c r="AM531" s="348"/>
      <c r="AN531" s="348"/>
      <c r="AO531" s="426"/>
      <c r="AP531" s="427" t="s">
        <v>420</v>
      </c>
      <c r="AQ531" s="427"/>
      <c r="AR531" s="427"/>
      <c r="AS531" s="427"/>
      <c r="AT531" s="427"/>
      <c r="AU531" s="427"/>
      <c r="AV531" s="427"/>
      <c r="AW531" s="427"/>
      <c r="AX531" s="427"/>
    </row>
    <row r="532" spans="1:50" ht="26.25" customHeight="1" x14ac:dyDescent="0.15">
      <c r="A532" s="1056">
        <v>1</v>
      </c>
      <c r="B532" s="1056">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6">
        <v>2</v>
      </c>
      <c r="B533" s="1056">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6">
        <v>3</v>
      </c>
      <c r="B534" s="1056">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6">
        <v>4</v>
      </c>
      <c r="B535" s="1056">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6">
        <v>5</v>
      </c>
      <c r="B536" s="1056">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6">
        <v>6</v>
      </c>
      <c r="B537" s="1056">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6">
        <v>7</v>
      </c>
      <c r="B538" s="1056">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6">
        <v>8</v>
      </c>
      <c r="B539" s="1056">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6">
        <v>9</v>
      </c>
      <c r="B540" s="1056">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6">
        <v>10</v>
      </c>
      <c r="B541" s="1056">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6">
        <v>11</v>
      </c>
      <c r="B542" s="1056">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6">
        <v>12</v>
      </c>
      <c r="B543" s="1056">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6">
        <v>13</v>
      </c>
      <c r="B544" s="1056">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6">
        <v>14</v>
      </c>
      <c r="B545" s="1056">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6">
        <v>15</v>
      </c>
      <c r="B546" s="1056">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6">
        <v>16</v>
      </c>
      <c r="B547" s="1056">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6">
        <v>17</v>
      </c>
      <c r="B548" s="1056">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6">
        <v>18</v>
      </c>
      <c r="B549" s="1056">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6">
        <v>19</v>
      </c>
      <c r="B550" s="1056">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6">
        <v>20</v>
      </c>
      <c r="B551" s="1056">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6">
        <v>21</v>
      </c>
      <c r="B552" s="1056">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6">
        <v>22</v>
      </c>
      <c r="B553" s="1056">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6">
        <v>23</v>
      </c>
      <c r="B554" s="1056">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6">
        <v>24</v>
      </c>
      <c r="B555" s="1056">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6">
        <v>25</v>
      </c>
      <c r="B556" s="1056">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6">
        <v>26</v>
      </c>
      <c r="B557" s="1056">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6">
        <v>27</v>
      </c>
      <c r="B558" s="1056">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6">
        <v>28</v>
      </c>
      <c r="B559" s="1056">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6">
        <v>29</v>
      </c>
      <c r="B560" s="1056">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6">
        <v>30</v>
      </c>
      <c r="B561" s="1056">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7" t="s">
        <v>419</v>
      </c>
      <c r="K564" s="101"/>
      <c r="L564" s="101"/>
      <c r="M564" s="101"/>
      <c r="N564" s="101"/>
      <c r="O564" s="101"/>
      <c r="P564" s="349" t="s">
        <v>27</v>
      </c>
      <c r="Q564" s="349"/>
      <c r="R564" s="349"/>
      <c r="S564" s="349"/>
      <c r="T564" s="349"/>
      <c r="U564" s="349"/>
      <c r="V564" s="349"/>
      <c r="W564" s="349"/>
      <c r="X564" s="349"/>
      <c r="Y564" s="346" t="s">
        <v>477</v>
      </c>
      <c r="Z564" s="347"/>
      <c r="AA564" s="347"/>
      <c r="AB564" s="347"/>
      <c r="AC564" s="277" t="s">
        <v>462</v>
      </c>
      <c r="AD564" s="277"/>
      <c r="AE564" s="277"/>
      <c r="AF564" s="277"/>
      <c r="AG564" s="277"/>
      <c r="AH564" s="346" t="s">
        <v>380</v>
      </c>
      <c r="AI564" s="348"/>
      <c r="AJ564" s="348"/>
      <c r="AK564" s="348"/>
      <c r="AL564" s="348" t="s">
        <v>21</v>
      </c>
      <c r="AM564" s="348"/>
      <c r="AN564" s="348"/>
      <c r="AO564" s="426"/>
      <c r="AP564" s="427" t="s">
        <v>420</v>
      </c>
      <c r="AQ564" s="427"/>
      <c r="AR564" s="427"/>
      <c r="AS564" s="427"/>
      <c r="AT564" s="427"/>
      <c r="AU564" s="427"/>
      <c r="AV564" s="427"/>
      <c r="AW564" s="427"/>
      <c r="AX564" s="427"/>
    </row>
    <row r="565" spans="1:50" ht="26.25" customHeight="1" x14ac:dyDescent="0.15">
      <c r="A565" s="1056">
        <v>1</v>
      </c>
      <c r="B565" s="1056">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6">
        <v>2</v>
      </c>
      <c r="B566" s="1056">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6">
        <v>3</v>
      </c>
      <c r="B567" s="1056">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6">
        <v>4</v>
      </c>
      <c r="B568" s="1056">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6">
        <v>5</v>
      </c>
      <c r="B569" s="1056">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6">
        <v>6</v>
      </c>
      <c r="B570" s="1056">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6">
        <v>7</v>
      </c>
      <c r="B571" s="1056">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6">
        <v>8</v>
      </c>
      <c r="B572" s="1056">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6">
        <v>9</v>
      </c>
      <c r="B573" s="1056">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6">
        <v>10</v>
      </c>
      <c r="B574" s="1056">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6">
        <v>11</v>
      </c>
      <c r="B575" s="1056">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6">
        <v>12</v>
      </c>
      <c r="B576" s="1056">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6">
        <v>13</v>
      </c>
      <c r="B577" s="1056">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6">
        <v>14</v>
      </c>
      <c r="B578" s="1056">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6">
        <v>15</v>
      </c>
      <c r="B579" s="1056">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6">
        <v>16</v>
      </c>
      <c r="B580" s="1056">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6">
        <v>17</v>
      </c>
      <c r="B581" s="1056">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6">
        <v>18</v>
      </c>
      <c r="B582" s="1056">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6">
        <v>19</v>
      </c>
      <c r="B583" s="1056">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6">
        <v>20</v>
      </c>
      <c r="B584" s="1056">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6">
        <v>21</v>
      </c>
      <c r="B585" s="1056">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6">
        <v>22</v>
      </c>
      <c r="B586" s="1056">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6">
        <v>23</v>
      </c>
      <c r="B587" s="1056">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6">
        <v>24</v>
      </c>
      <c r="B588" s="1056">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6">
        <v>25</v>
      </c>
      <c r="B589" s="1056">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6">
        <v>26</v>
      </c>
      <c r="B590" s="1056">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6">
        <v>27</v>
      </c>
      <c r="B591" s="1056">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6">
        <v>28</v>
      </c>
      <c r="B592" s="1056">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6">
        <v>29</v>
      </c>
      <c r="B593" s="1056">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6">
        <v>30</v>
      </c>
      <c r="B594" s="1056">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7" t="s">
        <v>419</v>
      </c>
      <c r="K597" s="101"/>
      <c r="L597" s="101"/>
      <c r="M597" s="101"/>
      <c r="N597" s="101"/>
      <c r="O597" s="101"/>
      <c r="P597" s="349" t="s">
        <v>27</v>
      </c>
      <c r="Q597" s="349"/>
      <c r="R597" s="349"/>
      <c r="S597" s="349"/>
      <c r="T597" s="349"/>
      <c r="U597" s="349"/>
      <c r="V597" s="349"/>
      <c r="W597" s="349"/>
      <c r="X597" s="349"/>
      <c r="Y597" s="346" t="s">
        <v>477</v>
      </c>
      <c r="Z597" s="347"/>
      <c r="AA597" s="347"/>
      <c r="AB597" s="347"/>
      <c r="AC597" s="277" t="s">
        <v>462</v>
      </c>
      <c r="AD597" s="277"/>
      <c r="AE597" s="277"/>
      <c r="AF597" s="277"/>
      <c r="AG597" s="277"/>
      <c r="AH597" s="346" t="s">
        <v>380</v>
      </c>
      <c r="AI597" s="348"/>
      <c r="AJ597" s="348"/>
      <c r="AK597" s="348"/>
      <c r="AL597" s="348" t="s">
        <v>21</v>
      </c>
      <c r="AM597" s="348"/>
      <c r="AN597" s="348"/>
      <c r="AO597" s="426"/>
      <c r="AP597" s="427" t="s">
        <v>420</v>
      </c>
      <c r="AQ597" s="427"/>
      <c r="AR597" s="427"/>
      <c r="AS597" s="427"/>
      <c r="AT597" s="427"/>
      <c r="AU597" s="427"/>
      <c r="AV597" s="427"/>
      <c r="AW597" s="427"/>
      <c r="AX597" s="427"/>
    </row>
    <row r="598" spans="1:50" ht="26.25" customHeight="1" x14ac:dyDescent="0.15">
      <c r="A598" s="1056">
        <v>1</v>
      </c>
      <c r="B598" s="1056">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6">
        <v>2</v>
      </c>
      <c r="B599" s="1056">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6">
        <v>3</v>
      </c>
      <c r="B600" s="1056">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6">
        <v>4</v>
      </c>
      <c r="B601" s="1056">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6">
        <v>5</v>
      </c>
      <c r="B602" s="1056">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6">
        <v>6</v>
      </c>
      <c r="B603" s="1056">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6">
        <v>7</v>
      </c>
      <c r="B604" s="1056">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6">
        <v>8</v>
      </c>
      <c r="B605" s="1056">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6">
        <v>9</v>
      </c>
      <c r="B606" s="1056">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6">
        <v>10</v>
      </c>
      <c r="B607" s="1056">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6">
        <v>11</v>
      </c>
      <c r="B608" s="1056">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6">
        <v>12</v>
      </c>
      <c r="B609" s="1056">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6">
        <v>13</v>
      </c>
      <c r="B610" s="1056">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6">
        <v>14</v>
      </c>
      <c r="B611" s="1056">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6">
        <v>15</v>
      </c>
      <c r="B612" s="1056">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6">
        <v>16</v>
      </c>
      <c r="B613" s="1056">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6">
        <v>17</v>
      </c>
      <c r="B614" s="1056">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6">
        <v>18</v>
      </c>
      <c r="B615" s="1056">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6">
        <v>19</v>
      </c>
      <c r="B616" s="1056">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6">
        <v>20</v>
      </c>
      <c r="B617" s="1056">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6">
        <v>21</v>
      </c>
      <c r="B618" s="1056">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6">
        <v>22</v>
      </c>
      <c r="B619" s="1056">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6">
        <v>23</v>
      </c>
      <c r="B620" s="1056">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6">
        <v>24</v>
      </c>
      <c r="B621" s="1056">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6">
        <v>25</v>
      </c>
      <c r="B622" s="1056">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6">
        <v>26</v>
      </c>
      <c r="B623" s="1056">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6">
        <v>27</v>
      </c>
      <c r="B624" s="1056">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6">
        <v>28</v>
      </c>
      <c r="B625" s="1056">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6">
        <v>29</v>
      </c>
      <c r="B626" s="1056">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6">
        <v>30</v>
      </c>
      <c r="B627" s="1056">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7" t="s">
        <v>419</v>
      </c>
      <c r="K630" s="101"/>
      <c r="L630" s="101"/>
      <c r="M630" s="101"/>
      <c r="N630" s="101"/>
      <c r="O630" s="101"/>
      <c r="P630" s="349" t="s">
        <v>27</v>
      </c>
      <c r="Q630" s="349"/>
      <c r="R630" s="349"/>
      <c r="S630" s="349"/>
      <c r="T630" s="349"/>
      <c r="U630" s="349"/>
      <c r="V630" s="349"/>
      <c r="W630" s="349"/>
      <c r="X630" s="349"/>
      <c r="Y630" s="346" t="s">
        <v>477</v>
      </c>
      <c r="Z630" s="347"/>
      <c r="AA630" s="347"/>
      <c r="AB630" s="347"/>
      <c r="AC630" s="277" t="s">
        <v>462</v>
      </c>
      <c r="AD630" s="277"/>
      <c r="AE630" s="277"/>
      <c r="AF630" s="277"/>
      <c r="AG630" s="277"/>
      <c r="AH630" s="346" t="s">
        <v>380</v>
      </c>
      <c r="AI630" s="348"/>
      <c r="AJ630" s="348"/>
      <c r="AK630" s="348"/>
      <c r="AL630" s="348" t="s">
        <v>21</v>
      </c>
      <c r="AM630" s="348"/>
      <c r="AN630" s="348"/>
      <c r="AO630" s="426"/>
      <c r="AP630" s="427" t="s">
        <v>420</v>
      </c>
      <c r="AQ630" s="427"/>
      <c r="AR630" s="427"/>
      <c r="AS630" s="427"/>
      <c r="AT630" s="427"/>
      <c r="AU630" s="427"/>
      <c r="AV630" s="427"/>
      <c r="AW630" s="427"/>
      <c r="AX630" s="427"/>
    </row>
    <row r="631" spans="1:50" ht="26.25" customHeight="1" x14ac:dyDescent="0.15">
      <c r="A631" s="1056">
        <v>1</v>
      </c>
      <c r="B631" s="1056">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6">
        <v>2</v>
      </c>
      <c r="B632" s="1056">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6">
        <v>3</v>
      </c>
      <c r="B633" s="1056">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6">
        <v>4</v>
      </c>
      <c r="B634" s="1056">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6">
        <v>5</v>
      </c>
      <c r="B635" s="1056">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6">
        <v>6</v>
      </c>
      <c r="B636" s="1056">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6">
        <v>7</v>
      </c>
      <c r="B637" s="1056">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6">
        <v>8</v>
      </c>
      <c r="B638" s="1056">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6">
        <v>9</v>
      </c>
      <c r="B639" s="1056">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6">
        <v>10</v>
      </c>
      <c r="B640" s="1056">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6">
        <v>11</v>
      </c>
      <c r="B641" s="1056">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6">
        <v>12</v>
      </c>
      <c r="B642" s="1056">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6">
        <v>13</v>
      </c>
      <c r="B643" s="1056">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6">
        <v>14</v>
      </c>
      <c r="B644" s="1056">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6">
        <v>15</v>
      </c>
      <c r="B645" s="1056">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6">
        <v>16</v>
      </c>
      <c r="B646" s="1056">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6">
        <v>17</v>
      </c>
      <c r="B647" s="1056">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6">
        <v>18</v>
      </c>
      <c r="B648" s="1056">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6">
        <v>19</v>
      </c>
      <c r="B649" s="1056">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6">
        <v>20</v>
      </c>
      <c r="B650" s="1056">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6">
        <v>21</v>
      </c>
      <c r="B651" s="1056">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6">
        <v>22</v>
      </c>
      <c r="B652" s="1056">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6">
        <v>23</v>
      </c>
      <c r="B653" s="1056">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6">
        <v>24</v>
      </c>
      <c r="B654" s="1056">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6">
        <v>25</v>
      </c>
      <c r="B655" s="1056">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6">
        <v>26</v>
      </c>
      <c r="B656" s="1056">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6">
        <v>27</v>
      </c>
      <c r="B657" s="1056">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6">
        <v>28</v>
      </c>
      <c r="B658" s="1056">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6">
        <v>29</v>
      </c>
      <c r="B659" s="1056">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6">
        <v>30</v>
      </c>
      <c r="B660" s="1056">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7" t="s">
        <v>419</v>
      </c>
      <c r="K663" s="101"/>
      <c r="L663" s="101"/>
      <c r="M663" s="101"/>
      <c r="N663" s="101"/>
      <c r="O663" s="101"/>
      <c r="P663" s="349" t="s">
        <v>27</v>
      </c>
      <c r="Q663" s="349"/>
      <c r="R663" s="349"/>
      <c r="S663" s="349"/>
      <c r="T663" s="349"/>
      <c r="U663" s="349"/>
      <c r="V663" s="349"/>
      <c r="W663" s="349"/>
      <c r="X663" s="349"/>
      <c r="Y663" s="346" t="s">
        <v>477</v>
      </c>
      <c r="Z663" s="347"/>
      <c r="AA663" s="347"/>
      <c r="AB663" s="347"/>
      <c r="AC663" s="277" t="s">
        <v>462</v>
      </c>
      <c r="AD663" s="277"/>
      <c r="AE663" s="277"/>
      <c r="AF663" s="277"/>
      <c r="AG663" s="277"/>
      <c r="AH663" s="346" t="s">
        <v>380</v>
      </c>
      <c r="AI663" s="348"/>
      <c r="AJ663" s="348"/>
      <c r="AK663" s="348"/>
      <c r="AL663" s="348" t="s">
        <v>21</v>
      </c>
      <c r="AM663" s="348"/>
      <c r="AN663" s="348"/>
      <c r="AO663" s="426"/>
      <c r="AP663" s="427" t="s">
        <v>420</v>
      </c>
      <c r="AQ663" s="427"/>
      <c r="AR663" s="427"/>
      <c r="AS663" s="427"/>
      <c r="AT663" s="427"/>
      <c r="AU663" s="427"/>
      <c r="AV663" s="427"/>
      <c r="AW663" s="427"/>
      <c r="AX663" s="427"/>
    </row>
    <row r="664" spans="1:50" ht="26.25" customHeight="1" x14ac:dyDescent="0.15">
      <c r="A664" s="1056">
        <v>1</v>
      </c>
      <c r="B664" s="1056">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6">
        <v>2</v>
      </c>
      <c r="B665" s="1056">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6">
        <v>3</v>
      </c>
      <c r="B666" s="1056">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6">
        <v>4</v>
      </c>
      <c r="B667" s="1056">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6">
        <v>5</v>
      </c>
      <c r="B668" s="1056">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6">
        <v>6</v>
      </c>
      <c r="B669" s="1056">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6">
        <v>7</v>
      </c>
      <c r="B670" s="1056">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6">
        <v>8</v>
      </c>
      <c r="B671" s="1056">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6">
        <v>9</v>
      </c>
      <c r="B672" s="1056">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6">
        <v>10</v>
      </c>
      <c r="B673" s="1056">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6">
        <v>11</v>
      </c>
      <c r="B674" s="1056">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6">
        <v>12</v>
      </c>
      <c r="B675" s="1056">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6">
        <v>13</v>
      </c>
      <c r="B676" s="1056">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6">
        <v>14</v>
      </c>
      <c r="B677" s="1056">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6">
        <v>15</v>
      </c>
      <c r="B678" s="1056">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6">
        <v>16</v>
      </c>
      <c r="B679" s="1056">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6">
        <v>17</v>
      </c>
      <c r="B680" s="1056">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6">
        <v>18</v>
      </c>
      <c r="B681" s="1056">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6">
        <v>19</v>
      </c>
      <c r="B682" s="1056">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6">
        <v>20</v>
      </c>
      <c r="B683" s="1056">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6">
        <v>21</v>
      </c>
      <c r="B684" s="1056">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6">
        <v>22</v>
      </c>
      <c r="B685" s="1056">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6">
        <v>23</v>
      </c>
      <c r="B686" s="1056">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6">
        <v>24</v>
      </c>
      <c r="B687" s="1056">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6">
        <v>25</v>
      </c>
      <c r="B688" s="1056">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6">
        <v>26</v>
      </c>
      <c r="B689" s="1056">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6">
        <v>27</v>
      </c>
      <c r="B690" s="1056">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6">
        <v>28</v>
      </c>
      <c r="B691" s="1056">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6">
        <v>29</v>
      </c>
      <c r="B692" s="1056">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6">
        <v>30</v>
      </c>
      <c r="B693" s="1056">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7" t="s">
        <v>419</v>
      </c>
      <c r="K696" s="101"/>
      <c r="L696" s="101"/>
      <c r="M696" s="101"/>
      <c r="N696" s="101"/>
      <c r="O696" s="101"/>
      <c r="P696" s="349" t="s">
        <v>27</v>
      </c>
      <c r="Q696" s="349"/>
      <c r="R696" s="349"/>
      <c r="S696" s="349"/>
      <c r="T696" s="349"/>
      <c r="U696" s="349"/>
      <c r="V696" s="349"/>
      <c r="W696" s="349"/>
      <c r="X696" s="349"/>
      <c r="Y696" s="346" t="s">
        <v>477</v>
      </c>
      <c r="Z696" s="347"/>
      <c r="AA696" s="347"/>
      <c r="AB696" s="347"/>
      <c r="AC696" s="277" t="s">
        <v>462</v>
      </c>
      <c r="AD696" s="277"/>
      <c r="AE696" s="277"/>
      <c r="AF696" s="277"/>
      <c r="AG696" s="277"/>
      <c r="AH696" s="346" t="s">
        <v>380</v>
      </c>
      <c r="AI696" s="348"/>
      <c r="AJ696" s="348"/>
      <c r="AK696" s="348"/>
      <c r="AL696" s="348" t="s">
        <v>21</v>
      </c>
      <c r="AM696" s="348"/>
      <c r="AN696" s="348"/>
      <c r="AO696" s="426"/>
      <c r="AP696" s="427" t="s">
        <v>420</v>
      </c>
      <c r="AQ696" s="427"/>
      <c r="AR696" s="427"/>
      <c r="AS696" s="427"/>
      <c r="AT696" s="427"/>
      <c r="AU696" s="427"/>
      <c r="AV696" s="427"/>
      <c r="AW696" s="427"/>
      <c r="AX696" s="427"/>
    </row>
    <row r="697" spans="1:50" ht="26.25" customHeight="1" x14ac:dyDescent="0.15">
      <c r="A697" s="1056">
        <v>1</v>
      </c>
      <c r="B697" s="1056">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6">
        <v>2</v>
      </c>
      <c r="B698" s="1056">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6">
        <v>3</v>
      </c>
      <c r="B699" s="1056">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6">
        <v>4</v>
      </c>
      <c r="B700" s="1056">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6">
        <v>5</v>
      </c>
      <c r="B701" s="1056">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6">
        <v>6</v>
      </c>
      <c r="B702" s="1056">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6">
        <v>7</v>
      </c>
      <c r="B703" s="1056">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6">
        <v>8</v>
      </c>
      <c r="B704" s="1056">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6">
        <v>9</v>
      </c>
      <c r="B705" s="1056">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6">
        <v>10</v>
      </c>
      <c r="B706" s="1056">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6">
        <v>11</v>
      </c>
      <c r="B707" s="1056">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6">
        <v>12</v>
      </c>
      <c r="B708" s="1056">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6">
        <v>13</v>
      </c>
      <c r="B709" s="1056">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6">
        <v>14</v>
      </c>
      <c r="B710" s="1056">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6">
        <v>15</v>
      </c>
      <c r="B711" s="1056">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6">
        <v>16</v>
      </c>
      <c r="B712" s="1056">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6">
        <v>17</v>
      </c>
      <c r="B713" s="1056">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6">
        <v>18</v>
      </c>
      <c r="B714" s="1056">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6">
        <v>19</v>
      </c>
      <c r="B715" s="1056">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6">
        <v>20</v>
      </c>
      <c r="B716" s="1056">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6">
        <v>21</v>
      </c>
      <c r="B717" s="1056">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6">
        <v>22</v>
      </c>
      <c r="B718" s="1056">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6">
        <v>23</v>
      </c>
      <c r="B719" s="1056">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6">
        <v>24</v>
      </c>
      <c r="B720" s="1056">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6">
        <v>25</v>
      </c>
      <c r="B721" s="1056">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6">
        <v>26</v>
      </c>
      <c r="B722" s="1056">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6">
        <v>27</v>
      </c>
      <c r="B723" s="1056">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6">
        <v>28</v>
      </c>
      <c r="B724" s="1056">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6">
        <v>29</v>
      </c>
      <c r="B725" s="1056">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6">
        <v>30</v>
      </c>
      <c r="B726" s="1056">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7" t="s">
        <v>419</v>
      </c>
      <c r="K729" s="101"/>
      <c r="L729" s="101"/>
      <c r="M729" s="101"/>
      <c r="N729" s="101"/>
      <c r="O729" s="101"/>
      <c r="P729" s="349" t="s">
        <v>27</v>
      </c>
      <c r="Q729" s="349"/>
      <c r="R729" s="349"/>
      <c r="S729" s="349"/>
      <c r="T729" s="349"/>
      <c r="U729" s="349"/>
      <c r="V729" s="349"/>
      <c r="W729" s="349"/>
      <c r="X729" s="349"/>
      <c r="Y729" s="346" t="s">
        <v>477</v>
      </c>
      <c r="Z729" s="347"/>
      <c r="AA729" s="347"/>
      <c r="AB729" s="347"/>
      <c r="AC729" s="277" t="s">
        <v>462</v>
      </c>
      <c r="AD729" s="277"/>
      <c r="AE729" s="277"/>
      <c r="AF729" s="277"/>
      <c r="AG729" s="277"/>
      <c r="AH729" s="346" t="s">
        <v>380</v>
      </c>
      <c r="AI729" s="348"/>
      <c r="AJ729" s="348"/>
      <c r="AK729" s="348"/>
      <c r="AL729" s="348" t="s">
        <v>21</v>
      </c>
      <c r="AM729" s="348"/>
      <c r="AN729" s="348"/>
      <c r="AO729" s="426"/>
      <c r="AP729" s="427" t="s">
        <v>420</v>
      </c>
      <c r="AQ729" s="427"/>
      <c r="AR729" s="427"/>
      <c r="AS729" s="427"/>
      <c r="AT729" s="427"/>
      <c r="AU729" s="427"/>
      <c r="AV729" s="427"/>
      <c r="AW729" s="427"/>
      <c r="AX729" s="427"/>
    </row>
    <row r="730" spans="1:50" ht="26.25" customHeight="1" x14ac:dyDescent="0.15">
      <c r="A730" s="1056">
        <v>1</v>
      </c>
      <c r="B730" s="1056">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6">
        <v>2</v>
      </c>
      <c r="B731" s="1056">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6">
        <v>3</v>
      </c>
      <c r="B732" s="1056">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6">
        <v>4</v>
      </c>
      <c r="B733" s="1056">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6">
        <v>5</v>
      </c>
      <c r="B734" s="1056">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6">
        <v>6</v>
      </c>
      <c r="B735" s="1056">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6">
        <v>7</v>
      </c>
      <c r="B736" s="1056">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6">
        <v>8</v>
      </c>
      <c r="B737" s="1056">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6">
        <v>9</v>
      </c>
      <c r="B738" s="1056">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6">
        <v>10</v>
      </c>
      <c r="B739" s="1056">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6">
        <v>11</v>
      </c>
      <c r="B740" s="1056">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6">
        <v>12</v>
      </c>
      <c r="B741" s="1056">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6">
        <v>13</v>
      </c>
      <c r="B742" s="1056">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6">
        <v>14</v>
      </c>
      <c r="B743" s="1056">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6">
        <v>15</v>
      </c>
      <c r="B744" s="1056">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6">
        <v>16</v>
      </c>
      <c r="B745" s="1056">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6">
        <v>17</v>
      </c>
      <c r="B746" s="1056">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6">
        <v>18</v>
      </c>
      <c r="B747" s="1056">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6">
        <v>19</v>
      </c>
      <c r="B748" s="1056">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6">
        <v>20</v>
      </c>
      <c r="B749" s="1056">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6">
        <v>21</v>
      </c>
      <c r="B750" s="1056">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6">
        <v>22</v>
      </c>
      <c r="B751" s="1056">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6">
        <v>23</v>
      </c>
      <c r="B752" s="1056">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6">
        <v>24</v>
      </c>
      <c r="B753" s="1056">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6">
        <v>25</v>
      </c>
      <c r="B754" s="1056">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6">
        <v>26</v>
      </c>
      <c r="B755" s="1056">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6">
        <v>27</v>
      </c>
      <c r="B756" s="1056">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6">
        <v>28</v>
      </c>
      <c r="B757" s="1056">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6">
        <v>29</v>
      </c>
      <c r="B758" s="1056">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6">
        <v>30</v>
      </c>
      <c r="B759" s="1056">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7" t="s">
        <v>419</v>
      </c>
      <c r="K762" s="101"/>
      <c r="L762" s="101"/>
      <c r="M762" s="101"/>
      <c r="N762" s="101"/>
      <c r="O762" s="101"/>
      <c r="P762" s="349" t="s">
        <v>27</v>
      </c>
      <c r="Q762" s="349"/>
      <c r="R762" s="349"/>
      <c r="S762" s="349"/>
      <c r="T762" s="349"/>
      <c r="U762" s="349"/>
      <c r="V762" s="349"/>
      <c r="W762" s="349"/>
      <c r="X762" s="349"/>
      <c r="Y762" s="346" t="s">
        <v>477</v>
      </c>
      <c r="Z762" s="347"/>
      <c r="AA762" s="347"/>
      <c r="AB762" s="347"/>
      <c r="AC762" s="277" t="s">
        <v>462</v>
      </c>
      <c r="AD762" s="277"/>
      <c r="AE762" s="277"/>
      <c r="AF762" s="277"/>
      <c r="AG762" s="277"/>
      <c r="AH762" s="346" t="s">
        <v>380</v>
      </c>
      <c r="AI762" s="348"/>
      <c r="AJ762" s="348"/>
      <c r="AK762" s="348"/>
      <c r="AL762" s="348" t="s">
        <v>21</v>
      </c>
      <c r="AM762" s="348"/>
      <c r="AN762" s="348"/>
      <c r="AO762" s="426"/>
      <c r="AP762" s="427" t="s">
        <v>420</v>
      </c>
      <c r="AQ762" s="427"/>
      <c r="AR762" s="427"/>
      <c r="AS762" s="427"/>
      <c r="AT762" s="427"/>
      <c r="AU762" s="427"/>
      <c r="AV762" s="427"/>
      <c r="AW762" s="427"/>
      <c r="AX762" s="427"/>
    </row>
    <row r="763" spans="1:50" ht="26.25" customHeight="1" x14ac:dyDescent="0.15">
      <c r="A763" s="1056">
        <v>1</v>
      </c>
      <c r="B763" s="1056">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6">
        <v>2</v>
      </c>
      <c r="B764" s="1056">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6">
        <v>3</v>
      </c>
      <c r="B765" s="1056">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6">
        <v>4</v>
      </c>
      <c r="B766" s="1056">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6">
        <v>5</v>
      </c>
      <c r="B767" s="1056">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6">
        <v>6</v>
      </c>
      <c r="B768" s="1056">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6">
        <v>7</v>
      </c>
      <c r="B769" s="1056">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6">
        <v>8</v>
      </c>
      <c r="B770" s="1056">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6">
        <v>9</v>
      </c>
      <c r="B771" s="1056">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6">
        <v>10</v>
      </c>
      <c r="B772" s="1056">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6">
        <v>11</v>
      </c>
      <c r="B773" s="1056">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6">
        <v>12</v>
      </c>
      <c r="B774" s="1056">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6">
        <v>13</v>
      </c>
      <c r="B775" s="1056">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6">
        <v>14</v>
      </c>
      <c r="B776" s="1056">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6">
        <v>15</v>
      </c>
      <c r="B777" s="1056">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6">
        <v>16</v>
      </c>
      <c r="B778" s="1056">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6">
        <v>17</v>
      </c>
      <c r="B779" s="1056">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6">
        <v>18</v>
      </c>
      <c r="B780" s="1056">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6">
        <v>19</v>
      </c>
      <c r="B781" s="1056">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6">
        <v>20</v>
      </c>
      <c r="B782" s="1056">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6">
        <v>21</v>
      </c>
      <c r="B783" s="1056">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6">
        <v>22</v>
      </c>
      <c r="B784" s="1056">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6">
        <v>23</v>
      </c>
      <c r="B785" s="1056">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6">
        <v>24</v>
      </c>
      <c r="B786" s="1056">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6">
        <v>25</v>
      </c>
      <c r="B787" s="1056">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6">
        <v>26</v>
      </c>
      <c r="B788" s="1056">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6">
        <v>27</v>
      </c>
      <c r="B789" s="1056">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6">
        <v>28</v>
      </c>
      <c r="B790" s="1056">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6">
        <v>29</v>
      </c>
      <c r="B791" s="1056">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6">
        <v>30</v>
      </c>
      <c r="B792" s="1056">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7" t="s">
        <v>419</v>
      </c>
      <c r="K795" s="101"/>
      <c r="L795" s="101"/>
      <c r="M795" s="101"/>
      <c r="N795" s="101"/>
      <c r="O795" s="101"/>
      <c r="P795" s="349" t="s">
        <v>27</v>
      </c>
      <c r="Q795" s="349"/>
      <c r="R795" s="349"/>
      <c r="S795" s="349"/>
      <c r="T795" s="349"/>
      <c r="U795" s="349"/>
      <c r="V795" s="349"/>
      <c r="W795" s="349"/>
      <c r="X795" s="349"/>
      <c r="Y795" s="346" t="s">
        <v>477</v>
      </c>
      <c r="Z795" s="347"/>
      <c r="AA795" s="347"/>
      <c r="AB795" s="347"/>
      <c r="AC795" s="277" t="s">
        <v>462</v>
      </c>
      <c r="AD795" s="277"/>
      <c r="AE795" s="277"/>
      <c r="AF795" s="277"/>
      <c r="AG795" s="277"/>
      <c r="AH795" s="346" t="s">
        <v>380</v>
      </c>
      <c r="AI795" s="348"/>
      <c r="AJ795" s="348"/>
      <c r="AK795" s="348"/>
      <c r="AL795" s="348" t="s">
        <v>21</v>
      </c>
      <c r="AM795" s="348"/>
      <c r="AN795" s="348"/>
      <c r="AO795" s="426"/>
      <c r="AP795" s="427" t="s">
        <v>420</v>
      </c>
      <c r="AQ795" s="427"/>
      <c r="AR795" s="427"/>
      <c r="AS795" s="427"/>
      <c r="AT795" s="427"/>
      <c r="AU795" s="427"/>
      <c r="AV795" s="427"/>
      <c r="AW795" s="427"/>
      <c r="AX795" s="427"/>
    </row>
    <row r="796" spans="1:50" ht="26.25" customHeight="1" x14ac:dyDescent="0.15">
      <c r="A796" s="1056">
        <v>1</v>
      </c>
      <c r="B796" s="1056">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6">
        <v>2</v>
      </c>
      <c r="B797" s="1056">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6">
        <v>3</v>
      </c>
      <c r="B798" s="1056">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6">
        <v>4</v>
      </c>
      <c r="B799" s="1056">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6">
        <v>5</v>
      </c>
      <c r="B800" s="1056">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6">
        <v>6</v>
      </c>
      <c r="B801" s="1056">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6">
        <v>7</v>
      </c>
      <c r="B802" s="1056">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6">
        <v>8</v>
      </c>
      <c r="B803" s="1056">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6">
        <v>9</v>
      </c>
      <c r="B804" s="1056">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6">
        <v>10</v>
      </c>
      <c r="B805" s="1056">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6">
        <v>11</v>
      </c>
      <c r="B806" s="1056">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6">
        <v>12</v>
      </c>
      <c r="B807" s="1056">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6">
        <v>13</v>
      </c>
      <c r="B808" s="1056">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6">
        <v>14</v>
      </c>
      <c r="B809" s="1056">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6">
        <v>15</v>
      </c>
      <c r="B810" s="1056">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6">
        <v>16</v>
      </c>
      <c r="B811" s="1056">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6">
        <v>17</v>
      </c>
      <c r="B812" s="1056">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6">
        <v>18</v>
      </c>
      <c r="B813" s="1056">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6">
        <v>19</v>
      </c>
      <c r="B814" s="1056">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6">
        <v>20</v>
      </c>
      <c r="B815" s="1056">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6">
        <v>21</v>
      </c>
      <c r="B816" s="1056">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6">
        <v>22</v>
      </c>
      <c r="B817" s="1056">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6">
        <v>23</v>
      </c>
      <c r="B818" s="1056">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6">
        <v>24</v>
      </c>
      <c r="B819" s="1056">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6">
        <v>25</v>
      </c>
      <c r="B820" s="1056">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6">
        <v>26</v>
      </c>
      <c r="B821" s="1056">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6">
        <v>27</v>
      </c>
      <c r="B822" s="1056">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6">
        <v>28</v>
      </c>
      <c r="B823" s="1056">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6">
        <v>29</v>
      </c>
      <c r="B824" s="1056">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6">
        <v>30</v>
      </c>
      <c r="B825" s="1056">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7" t="s">
        <v>419</v>
      </c>
      <c r="K828" s="101"/>
      <c r="L828" s="101"/>
      <c r="M828" s="101"/>
      <c r="N828" s="101"/>
      <c r="O828" s="101"/>
      <c r="P828" s="349" t="s">
        <v>27</v>
      </c>
      <c r="Q828" s="349"/>
      <c r="R828" s="349"/>
      <c r="S828" s="349"/>
      <c r="T828" s="349"/>
      <c r="U828" s="349"/>
      <c r="V828" s="349"/>
      <c r="W828" s="349"/>
      <c r="X828" s="349"/>
      <c r="Y828" s="346" t="s">
        <v>477</v>
      </c>
      <c r="Z828" s="347"/>
      <c r="AA828" s="347"/>
      <c r="AB828" s="347"/>
      <c r="AC828" s="277" t="s">
        <v>462</v>
      </c>
      <c r="AD828" s="277"/>
      <c r="AE828" s="277"/>
      <c r="AF828" s="277"/>
      <c r="AG828" s="277"/>
      <c r="AH828" s="346" t="s">
        <v>380</v>
      </c>
      <c r="AI828" s="348"/>
      <c r="AJ828" s="348"/>
      <c r="AK828" s="348"/>
      <c r="AL828" s="348" t="s">
        <v>21</v>
      </c>
      <c r="AM828" s="348"/>
      <c r="AN828" s="348"/>
      <c r="AO828" s="426"/>
      <c r="AP828" s="427" t="s">
        <v>420</v>
      </c>
      <c r="AQ828" s="427"/>
      <c r="AR828" s="427"/>
      <c r="AS828" s="427"/>
      <c r="AT828" s="427"/>
      <c r="AU828" s="427"/>
      <c r="AV828" s="427"/>
      <c r="AW828" s="427"/>
      <c r="AX828" s="427"/>
    </row>
    <row r="829" spans="1:50" ht="26.25" customHeight="1" x14ac:dyDescent="0.15">
      <c r="A829" s="1056">
        <v>1</v>
      </c>
      <c r="B829" s="1056">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6">
        <v>2</v>
      </c>
      <c r="B830" s="1056">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6">
        <v>3</v>
      </c>
      <c r="B831" s="1056">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6">
        <v>4</v>
      </c>
      <c r="B832" s="1056">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6">
        <v>5</v>
      </c>
      <c r="B833" s="1056">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6">
        <v>6</v>
      </c>
      <c r="B834" s="1056">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6">
        <v>7</v>
      </c>
      <c r="B835" s="1056">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6">
        <v>8</v>
      </c>
      <c r="B836" s="1056">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6">
        <v>9</v>
      </c>
      <c r="B837" s="1056">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6">
        <v>10</v>
      </c>
      <c r="B838" s="1056">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6">
        <v>11</v>
      </c>
      <c r="B839" s="1056">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6">
        <v>12</v>
      </c>
      <c r="B840" s="1056">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6">
        <v>13</v>
      </c>
      <c r="B841" s="1056">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6">
        <v>14</v>
      </c>
      <c r="B842" s="1056">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6">
        <v>15</v>
      </c>
      <c r="B843" s="1056">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6">
        <v>16</v>
      </c>
      <c r="B844" s="1056">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6">
        <v>17</v>
      </c>
      <c r="B845" s="1056">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6">
        <v>18</v>
      </c>
      <c r="B846" s="1056">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6">
        <v>19</v>
      </c>
      <c r="B847" s="105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6">
        <v>20</v>
      </c>
      <c r="B848" s="105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6">
        <v>21</v>
      </c>
      <c r="B849" s="105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6">
        <v>22</v>
      </c>
      <c r="B850" s="105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6">
        <v>23</v>
      </c>
      <c r="B851" s="105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6">
        <v>24</v>
      </c>
      <c r="B852" s="105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6">
        <v>25</v>
      </c>
      <c r="B853" s="105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6">
        <v>26</v>
      </c>
      <c r="B854" s="105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6">
        <v>27</v>
      </c>
      <c r="B855" s="105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6">
        <v>28</v>
      </c>
      <c r="B856" s="105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6">
        <v>29</v>
      </c>
      <c r="B857" s="105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6">
        <v>30</v>
      </c>
      <c r="B858" s="105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7" t="s">
        <v>419</v>
      </c>
      <c r="K861" s="101"/>
      <c r="L861" s="101"/>
      <c r="M861" s="101"/>
      <c r="N861" s="101"/>
      <c r="O861" s="101"/>
      <c r="P861" s="349" t="s">
        <v>27</v>
      </c>
      <c r="Q861" s="349"/>
      <c r="R861" s="349"/>
      <c r="S861" s="349"/>
      <c r="T861" s="349"/>
      <c r="U861" s="349"/>
      <c r="V861" s="349"/>
      <c r="W861" s="349"/>
      <c r="X861" s="349"/>
      <c r="Y861" s="346" t="s">
        <v>477</v>
      </c>
      <c r="Z861" s="347"/>
      <c r="AA861" s="347"/>
      <c r="AB861" s="347"/>
      <c r="AC861" s="277" t="s">
        <v>462</v>
      </c>
      <c r="AD861" s="277"/>
      <c r="AE861" s="277"/>
      <c r="AF861" s="277"/>
      <c r="AG861" s="277"/>
      <c r="AH861" s="346" t="s">
        <v>380</v>
      </c>
      <c r="AI861" s="348"/>
      <c r="AJ861" s="348"/>
      <c r="AK861" s="348"/>
      <c r="AL861" s="348" t="s">
        <v>21</v>
      </c>
      <c r="AM861" s="348"/>
      <c r="AN861" s="348"/>
      <c r="AO861" s="426"/>
      <c r="AP861" s="427" t="s">
        <v>420</v>
      </c>
      <c r="AQ861" s="427"/>
      <c r="AR861" s="427"/>
      <c r="AS861" s="427"/>
      <c r="AT861" s="427"/>
      <c r="AU861" s="427"/>
      <c r="AV861" s="427"/>
      <c r="AW861" s="427"/>
      <c r="AX861" s="427"/>
    </row>
    <row r="862" spans="1:50" ht="26.25" customHeight="1" x14ac:dyDescent="0.15">
      <c r="A862" s="1056">
        <v>1</v>
      </c>
      <c r="B862" s="105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6">
        <v>2</v>
      </c>
      <c r="B863" s="105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6">
        <v>3</v>
      </c>
      <c r="B864" s="105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6">
        <v>4</v>
      </c>
      <c r="B865" s="105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6">
        <v>5</v>
      </c>
      <c r="B866" s="105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6">
        <v>6</v>
      </c>
      <c r="B867" s="1056">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6">
        <v>7</v>
      </c>
      <c r="B868" s="1056">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6">
        <v>8</v>
      </c>
      <c r="B869" s="1056">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6">
        <v>9</v>
      </c>
      <c r="B870" s="1056">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6">
        <v>10</v>
      </c>
      <c r="B871" s="1056">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6">
        <v>11</v>
      </c>
      <c r="B872" s="1056">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6">
        <v>12</v>
      </c>
      <c r="B873" s="1056">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6">
        <v>13</v>
      </c>
      <c r="B874" s="1056">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6">
        <v>14</v>
      </c>
      <c r="B875" s="1056">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6">
        <v>15</v>
      </c>
      <c r="B876" s="1056">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6">
        <v>16</v>
      </c>
      <c r="B877" s="1056">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6">
        <v>17</v>
      </c>
      <c r="B878" s="105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6">
        <v>18</v>
      </c>
      <c r="B879" s="1056">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6">
        <v>19</v>
      </c>
      <c r="B880" s="105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6">
        <v>20</v>
      </c>
      <c r="B881" s="105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6">
        <v>21</v>
      </c>
      <c r="B882" s="105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6">
        <v>22</v>
      </c>
      <c r="B883" s="105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6">
        <v>23</v>
      </c>
      <c r="B884" s="105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6">
        <v>24</v>
      </c>
      <c r="B885" s="105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6">
        <v>25</v>
      </c>
      <c r="B886" s="105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6">
        <v>26</v>
      </c>
      <c r="B887" s="105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6">
        <v>27</v>
      </c>
      <c r="B888" s="105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6">
        <v>28</v>
      </c>
      <c r="B889" s="105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6">
        <v>29</v>
      </c>
      <c r="B890" s="105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6">
        <v>30</v>
      </c>
      <c r="B891" s="105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7" t="s">
        <v>419</v>
      </c>
      <c r="K894" s="101"/>
      <c r="L894" s="101"/>
      <c r="M894" s="101"/>
      <c r="N894" s="101"/>
      <c r="O894" s="101"/>
      <c r="P894" s="349" t="s">
        <v>27</v>
      </c>
      <c r="Q894" s="349"/>
      <c r="R894" s="349"/>
      <c r="S894" s="349"/>
      <c r="T894" s="349"/>
      <c r="U894" s="349"/>
      <c r="V894" s="349"/>
      <c r="W894" s="349"/>
      <c r="X894" s="349"/>
      <c r="Y894" s="346" t="s">
        <v>477</v>
      </c>
      <c r="Z894" s="347"/>
      <c r="AA894" s="347"/>
      <c r="AB894" s="347"/>
      <c r="AC894" s="277" t="s">
        <v>462</v>
      </c>
      <c r="AD894" s="277"/>
      <c r="AE894" s="277"/>
      <c r="AF894" s="277"/>
      <c r="AG894" s="277"/>
      <c r="AH894" s="346" t="s">
        <v>380</v>
      </c>
      <c r="AI894" s="348"/>
      <c r="AJ894" s="348"/>
      <c r="AK894" s="348"/>
      <c r="AL894" s="348" t="s">
        <v>21</v>
      </c>
      <c r="AM894" s="348"/>
      <c r="AN894" s="348"/>
      <c r="AO894" s="426"/>
      <c r="AP894" s="427" t="s">
        <v>420</v>
      </c>
      <c r="AQ894" s="427"/>
      <c r="AR894" s="427"/>
      <c r="AS894" s="427"/>
      <c r="AT894" s="427"/>
      <c r="AU894" s="427"/>
      <c r="AV894" s="427"/>
      <c r="AW894" s="427"/>
      <c r="AX894" s="427"/>
    </row>
    <row r="895" spans="1:50" ht="26.25" customHeight="1" x14ac:dyDescent="0.15">
      <c r="A895" s="1056">
        <v>1</v>
      </c>
      <c r="B895" s="105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6">
        <v>2</v>
      </c>
      <c r="B896" s="105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6">
        <v>3</v>
      </c>
      <c r="B897" s="105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6">
        <v>4</v>
      </c>
      <c r="B898" s="105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6">
        <v>5</v>
      </c>
      <c r="B899" s="105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6">
        <v>6</v>
      </c>
      <c r="B900" s="1056">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6">
        <v>7</v>
      </c>
      <c r="B901" s="1056">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6">
        <v>8</v>
      </c>
      <c r="B902" s="1056">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6">
        <v>9</v>
      </c>
      <c r="B903" s="1056">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6">
        <v>10</v>
      </c>
      <c r="B904" s="105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6">
        <v>11</v>
      </c>
      <c r="B905" s="1056">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6">
        <v>12</v>
      </c>
      <c r="B906" s="1056">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6">
        <v>13</v>
      </c>
      <c r="B907" s="105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6">
        <v>14</v>
      </c>
      <c r="B908" s="105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6">
        <v>15</v>
      </c>
      <c r="B909" s="105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6">
        <v>16</v>
      </c>
      <c r="B910" s="105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6">
        <v>17</v>
      </c>
      <c r="B911" s="105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6">
        <v>18</v>
      </c>
      <c r="B912" s="105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6">
        <v>19</v>
      </c>
      <c r="B913" s="105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6">
        <v>20</v>
      </c>
      <c r="B914" s="105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6">
        <v>21</v>
      </c>
      <c r="B915" s="105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6">
        <v>22</v>
      </c>
      <c r="B916" s="105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6">
        <v>23</v>
      </c>
      <c r="B917" s="105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6">
        <v>24</v>
      </c>
      <c r="B918" s="105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6">
        <v>25</v>
      </c>
      <c r="B919" s="105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6">
        <v>26</v>
      </c>
      <c r="B920" s="105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6">
        <v>27</v>
      </c>
      <c r="B921" s="105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6">
        <v>28</v>
      </c>
      <c r="B922" s="105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6">
        <v>29</v>
      </c>
      <c r="B923" s="105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6">
        <v>30</v>
      </c>
      <c r="B924" s="105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7" t="s">
        <v>419</v>
      </c>
      <c r="K927" s="101"/>
      <c r="L927" s="101"/>
      <c r="M927" s="101"/>
      <c r="N927" s="101"/>
      <c r="O927" s="101"/>
      <c r="P927" s="349" t="s">
        <v>27</v>
      </c>
      <c r="Q927" s="349"/>
      <c r="R927" s="349"/>
      <c r="S927" s="349"/>
      <c r="T927" s="349"/>
      <c r="U927" s="349"/>
      <c r="V927" s="349"/>
      <c r="W927" s="349"/>
      <c r="X927" s="349"/>
      <c r="Y927" s="346" t="s">
        <v>477</v>
      </c>
      <c r="Z927" s="347"/>
      <c r="AA927" s="347"/>
      <c r="AB927" s="347"/>
      <c r="AC927" s="277" t="s">
        <v>462</v>
      </c>
      <c r="AD927" s="277"/>
      <c r="AE927" s="277"/>
      <c r="AF927" s="277"/>
      <c r="AG927" s="277"/>
      <c r="AH927" s="346" t="s">
        <v>380</v>
      </c>
      <c r="AI927" s="348"/>
      <c r="AJ927" s="348"/>
      <c r="AK927" s="348"/>
      <c r="AL927" s="348" t="s">
        <v>21</v>
      </c>
      <c r="AM927" s="348"/>
      <c r="AN927" s="348"/>
      <c r="AO927" s="426"/>
      <c r="AP927" s="427" t="s">
        <v>420</v>
      </c>
      <c r="AQ927" s="427"/>
      <c r="AR927" s="427"/>
      <c r="AS927" s="427"/>
      <c r="AT927" s="427"/>
      <c r="AU927" s="427"/>
      <c r="AV927" s="427"/>
      <c r="AW927" s="427"/>
      <c r="AX927" s="427"/>
    </row>
    <row r="928" spans="1:50" ht="26.25" customHeight="1" x14ac:dyDescent="0.15">
      <c r="A928" s="1056">
        <v>1</v>
      </c>
      <c r="B928" s="105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6">
        <v>2</v>
      </c>
      <c r="B929" s="105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6">
        <v>3</v>
      </c>
      <c r="B930" s="105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6">
        <v>4</v>
      </c>
      <c r="B931" s="105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6">
        <v>5</v>
      </c>
      <c r="B932" s="105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6">
        <v>6</v>
      </c>
      <c r="B933" s="1056">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6">
        <v>7</v>
      </c>
      <c r="B934" s="1056">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6">
        <v>8</v>
      </c>
      <c r="B935" s="1056">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6">
        <v>9</v>
      </c>
      <c r="B936" s="105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6">
        <v>10</v>
      </c>
      <c r="B937" s="105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6">
        <v>11</v>
      </c>
      <c r="B938" s="1056">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6">
        <v>12</v>
      </c>
      <c r="B939" s="1056">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6">
        <v>13</v>
      </c>
      <c r="B940" s="105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6">
        <v>14</v>
      </c>
      <c r="B941" s="105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6">
        <v>15</v>
      </c>
      <c r="B942" s="105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6">
        <v>16</v>
      </c>
      <c r="B943" s="105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6">
        <v>17</v>
      </c>
      <c r="B944" s="105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6">
        <v>18</v>
      </c>
      <c r="B945" s="105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6">
        <v>19</v>
      </c>
      <c r="B946" s="105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6">
        <v>20</v>
      </c>
      <c r="B947" s="105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6">
        <v>21</v>
      </c>
      <c r="B948" s="105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6">
        <v>22</v>
      </c>
      <c r="B949" s="105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6">
        <v>23</v>
      </c>
      <c r="B950" s="105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6">
        <v>24</v>
      </c>
      <c r="B951" s="105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6">
        <v>25</v>
      </c>
      <c r="B952" s="105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6">
        <v>26</v>
      </c>
      <c r="B953" s="105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6">
        <v>27</v>
      </c>
      <c r="B954" s="105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6">
        <v>28</v>
      </c>
      <c r="B955" s="105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6">
        <v>29</v>
      </c>
      <c r="B956" s="105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6">
        <v>30</v>
      </c>
      <c r="B957" s="105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7" t="s">
        <v>419</v>
      </c>
      <c r="K960" s="101"/>
      <c r="L960" s="101"/>
      <c r="M960" s="101"/>
      <c r="N960" s="101"/>
      <c r="O960" s="101"/>
      <c r="P960" s="349" t="s">
        <v>27</v>
      </c>
      <c r="Q960" s="349"/>
      <c r="R960" s="349"/>
      <c r="S960" s="349"/>
      <c r="T960" s="349"/>
      <c r="U960" s="349"/>
      <c r="V960" s="349"/>
      <c r="W960" s="349"/>
      <c r="X960" s="349"/>
      <c r="Y960" s="346" t="s">
        <v>477</v>
      </c>
      <c r="Z960" s="347"/>
      <c r="AA960" s="347"/>
      <c r="AB960" s="347"/>
      <c r="AC960" s="277" t="s">
        <v>462</v>
      </c>
      <c r="AD960" s="277"/>
      <c r="AE960" s="277"/>
      <c r="AF960" s="277"/>
      <c r="AG960" s="277"/>
      <c r="AH960" s="346" t="s">
        <v>380</v>
      </c>
      <c r="AI960" s="348"/>
      <c r="AJ960" s="348"/>
      <c r="AK960" s="348"/>
      <c r="AL960" s="348" t="s">
        <v>21</v>
      </c>
      <c r="AM960" s="348"/>
      <c r="AN960" s="348"/>
      <c r="AO960" s="426"/>
      <c r="AP960" s="427" t="s">
        <v>420</v>
      </c>
      <c r="AQ960" s="427"/>
      <c r="AR960" s="427"/>
      <c r="AS960" s="427"/>
      <c r="AT960" s="427"/>
      <c r="AU960" s="427"/>
      <c r="AV960" s="427"/>
      <c r="AW960" s="427"/>
      <c r="AX960" s="427"/>
    </row>
    <row r="961" spans="1:50" ht="26.25" customHeight="1" x14ac:dyDescent="0.15">
      <c r="A961" s="1056">
        <v>1</v>
      </c>
      <c r="B961" s="105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6">
        <v>2</v>
      </c>
      <c r="B962" s="105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6">
        <v>3</v>
      </c>
      <c r="B963" s="105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6">
        <v>4</v>
      </c>
      <c r="B964" s="105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6">
        <v>5</v>
      </c>
      <c r="B965" s="105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6">
        <v>6</v>
      </c>
      <c r="B966" s="1056">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6">
        <v>7</v>
      </c>
      <c r="B967" s="1056">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6">
        <v>8</v>
      </c>
      <c r="B968" s="1056">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6">
        <v>9</v>
      </c>
      <c r="B969" s="105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6">
        <v>10</v>
      </c>
      <c r="B970" s="105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6">
        <v>11</v>
      </c>
      <c r="B971" s="1056">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6">
        <v>12</v>
      </c>
      <c r="B972" s="1056">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6">
        <v>13</v>
      </c>
      <c r="B973" s="105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6">
        <v>14</v>
      </c>
      <c r="B974" s="105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6">
        <v>15</v>
      </c>
      <c r="B975" s="105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6">
        <v>16</v>
      </c>
      <c r="B976" s="105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6">
        <v>17</v>
      </c>
      <c r="B977" s="105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6">
        <v>18</v>
      </c>
      <c r="B978" s="105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6">
        <v>19</v>
      </c>
      <c r="B979" s="105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6">
        <v>20</v>
      </c>
      <c r="B980" s="105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6">
        <v>21</v>
      </c>
      <c r="B981" s="105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6">
        <v>22</v>
      </c>
      <c r="B982" s="105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6">
        <v>23</v>
      </c>
      <c r="B983" s="105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6">
        <v>24</v>
      </c>
      <c r="B984" s="105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6">
        <v>25</v>
      </c>
      <c r="B985" s="105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6">
        <v>26</v>
      </c>
      <c r="B986" s="105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6">
        <v>27</v>
      </c>
      <c r="B987" s="105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6">
        <v>28</v>
      </c>
      <c r="B988" s="105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6">
        <v>29</v>
      </c>
      <c r="B989" s="105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6">
        <v>30</v>
      </c>
      <c r="B990" s="105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7" t="s">
        <v>419</v>
      </c>
      <c r="K993" s="101"/>
      <c r="L993" s="101"/>
      <c r="M993" s="101"/>
      <c r="N993" s="101"/>
      <c r="O993" s="101"/>
      <c r="P993" s="349" t="s">
        <v>27</v>
      </c>
      <c r="Q993" s="349"/>
      <c r="R993" s="349"/>
      <c r="S993" s="349"/>
      <c r="T993" s="349"/>
      <c r="U993" s="349"/>
      <c r="V993" s="349"/>
      <c r="W993" s="349"/>
      <c r="X993" s="349"/>
      <c r="Y993" s="346" t="s">
        <v>477</v>
      </c>
      <c r="Z993" s="347"/>
      <c r="AA993" s="347"/>
      <c r="AB993" s="347"/>
      <c r="AC993" s="277" t="s">
        <v>462</v>
      </c>
      <c r="AD993" s="277"/>
      <c r="AE993" s="277"/>
      <c r="AF993" s="277"/>
      <c r="AG993" s="277"/>
      <c r="AH993" s="346" t="s">
        <v>380</v>
      </c>
      <c r="AI993" s="348"/>
      <c r="AJ993" s="348"/>
      <c r="AK993" s="348"/>
      <c r="AL993" s="348" t="s">
        <v>21</v>
      </c>
      <c r="AM993" s="348"/>
      <c r="AN993" s="348"/>
      <c r="AO993" s="426"/>
      <c r="AP993" s="427" t="s">
        <v>420</v>
      </c>
      <c r="AQ993" s="427"/>
      <c r="AR993" s="427"/>
      <c r="AS993" s="427"/>
      <c r="AT993" s="427"/>
      <c r="AU993" s="427"/>
      <c r="AV993" s="427"/>
      <c r="AW993" s="427"/>
      <c r="AX993" s="427"/>
    </row>
    <row r="994" spans="1:50" ht="26.25" customHeight="1" x14ac:dyDescent="0.15">
      <c r="A994" s="1056">
        <v>1</v>
      </c>
      <c r="B994" s="105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6">
        <v>2</v>
      </c>
      <c r="B995" s="105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6">
        <v>3</v>
      </c>
      <c r="B996" s="105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6">
        <v>4</v>
      </c>
      <c r="B997" s="105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6">
        <v>5</v>
      </c>
      <c r="B998" s="105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6">
        <v>6</v>
      </c>
      <c r="B999" s="1056">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6">
        <v>7</v>
      </c>
      <c r="B1000" s="1056">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6">
        <v>8</v>
      </c>
      <c r="B1001" s="1056">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6">
        <v>9</v>
      </c>
      <c r="B1002" s="105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6">
        <v>10</v>
      </c>
      <c r="B1003" s="105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6">
        <v>11</v>
      </c>
      <c r="B1004" s="1056">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6">
        <v>12</v>
      </c>
      <c r="B1005" s="1056">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6">
        <v>13</v>
      </c>
      <c r="B1006" s="105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6">
        <v>14</v>
      </c>
      <c r="B1007" s="105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6">
        <v>15</v>
      </c>
      <c r="B1008" s="105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6">
        <v>16</v>
      </c>
      <c r="B1009" s="105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6">
        <v>17</v>
      </c>
      <c r="B1010" s="105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6">
        <v>18</v>
      </c>
      <c r="B1011" s="105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6">
        <v>19</v>
      </c>
      <c r="B1012" s="105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6">
        <v>20</v>
      </c>
      <c r="B1013" s="105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6">
        <v>21</v>
      </c>
      <c r="B1014" s="105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6">
        <v>22</v>
      </c>
      <c r="B1015" s="105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6">
        <v>23</v>
      </c>
      <c r="B1016" s="105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6">
        <v>24</v>
      </c>
      <c r="B1017" s="105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6">
        <v>25</v>
      </c>
      <c r="B1018" s="105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6">
        <v>26</v>
      </c>
      <c r="B1019" s="105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6">
        <v>27</v>
      </c>
      <c r="B1020" s="105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6">
        <v>28</v>
      </c>
      <c r="B1021" s="105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6">
        <v>29</v>
      </c>
      <c r="B1022" s="105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6">
        <v>30</v>
      </c>
      <c r="B1023" s="105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7" t="s">
        <v>419</v>
      </c>
      <c r="K1026" s="101"/>
      <c r="L1026" s="101"/>
      <c r="M1026" s="101"/>
      <c r="N1026" s="101"/>
      <c r="O1026" s="101"/>
      <c r="P1026" s="349" t="s">
        <v>27</v>
      </c>
      <c r="Q1026" s="349"/>
      <c r="R1026" s="349"/>
      <c r="S1026" s="349"/>
      <c r="T1026" s="349"/>
      <c r="U1026" s="349"/>
      <c r="V1026" s="349"/>
      <c r="W1026" s="349"/>
      <c r="X1026" s="349"/>
      <c r="Y1026" s="346" t="s">
        <v>477</v>
      </c>
      <c r="Z1026" s="347"/>
      <c r="AA1026" s="347"/>
      <c r="AB1026" s="347"/>
      <c r="AC1026" s="277" t="s">
        <v>462</v>
      </c>
      <c r="AD1026" s="277"/>
      <c r="AE1026" s="277"/>
      <c r="AF1026" s="277"/>
      <c r="AG1026" s="277"/>
      <c r="AH1026" s="346" t="s">
        <v>380</v>
      </c>
      <c r="AI1026" s="348"/>
      <c r="AJ1026" s="348"/>
      <c r="AK1026" s="348"/>
      <c r="AL1026" s="348" t="s">
        <v>21</v>
      </c>
      <c r="AM1026" s="348"/>
      <c r="AN1026" s="348"/>
      <c r="AO1026" s="426"/>
      <c r="AP1026" s="427" t="s">
        <v>420</v>
      </c>
      <c r="AQ1026" s="427"/>
      <c r="AR1026" s="427"/>
      <c r="AS1026" s="427"/>
      <c r="AT1026" s="427"/>
      <c r="AU1026" s="427"/>
      <c r="AV1026" s="427"/>
      <c r="AW1026" s="427"/>
      <c r="AX1026" s="427"/>
    </row>
    <row r="1027" spans="1:50" ht="26.25" customHeight="1" x14ac:dyDescent="0.15">
      <c r="A1027" s="1056">
        <v>1</v>
      </c>
      <c r="B1027" s="105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6">
        <v>2</v>
      </c>
      <c r="B1028" s="105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6">
        <v>3</v>
      </c>
      <c r="B1029" s="105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6">
        <v>4</v>
      </c>
      <c r="B1030" s="105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6">
        <v>5</v>
      </c>
      <c r="B1031" s="105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6">
        <v>6</v>
      </c>
      <c r="B1032" s="1056">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6">
        <v>7</v>
      </c>
      <c r="B1033" s="1056">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6">
        <v>8</v>
      </c>
      <c r="B1034" s="1056">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6">
        <v>9</v>
      </c>
      <c r="B1035" s="105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6">
        <v>10</v>
      </c>
      <c r="B1036" s="105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6">
        <v>11</v>
      </c>
      <c r="B1037" s="1056">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6">
        <v>12</v>
      </c>
      <c r="B1038" s="1056">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6">
        <v>13</v>
      </c>
      <c r="B1039" s="105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6">
        <v>14</v>
      </c>
      <c r="B1040" s="105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6">
        <v>15</v>
      </c>
      <c r="B1041" s="105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6">
        <v>16</v>
      </c>
      <c r="B1042" s="105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6">
        <v>17</v>
      </c>
      <c r="B1043" s="105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6">
        <v>18</v>
      </c>
      <c r="B1044" s="105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6">
        <v>19</v>
      </c>
      <c r="B1045" s="105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6">
        <v>20</v>
      </c>
      <c r="B1046" s="105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6">
        <v>21</v>
      </c>
      <c r="B1047" s="105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6">
        <v>22</v>
      </c>
      <c r="B1048" s="105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6">
        <v>23</v>
      </c>
      <c r="B1049" s="105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6">
        <v>24</v>
      </c>
      <c r="B1050" s="105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6">
        <v>25</v>
      </c>
      <c r="B1051" s="105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6">
        <v>26</v>
      </c>
      <c r="B1052" s="105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6">
        <v>27</v>
      </c>
      <c r="B1053" s="105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6">
        <v>28</v>
      </c>
      <c r="B1054" s="105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6">
        <v>29</v>
      </c>
      <c r="B1055" s="105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6">
        <v>30</v>
      </c>
      <c r="B1056" s="105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7" t="s">
        <v>419</v>
      </c>
      <c r="K1059" s="101"/>
      <c r="L1059" s="101"/>
      <c r="M1059" s="101"/>
      <c r="N1059" s="101"/>
      <c r="O1059" s="101"/>
      <c r="P1059" s="349" t="s">
        <v>27</v>
      </c>
      <c r="Q1059" s="349"/>
      <c r="R1059" s="349"/>
      <c r="S1059" s="349"/>
      <c r="T1059" s="349"/>
      <c r="U1059" s="349"/>
      <c r="V1059" s="349"/>
      <c r="W1059" s="349"/>
      <c r="X1059" s="349"/>
      <c r="Y1059" s="346" t="s">
        <v>477</v>
      </c>
      <c r="Z1059" s="347"/>
      <c r="AA1059" s="347"/>
      <c r="AB1059" s="347"/>
      <c r="AC1059" s="277" t="s">
        <v>462</v>
      </c>
      <c r="AD1059" s="277"/>
      <c r="AE1059" s="277"/>
      <c r="AF1059" s="277"/>
      <c r="AG1059" s="277"/>
      <c r="AH1059" s="346" t="s">
        <v>380</v>
      </c>
      <c r="AI1059" s="348"/>
      <c r="AJ1059" s="348"/>
      <c r="AK1059" s="348"/>
      <c r="AL1059" s="348" t="s">
        <v>21</v>
      </c>
      <c r="AM1059" s="348"/>
      <c r="AN1059" s="348"/>
      <c r="AO1059" s="426"/>
      <c r="AP1059" s="427" t="s">
        <v>420</v>
      </c>
      <c r="AQ1059" s="427"/>
      <c r="AR1059" s="427"/>
      <c r="AS1059" s="427"/>
      <c r="AT1059" s="427"/>
      <c r="AU1059" s="427"/>
      <c r="AV1059" s="427"/>
      <c r="AW1059" s="427"/>
      <c r="AX1059" s="427"/>
    </row>
    <row r="1060" spans="1:50" ht="26.25" customHeight="1" x14ac:dyDescent="0.15">
      <c r="A1060" s="1056">
        <v>1</v>
      </c>
      <c r="B1060" s="105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6">
        <v>2</v>
      </c>
      <c r="B1061" s="105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6">
        <v>3</v>
      </c>
      <c r="B1062" s="105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6">
        <v>4</v>
      </c>
      <c r="B1063" s="105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6">
        <v>5</v>
      </c>
      <c r="B1064" s="105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6">
        <v>6</v>
      </c>
      <c r="B1065" s="1056">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6">
        <v>7</v>
      </c>
      <c r="B1066" s="1056">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6">
        <v>8</v>
      </c>
      <c r="B1067" s="1056">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6">
        <v>9</v>
      </c>
      <c r="B1068" s="105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6">
        <v>10</v>
      </c>
      <c r="B1069" s="105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6">
        <v>11</v>
      </c>
      <c r="B1070" s="1056">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6">
        <v>12</v>
      </c>
      <c r="B1071" s="1056">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6">
        <v>13</v>
      </c>
      <c r="B1072" s="105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6">
        <v>14</v>
      </c>
      <c r="B1073" s="105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6">
        <v>15</v>
      </c>
      <c r="B1074" s="105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6">
        <v>16</v>
      </c>
      <c r="B1075" s="105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6">
        <v>17</v>
      </c>
      <c r="B1076" s="105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6">
        <v>18</v>
      </c>
      <c r="B1077" s="105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6">
        <v>19</v>
      </c>
      <c r="B1078" s="105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6">
        <v>20</v>
      </c>
      <c r="B1079" s="105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6">
        <v>21</v>
      </c>
      <c r="B1080" s="105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6">
        <v>22</v>
      </c>
      <c r="B1081" s="105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6">
        <v>23</v>
      </c>
      <c r="B1082" s="105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6">
        <v>24</v>
      </c>
      <c r="B1083" s="105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6">
        <v>25</v>
      </c>
      <c r="B1084" s="105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6">
        <v>26</v>
      </c>
      <c r="B1085" s="105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6">
        <v>27</v>
      </c>
      <c r="B1086" s="105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6">
        <v>28</v>
      </c>
      <c r="B1087" s="105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6">
        <v>29</v>
      </c>
      <c r="B1088" s="105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6">
        <v>30</v>
      </c>
      <c r="B1089" s="105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7" t="s">
        <v>419</v>
      </c>
      <c r="K1092" s="101"/>
      <c r="L1092" s="101"/>
      <c r="M1092" s="101"/>
      <c r="N1092" s="101"/>
      <c r="O1092" s="101"/>
      <c r="P1092" s="349" t="s">
        <v>27</v>
      </c>
      <c r="Q1092" s="349"/>
      <c r="R1092" s="349"/>
      <c r="S1092" s="349"/>
      <c r="T1092" s="349"/>
      <c r="U1092" s="349"/>
      <c r="V1092" s="349"/>
      <c r="W1092" s="349"/>
      <c r="X1092" s="349"/>
      <c r="Y1092" s="346" t="s">
        <v>477</v>
      </c>
      <c r="Z1092" s="347"/>
      <c r="AA1092" s="347"/>
      <c r="AB1092" s="347"/>
      <c r="AC1092" s="277" t="s">
        <v>462</v>
      </c>
      <c r="AD1092" s="277"/>
      <c r="AE1092" s="277"/>
      <c r="AF1092" s="277"/>
      <c r="AG1092" s="277"/>
      <c r="AH1092" s="346" t="s">
        <v>380</v>
      </c>
      <c r="AI1092" s="348"/>
      <c r="AJ1092" s="348"/>
      <c r="AK1092" s="348"/>
      <c r="AL1092" s="348" t="s">
        <v>21</v>
      </c>
      <c r="AM1092" s="348"/>
      <c r="AN1092" s="348"/>
      <c r="AO1092" s="426"/>
      <c r="AP1092" s="427" t="s">
        <v>420</v>
      </c>
      <c r="AQ1092" s="427"/>
      <c r="AR1092" s="427"/>
      <c r="AS1092" s="427"/>
      <c r="AT1092" s="427"/>
      <c r="AU1092" s="427"/>
      <c r="AV1092" s="427"/>
      <c r="AW1092" s="427"/>
      <c r="AX1092" s="427"/>
    </row>
    <row r="1093" spans="1:50" ht="26.25" customHeight="1" x14ac:dyDescent="0.15">
      <c r="A1093" s="1056">
        <v>1</v>
      </c>
      <c r="B1093" s="105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6">
        <v>2</v>
      </c>
      <c r="B1094" s="105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6">
        <v>3</v>
      </c>
      <c r="B1095" s="105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6">
        <v>4</v>
      </c>
      <c r="B1096" s="105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6">
        <v>5</v>
      </c>
      <c r="B1097" s="105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6">
        <v>6</v>
      </c>
      <c r="B1098" s="1056">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6">
        <v>7</v>
      </c>
      <c r="B1099" s="1056">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6">
        <v>8</v>
      </c>
      <c r="B1100" s="1056">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6">
        <v>9</v>
      </c>
      <c r="B1101" s="1056">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6">
        <v>10</v>
      </c>
      <c r="B1102" s="1056">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6">
        <v>11</v>
      </c>
      <c r="B1103" s="1056">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6">
        <v>12</v>
      </c>
      <c r="B1104" s="1056">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6">
        <v>13</v>
      </c>
      <c r="B1105" s="1056">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6">
        <v>14</v>
      </c>
      <c r="B1106" s="1056">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6">
        <v>15</v>
      </c>
      <c r="B1107" s="1056">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6">
        <v>16</v>
      </c>
      <c r="B1108" s="1056">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6">
        <v>17</v>
      </c>
      <c r="B1109" s="1056">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6">
        <v>18</v>
      </c>
      <c r="B1110" s="1056">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6">
        <v>19</v>
      </c>
      <c r="B1111" s="1056">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6">
        <v>20</v>
      </c>
      <c r="B1112" s="1056">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6">
        <v>21</v>
      </c>
      <c r="B1113" s="1056">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6">
        <v>22</v>
      </c>
      <c r="B1114" s="1056">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6">
        <v>23</v>
      </c>
      <c r="B1115" s="1056">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6">
        <v>24</v>
      </c>
      <c r="B1116" s="1056">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6">
        <v>25</v>
      </c>
      <c r="B1117" s="1056">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6">
        <v>26</v>
      </c>
      <c r="B1118" s="1056">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6">
        <v>27</v>
      </c>
      <c r="B1119" s="1056">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6">
        <v>28</v>
      </c>
      <c r="B1120" s="1056">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6">
        <v>29</v>
      </c>
      <c r="B1121" s="1056">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6">
        <v>30</v>
      </c>
      <c r="B1122" s="1056">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7" t="s">
        <v>419</v>
      </c>
      <c r="K1125" s="101"/>
      <c r="L1125" s="101"/>
      <c r="M1125" s="101"/>
      <c r="N1125" s="101"/>
      <c r="O1125" s="101"/>
      <c r="P1125" s="349" t="s">
        <v>27</v>
      </c>
      <c r="Q1125" s="349"/>
      <c r="R1125" s="349"/>
      <c r="S1125" s="349"/>
      <c r="T1125" s="349"/>
      <c r="U1125" s="349"/>
      <c r="V1125" s="349"/>
      <c r="W1125" s="349"/>
      <c r="X1125" s="349"/>
      <c r="Y1125" s="346" t="s">
        <v>477</v>
      </c>
      <c r="Z1125" s="347"/>
      <c r="AA1125" s="347"/>
      <c r="AB1125" s="347"/>
      <c r="AC1125" s="277" t="s">
        <v>462</v>
      </c>
      <c r="AD1125" s="277"/>
      <c r="AE1125" s="277"/>
      <c r="AF1125" s="277"/>
      <c r="AG1125" s="277"/>
      <c r="AH1125" s="346" t="s">
        <v>380</v>
      </c>
      <c r="AI1125" s="348"/>
      <c r="AJ1125" s="348"/>
      <c r="AK1125" s="348"/>
      <c r="AL1125" s="348" t="s">
        <v>21</v>
      </c>
      <c r="AM1125" s="348"/>
      <c r="AN1125" s="348"/>
      <c r="AO1125" s="426"/>
      <c r="AP1125" s="427" t="s">
        <v>420</v>
      </c>
      <c r="AQ1125" s="427"/>
      <c r="AR1125" s="427"/>
      <c r="AS1125" s="427"/>
      <c r="AT1125" s="427"/>
      <c r="AU1125" s="427"/>
      <c r="AV1125" s="427"/>
      <c r="AW1125" s="427"/>
      <c r="AX1125" s="427"/>
    </row>
    <row r="1126" spans="1:50" ht="26.25" customHeight="1" x14ac:dyDescent="0.15">
      <c r="A1126" s="1056">
        <v>1</v>
      </c>
      <c r="B1126" s="1056">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6">
        <v>2</v>
      </c>
      <c r="B1127" s="1056">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6">
        <v>3</v>
      </c>
      <c r="B1128" s="1056">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6">
        <v>4</v>
      </c>
      <c r="B1129" s="1056">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6">
        <v>5</v>
      </c>
      <c r="B1130" s="1056">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6">
        <v>6</v>
      </c>
      <c r="B1131" s="1056">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6">
        <v>7</v>
      </c>
      <c r="B1132" s="1056">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6">
        <v>8</v>
      </c>
      <c r="B1133" s="1056">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6">
        <v>9</v>
      </c>
      <c r="B1134" s="1056">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6">
        <v>10</v>
      </c>
      <c r="B1135" s="1056">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6">
        <v>11</v>
      </c>
      <c r="B1136" s="1056">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6">
        <v>12</v>
      </c>
      <c r="B1137" s="1056">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6">
        <v>13</v>
      </c>
      <c r="B1138" s="1056">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6">
        <v>14</v>
      </c>
      <c r="B1139" s="1056">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6">
        <v>15</v>
      </c>
      <c r="B1140" s="1056">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6">
        <v>16</v>
      </c>
      <c r="B1141" s="1056">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6">
        <v>17</v>
      </c>
      <c r="B1142" s="1056">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6">
        <v>18</v>
      </c>
      <c r="B1143" s="1056">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6">
        <v>19</v>
      </c>
      <c r="B1144" s="1056">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6">
        <v>20</v>
      </c>
      <c r="B1145" s="1056">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6">
        <v>21</v>
      </c>
      <c r="B1146" s="1056">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6">
        <v>22</v>
      </c>
      <c r="B1147" s="1056">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6">
        <v>23</v>
      </c>
      <c r="B1148" s="1056">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6">
        <v>24</v>
      </c>
      <c r="B1149" s="1056">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6">
        <v>25</v>
      </c>
      <c r="B1150" s="1056">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6">
        <v>26</v>
      </c>
      <c r="B1151" s="1056">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6">
        <v>27</v>
      </c>
      <c r="B1152" s="1056">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6">
        <v>28</v>
      </c>
      <c r="B1153" s="1056">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6">
        <v>29</v>
      </c>
      <c r="B1154" s="1056">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6">
        <v>30</v>
      </c>
      <c r="B1155" s="1056">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7" t="s">
        <v>419</v>
      </c>
      <c r="K1158" s="101"/>
      <c r="L1158" s="101"/>
      <c r="M1158" s="101"/>
      <c r="N1158" s="101"/>
      <c r="O1158" s="101"/>
      <c r="P1158" s="349" t="s">
        <v>27</v>
      </c>
      <c r="Q1158" s="349"/>
      <c r="R1158" s="349"/>
      <c r="S1158" s="349"/>
      <c r="T1158" s="349"/>
      <c r="U1158" s="349"/>
      <c r="V1158" s="349"/>
      <c r="W1158" s="349"/>
      <c r="X1158" s="349"/>
      <c r="Y1158" s="346" t="s">
        <v>477</v>
      </c>
      <c r="Z1158" s="347"/>
      <c r="AA1158" s="347"/>
      <c r="AB1158" s="347"/>
      <c r="AC1158" s="277" t="s">
        <v>462</v>
      </c>
      <c r="AD1158" s="277"/>
      <c r="AE1158" s="277"/>
      <c r="AF1158" s="277"/>
      <c r="AG1158" s="277"/>
      <c r="AH1158" s="346" t="s">
        <v>380</v>
      </c>
      <c r="AI1158" s="348"/>
      <c r="AJ1158" s="348"/>
      <c r="AK1158" s="348"/>
      <c r="AL1158" s="348" t="s">
        <v>21</v>
      </c>
      <c r="AM1158" s="348"/>
      <c r="AN1158" s="348"/>
      <c r="AO1158" s="426"/>
      <c r="AP1158" s="427" t="s">
        <v>420</v>
      </c>
      <c r="AQ1158" s="427"/>
      <c r="AR1158" s="427"/>
      <c r="AS1158" s="427"/>
      <c r="AT1158" s="427"/>
      <c r="AU1158" s="427"/>
      <c r="AV1158" s="427"/>
      <c r="AW1158" s="427"/>
      <c r="AX1158" s="427"/>
    </row>
    <row r="1159" spans="1:50" ht="26.25" customHeight="1" x14ac:dyDescent="0.15">
      <c r="A1159" s="1056">
        <v>1</v>
      </c>
      <c r="B1159" s="1056">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6">
        <v>2</v>
      </c>
      <c r="B1160" s="1056">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6">
        <v>3</v>
      </c>
      <c r="B1161" s="1056">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6">
        <v>4</v>
      </c>
      <c r="B1162" s="1056">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6">
        <v>5</v>
      </c>
      <c r="B1163" s="1056">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6">
        <v>6</v>
      </c>
      <c r="B1164" s="1056">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6">
        <v>7</v>
      </c>
      <c r="B1165" s="1056">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6">
        <v>8</v>
      </c>
      <c r="B1166" s="1056">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6">
        <v>9</v>
      </c>
      <c r="B1167" s="1056">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6">
        <v>10</v>
      </c>
      <c r="B1168" s="1056">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6">
        <v>11</v>
      </c>
      <c r="B1169" s="1056">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6">
        <v>12</v>
      </c>
      <c r="B1170" s="1056">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6">
        <v>13</v>
      </c>
      <c r="B1171" s="1056">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6">
        <v>14</v>
      </c>
      <c r="B1172" s="1056">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6">
        <v>15</v>
      </c>
      <c r="B1173" s="1056">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6">
        <v>16</v>
      </c>
      <c r="B1174" s="1056">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6">
        <v>17</v>
      </c>
      <c r="B1175" s="1056">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6">
        <v>18</v>
      </c>
      <c r="B1176" s="1056">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6">
        <v>19</v>
      </c>
      <c r="B1177" s="1056">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6">
        <v>20</v>
      </c>
      <c r="B1178" s="1056">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6">
        <v>21</v>
      </c>
      <c r="B1179" s="1056">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6">
        <v>22</v>
      </c>
      <c r="B1180" s="1056">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6">
        <v>23</v>
      </c>
      <c r="B1181" s="1056">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6">
        <v>24</v>
      </c>
      <c r="B1182" s="1056">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6">
        <v>25</v>
      </c>
      <c r="B1183" s="1056">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6">
        <v>26</v>
      </c>
      <c r="B1184" s="1056">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6">
        <v>27</v>
      </c>
      <c r="B1185" s="1056">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6">
        <v>28</v>
      </c>
      <c r="B1186" s="1056">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6">
        <v>29</v>
      </c>
      <c r="B1187" s="1056">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6">
        <v>30</v>
      </c>
      <c r="B1188" s="1056">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7" t="s">
        <v>419</v>
      </c>
      <c r="K1191" s="101"/>
      <c r="L1191" s="101"/>
      <c r="M1191" s="101"/>
      <c r="N1191" s="101"/>
      <c r="O1191" s="101"/>
      <c r="P1191" s="349" t="s">
        <v>27</v>
      </c>
      <c r="Q1191" s="349"/>
      <c r="R1191" s="349"/>
      <c r="S1191" s="349"/>
      <c r="T1191" s="349"/>
      <c r="U1191" s="349"/>
      <c r="V1191" s="349"/>
      <c r="W1191" s="349"/>
      <c r="X1191" s="349"/>
      <c r="Y1191" s="346" t="s">
        <v>477</v>
      </c>
      <c r="Z1191" s="347"/>
      <c r="AA1191" s="347"/>
      <c r="AB1191" s="347"/>
      <c r="AC1191" s="277" t="s">
        <v>462</v>
      </c>
      <c r="AD1191" s="277"/>
      <c r="AE1191" s="277"/>
      <c r="AF1191" s="277"/>
      <c r="AG1191" s="277"/>
      <c r="AH1191" s="346" t="s">
        <v>380</v>
      </c>
      <c r="AI1191" s="348"/>
      <c r="AJ1191" s="348"/>
      <c r="AK1191" s="348"/>
      <c r="AL1191" s="348" t="s">
        <v>21</v>
      </c>
      <c r="AM1191" s="348"/>
      <c r="AN1191" s="348"/>
      <c r="AO1191" s="426"/>
      <c r="AP1191" s="427" t="s">
        <v>420</v>
      </c>
      <c r="AQ1191" s="427"/>
      <c r="AR1191" s="427"/>
      <c r="AS1191" s="427"/>
      <c r="AT1191" s="427"/>
      <c r="AU1191" s="427"/>
      <c r="AV1191" s="427"/>
      <c r="AW1191" s="427"/>
      <c r="AX1191" s="427"/>
    </row>
    <row r="1192" spans="1:50" ht="26.25" customHeight="1" x14ac:dyDescent="0.15">
      <c r="A1192" s="1056">
        <v>1</v>
      </c>
      <c r="B1192" s="1056">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6">
        <v>2</v>
      </c>
      <c r="B1193" s="1056">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6">
        <v>3</v>
      </c>
      <c r="B1194" s="1056">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6">
        <v>4</v>
      </c>
      <c r="B1195" s="1056">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6">
        <v>5</v>
      </c>
      <c r="B1196" s="1056">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6">
        <v>6</v>
      </c>
      <c r="B1197" s="1056">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6">
        <v>7</v>
      </c>
      <c r="B1198" s="1056">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6">
        <v>8</v>
      </c>
      <c r="B1199" s="1056">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6">
        <v>9</v>
      </c>
      <c r="B1200" s="1056">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6">
        <v>10</v>
      </c>
      <c r="B1201" s="1056">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6">
        <v>11</v>
      </c>
      <c r="B1202" s="1056">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6">
        <v>12</v>
      </c>
      <c r="B1203" s="1056">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6">
        <v>13</v>
      </c>
      <c r="B1204" s="1056">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6">
        <v>14</v>
      </c>
      <c r="B1205" s="1056">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6">
        <v>15</v>
      </c>
      <c r="B1206" s="1056">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6">
        <v>16</v>
      </c>
      <c r="B1207" s="1056">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6">
        <v>17</v>
      </c>
      <c r="B1208" s="1056">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6">
        <v>18</v>
      </c>
      <c r="B1209" s="1056">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6">
        <v>19</v>
      </c>
      <c r="B1210" s="1056">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6">
        <v>20</v>
      </c>
      <c r="B1211" s="1056">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6">
        <v>21</v>
      </c>
      <c r="B1212" s="1056">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6">
        <v>22</v>
      </c>
      <c r="B1213" s="1056">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6">
        <v>23</v>
      </c>
      <c r="B1214" s="1056">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6">
        <v>24</v>
      </c>
      <c r="B1215" s="1056">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6">
        <v>25</v>
      </c>
      <c r="B1216" s="1056">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6">
        <v>26</v>
      </c>
      <c r="B1217" s="1056">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6">
        <v>27</v>
      </c>
      <c r="B1218" s="1056">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6">
        <v>28</v>
      </c>
      <c r="B1219" s="1056">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6">
        <v>29</v>
      </c>
      <c r="B1220" s="1056">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6">
        <v>30</v>
      </c>
      <c r="B1221" s="1056">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7" t="s">
        <v>419</v>
      </c>
      <c r="K1224" s="101"/>
      <c r="L1224" s="101"/>
      <c r="M1224" s="101"/>
      <c r="N1224" s="101"/>
      <c r="O1224" s="101"/>
      <c r="P1224" s="349" t="s">
        <v>27</v>
      </c>
      <c r="Q1224" s="349"/>
      <c r="R1224" s="349"/>
      <c r="S1224" s="349"/>
      <c r="T1224" s="349"/>
      <c r="U1224" s="349"/>
      <c r="V1224" s="349"/>
      <c r="W1224" s="349"/>
      <c r="X1224" s="349"/>
      <c r="Y1224" s="346" t="s">
        <v>477</v>
      </c>
      <c r="Z1224" s="347"/>
      <c r="AA1224" s="347"/>
      <c r="AB1224" s="347"/>
      <c r="AC1224" s="277" t="s">
        <v>462</v>
      </c>
      <c r="AD1224" s="277"/>
      <c r="AE1224" s="277"/>
      <c r="AF1224" s="277"/>
      <c r="AG1224" s="277"/>
      <c r="AH1224" s="346" t="s">
        <v>380</v>
      </c>
      <c r="AI1224" s="348"/>
      <c r="AJ1224" s="348"/>
      <c r="AK1224" s="348"/>
      <c r="AL1224" s="348" t="s">
        <v>21</v>
      </c>
      <c r="AM1224" s="348"/>
      <c r="AN1224" s="348"/>
      <c r="AO1224" s="426"/>
      <c r="AP1224" s="427" t="s">
        <v>420</v>
      </c>
      <c r="AQ1224" s="427"/>
      <c r="AR1224" s="427"/>
      <c r="AS1224" s="427"/>
      <c r="AT1224" s="427"/>
      <c r="AU1224" s="427"/>
      <c r="AV1224" s="427"/>
      <c r="AW1224" s="427"/>
      <c r="AX1224" s="427"/>
    </row>
    <row r="1225" spans="1:50" ht="26.25" customHeight="1" x14ac:dyDescent="0.15">
      <c r="A1225" s="1056">
        <v>1</v>
      </c>
      <c r="B1225" s="1056">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6">
        <v>2</v>
      </c>
      <c r="B1226" s="1056">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6">
        <v>3</v>
      </c>
      <c r="B1227" s="1056">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6">
        <v>4</v>
      </c>
      <c r="B1228" s="1056">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6">
        <v>5</v>
      </c>
      <c r="B1229" s="1056">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6">
        <v>6</v>
      </c>
      <c r="B1230" s="1056">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6">
        <v>7</v>
      </c>
      <c r="B1231" s="1056">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6">
        <v>8</v>
      </c>
      <c r="B1232" s="1056">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6">
        <v>9</v>
      </c>
      <c r="B1233" s="1056">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6">
        <v>10</v>
      </c>
      <c r="B1234" s="1056">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6">
        <v>11</v>
      </c>
      <c r="B1235" s="1056">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6">
        <v>12</v>
      </c>
      <c r="B1236" s="1056">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6">
        <v>13</v>
      </c>
      <c r="B1237" s="1056">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6">
        <v>14</v>
      </c>
      <c r="B1238" s="1056">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6">
        <v>15</v>
      </c>
      <c r="B1239" s="1056">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6">
        <v>16</v>
      </c>
      <c r="B1240" s="1056">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6">
        <v>17</v>
      </c>
      <c r="B1241" s="1056">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6">
        <v>18</v>
      </c>
      <c r="B1242" s="1056">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6">
        <v>19</v>
      </c>
      <c r="B1243" s="1056">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6">
        <v>20</v>
      </c>
      <c r="B1244" s="1056">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6">
        <v>21</v>
      </c>
      <c r="B1245" s="1056">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6">
        <v>22</v>
      </c>
      <c r="B1246" s="1056">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6">
        <v>23</v>
      </c>
      <c r="B1247" s="1056">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6">
        <v>24</v>
      </c>
      <c r="B1248" s="1056">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6">
        <v>25</v>
      </c>
      <c r="B1249" s="1056">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6">
        <v>26</v>
      </c>
      <c r="B1250" s="1056">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6">
        <v>27</v>
      </c>
      <c r="B1251" s="1056">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6">
        <v>28</v>
      </c>
      <c r="B1252" s="1056">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6">
        <v>29</v>
      </c>
      <c r="B1253" s="1056">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6">
        <v>30</v>
      </c>
      <c r="B1254" s="1056">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7" t="s">
        <v>419</v>
      </c>
      <c r="K1257" s="101"/>
      <c r="L1257" s="101"/>
      <c r="M1257" s="101"/>
      <c r="N1257" s="101"/>
      <c r="O1257" s="101"/>
      <c r="P1257" s="349" t="s">
        <v>27</v>
      </c>
      <c r="Q1257" s="349"/>
      <c r="R1257" s="349"/>
      <c r="S1257" s="349"/>
      <c r="T1257" s="349"/>
      <c r="U1257" s="349"/>
      <c r="V1257" s="349"/>
      <c r="W1257" s="349"/>
      <c r="X1257" s="349"/>
      <c r="Y1257" s="346" t="s">
        <v>477</v>
      </c>
      <c r="Z1257" s="347"/>
      <c r="AA1257" s="347"/>
      <c r="AB1257" s="347"/>
      <c r="AC1257" s="277" t="s">
        <v>462</v>
      </c>
      <c r="AD1257" s="277"/>
      <c r="AE1257" s="277"/>
      <c r="AF1257" s="277"/>
      <c r="AG1257" s="277"/>
      <c r="AH1257" s="346" t="s">
        <v>380</v>
      </c>
      <c r="AI1257" s="348"/>
      <c r="AJ1257" s="348"/>
      <c r="AK1257" s="348"/>
      <c r="AL1257" s="348" t="s">
        <v>21</v>
      </c>
      <c r="AM1257" s="348"/>
      <c r="AN1257" s="348"/>
      <c r="AO1257" s="426"/>
      <c r="AP1257" s="427" t="s">
        <v>420</v>
      </c>
      <c r="AQ1257" s="427"/>
      <c r="AR1257" s="427"/>
      <c r="AS1257" s="427"/>
      <c r="AT1257" s="427"/>
      <c r="AU1257" s="427"/>
      <c r="AV1257" s="427"/>
      <c r="AW1257" s="427"/>
      <c r="AX1257" s="427"/>
    </row>
    <row r="1258" spans="1:50" ht="26.25" customHeight="1" x14ac:dyDescent="0.15">
      <c r="A1258" s="1056">
        <v>1</v>
      </c>
      <c r="B1258" s="1056">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6">
        <v>2</v>
      </c>
      <c r="B1259" s="1056">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6">
        <v>3</v>
      </c>
      <c r="B1260" s="1056">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6">
        <v>4</v>
      </c>
      <c r="B1261" s="1056">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6">
        <v>5</v>
      </c>
      <c r="B1262" s="1056">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6">
        <v>6</v>
      </c>
      <c r="B1263" s="1056">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6">
        <v>7</v>
      </c>
      <c r="B1264" s="1056">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6">
        <v>8</v>
      </c>
      <c r="B1265" s="1056">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6">
        <v>9</v>
      </c>
      <c r="B1266" s="1056">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6">
        <v>10</v>
      </c>
      <c r="B1267" s="1056">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6">
        <v>11</v>
      </c>
      <c r="B1268" s="1056">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6">
        <v>12</v>
      </c>
      <c r="B1269" s="1056">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6">
        <v>13</v>
      </c>
      <c r="B1270" s="1056">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6">
        <v>14</v>
      </c>
      <c r="B1271" s="1056">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6">
        <v>15</v>
      </c>
      <c r="B1272" s="1056">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6">
        <v>16</v>
      </c>
      <c r="B1273" s="1056">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6">
        <v>17</v>
      </c>
      <c r="B1274" s="1056">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6">
        <v>18</v>
      </c>
      <c r="B1275" s="1056">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6">
        <v>19</v>
      </c>
      <c r="B1276" s="1056">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6">
        <v>20</v>
      </c>
      <c r="B1277" s="1056">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6">
        <v>21</v>
      </c>
      <c r="B1278" s="1056">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6">
        <v>22</v>
      </c>
      <c r="B1279" s="1056">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6">
        <v>23</v>
      </c>
      <c r="B1280" s="1056">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6">
        <v>24</v>
      </c>
      <c r="B1281" s="1056">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6">
        <v>25</v>
      </c>
      <c r="B1282" s="1056">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6">
        <v>26</v>
      </c>
      <c r="B1283" s="1056">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6">
        <v>27</v>
      </c>
      <c r="B1284" s="1056">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6">
        <v>28</v>
      </c>
      <c r="B1285" s="1056">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6">
        <v>29</v>
      </c>
      <c r="B1286" s="1056">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6">
        <v>30</v>
      </c>
      <c r="B1287" s="1056">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7" t="s">
        <v>419</v>
      </c>
      <c r="K1290" s="101"/>
      <c r="L1290" s="101"/>
      <c r="M1290" s="101"/>
      <c r="N1290" s="101"/>
      <c r="O1290" s="101"/>
      <c r="P1290" s="349" t="s">
        <v>27</v>
      </c>
      <c r="Q1290" s="349"/>
      <c r="R1290" s="349"/>
      <c r="S1290" s="349"/>
      <c r="T1290" s="349"/>
      <c r="U1290" s="349"/>
      <c r="V1290" s="349"/>
      <c r="W1290" s="349"/>
      <c r="X1290" s="349"/>
      <c r="Y1290" s="346" t="s">
        <v>477</v>
      </c>
      <c r="Z1290" s="347"/>
      <c r="AA1290" s="347"/>
      <c r="AB1290" s="347"/>
      <c r="AC1290" s="277" t="s">
        <v>462</v>
      </c>
      <c r="AD1290" s="277"/>
      <c r="AE1290" s="277"/>
      <c r="AF1290" s="277"/>
      <c r="AG1290" s="277"/>
      <c r="AH1290" s="346" t="s">
        <v>380</v>
      </c>
      <c r="AI1290" s="348"/>
      <c r="AJ1290" s="348"/>
      <c r="AK1290" s="348"/>
      <c r="AL1290" s="348" t="s">
        <v>21</v>
      </c>
      <c r="AM1290" s="348"/>
      <c r="AN1290" s="348"/>
      <c r="AO1290" s="426"/>
      <c r="AP1290" s="427" t="s">
        <v>420</v>
      </c>
      <c r="AQ1290" s="427"/>
      <c r="AR1290" s="427"/>
      <c r="AS1290" s="427"/>
      <c r="AT1290" s="427"/>
      <c r="AU1290" s="427"/>
      <c r="AV1290" s="427"/>
      <c r="AW1290" s="427"/>
      <c r="AX1290" s="427"/>
    </row>
    <row r="1291" spans="1:50" ht="26.25" customHeight="1" x14ac:dyDescent="0.15">
      <c r="A1291" s="1056">
        <v>1</v>
      </c>
      <c r="B1291" s="1056">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6">
        <v>2</v>
      </c>
      <c r="B1292" s="1056">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6">
        <v>3</v>
      </c>
      <c r="B1293" s="1056">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6">
        <v>4</v>
      </c>
      <c r="B1294" s="1056">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6">
        <v>5</v>
      </c>
      <c r="B1295" s="1056">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6">
        <v>6</v>
      </c>
      <c r="B1296" s="1056">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6">
        <v>7</v>
      </c>
      <c r="B1297" s="1056">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6">
        <v>8</v>
      </c>
      <c r="B1298" s="1056">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6">
        <v>9</v>
      </c>
      <c r="B1299" s="1056">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6">
        <v>10</v>
      </c>
      <c r="B1300" s="1056">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6">
        <v>11</v>
      </c>
      <c r="B1301" s="1056">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6">
        <v>12</v>
      </c>
      <c r="B1302" s="1056">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6">
        <v>13</v>
      </c>
      <c r="B1303" s="1056">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6">
        <v>14</v>
      </c>
      <c r="B1304" s="1056">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6">
        <v>15</v>
      </c>
      <c r="B1305" s="1056">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6">
        <v>16</v>
      </c>
      <c r="B1306" s="1056">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6">
        <v>17</v>
      </c>
      <c r="B1307" s="1056">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6">
        <v>18</v>
      </c>
      <c r="B1308" s="1056">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6">
        <v>19</v>
      </c>
      <c r="B1309" s="1056">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6">
        <v>20</v>
      </c>
      <c r="B1310" s="1056">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6">
        <v>21</v>
      </c>
      <c r="B1311" s="1056">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6">
        <v>22</v>
      </c>
      <c r="B1312" s="1056">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6">
        <v>23</v>
      </c>
      <c r="B1313" s="1056">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6">
        <v>24</v>
      </c>
      <c r="B1314" s="1056">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6">
        <v>25</v>
      </c>
      <c r="B1315" s="1056">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6">
        <v>26</v>
      </c>
      <c r="B1316" s="1056">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6">
        <v>27</v>
      </c>
      <c r="B1317" s="1056">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6">
        <v>28</v>
      </c>
      <c r="B1318" s="1056">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6">
        <v>29</v>
      </c>
      <c r="B1319" s="1056">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6">
        <v>30</v>
      </c>
      <c r="B1320" s="1056">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2019-07-04T03:53:55Z</cp:lastPrinted>
  <dcterms:created xsi:type="dcterms:W3CDTF">2012-03-13T00:50:25Z</dcterms:created>
  <dcterms:modified xsi:type="dcterms:W3CDTF">2019-07-09T01:01:47Z</dcterms:modified>
</cp:coreProperties>
</file>