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AD5E27E-7271-4075-96FB-FB0079B8EFEF}" xr6:coauthVersionLast="36" xr6:coauthVersionMax="36" xr10:uidLastSave="{00000000-0000-0000-0000-000000000000}"/>
  <bookViews>
    <workbookView xWindow="7545" yWindow="0" windowWidth="28800" windowHeight="121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<sst xmlns="http://schemas.openxmlformats.org/spreadsheetml/2006/main" count="3223" uniqueCount="731">
  <si>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</si>
  <si>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</si>
  <si>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</si>
  <si>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</si>
  <si>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</si>
  <si>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</si>
  <si>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</si>
  <si>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</si>
  <si>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</si>
  <si>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</si>
  <si>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</si>
  <si>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</si>
  <si>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</si>
  <si>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</si>
  <si>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</si>
  <si>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</si>
  <si>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</si>
  <si>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</si>
  <si>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</si>
  <si>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</si>
  <si>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</si>
  <si>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</si>
  <si>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</si>
  <si>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</si>
  <si>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</si>
  <si>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</si>
  <si>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</si>
  <si>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</si>
  <si>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</si>
  <si>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</si>
  <si>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</si>
  <si>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</si>
  <si>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</si>
  <si>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</si>
  <si>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</si>
  <si>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</si>
  <si>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</si>
  <si>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</si>
  <si>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</si>
  <si>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</si>
  <si>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</si>
  <si>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</si>
  <si>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</si>
  <si>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</si>
  <si>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</si>
  <si>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</si>
  <si>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</si>
  <si>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</si>
  <si>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</si>
  <si>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</si>
  <si>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</si>
  <si>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</si>
  <si>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</si>
  <si>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</si>
  <si>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</si>
  <si>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</si>
  <si>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</si>
  <si>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</si>
  <si>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</si>
  <si>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</si>
  <si>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</si>
  <si>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</si>
  <si>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</si>
  <si>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</si>
  <si>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</si>
  <si>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</si>
  <si>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</si>
  <si>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</si>
  <si>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</si>
  <si>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</si>
  <si>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</si>
  <si>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</si>
  <si>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</si>
  <si>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</si>
  <si>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</si>
  <si>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</si>
  <si>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</si>
  <si>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</si>
  <si>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</si>
  <si>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</si>
  <si>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</si>
  <si>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</si>
  <si>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</si>
  <si>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</si>
  <si>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</si>
  <si>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</si>
  <si>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</si>
  <si>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</si>
  <si>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</si>
  <si>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</si>
  <si>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</si>
  <si>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</si>
  <si>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</si>
  <si>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</si>
  <si>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</si>
  <si>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</si>
  <si>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</si>
  <si>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</si>
  <si>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</si>
  <si>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</si>
  <si>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</si>
  <si>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</si>
  <si>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</si>
  <si>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</si>
  <si>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</si>
  <si>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</si>
  <si>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</si>
  <si>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</si>
  <si>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</si>
  <si>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</si>
  <si>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</si>
  <si>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</si>
  <si>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</si>
  <si>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</si>
  <si>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</si>
  <si>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</si>
  <si>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</si>
  <si>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</si>
  <si>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</si>
  <si>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</si>
  <si>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</si>
  <si>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</si>
  <si>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</si>
  <si>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</si>
  <si>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</si>
  <si>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</si>
  <si>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</si>
  <si>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</si>
  <si>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</si>
  <si>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</si>
  <si>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</si>
  <si>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</si>
  <si>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</si>
  <si>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</si>
  <si>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</si>
  <si>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</si>
  <si>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</si>
  <si>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</si>
  <si>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</si>
  <si>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</si>
  <si>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</si>
  <si>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</si>
  <si>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</si>
  <si>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</si>
  <si>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</si>
  <si>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</si>
  <si>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</si>
  <si>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</si>
  <si>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</si>
  <si>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</si>
  <si>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</si>
  <si>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</si>
  <si>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</si>
  <si>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</si>
  <si>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</si>
  <si>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</si>
  <si>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</si>
  <si>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</si>
  <si>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</si>
  <si>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</si>
  <si>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</si>
  <si>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</si>
  <si>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</si>
  <si>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</si>
  <si>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</si>
  <si>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</si>
  <si>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</si>
  <si>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</si>
  <si>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</si>
  <si>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</si>
  <si>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</si>
  <si>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</si>
  <si>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</si>
  <si>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</si>
  <si>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</si>
  <si>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</si>
  <si>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</si>
  <si>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</si>
  <si>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</si>
  <si>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</si>
  <si>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</si>
  <si>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</si>
  <si>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</si>
  <si>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</si>
  <si>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</si>
  <si>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</si>
  <si>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</si>
  <si>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</si>
  <si>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</si>
  <si>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</si>
  <si>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</si>
  <si>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</si>
  <si>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</si>
  <si>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</si>
  <si>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</si>
  <si>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</si>
  <si>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</si>
  <si>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</si>
  <si>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</si>
  <si>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</si>
  <si>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</si>
  <si>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</si>
  <si>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</si>
  <si>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</si>
  <si>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</si>
  <si>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</si>
  <si>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</si>
  <si>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</si>
  <si>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</si>
  <si>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</si>
  <si>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</si>
  <si>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</si>
  <si>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</si>
  <si>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</si>
  <si>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</si>
  <si>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</si>
  <si>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</si>
  <si>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</si>
  <si>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</si>
  <si>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</si>
  <si>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</si>
  <si>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</si>
  <si>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</si>
  <si>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</si>
  <si>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</si>
  <si>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</si>
  <si>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</si>
  <si>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</si>
  <si>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</si>
  <si>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</si>
  <si>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</si>
  <si>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</si>
  <si>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</si>
  <si>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</si>
  <si>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</si>
  <si>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</si>
  <si>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</si>
  <si>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</si>
  <si>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</si>
  <si>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</si>
  <si>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</si>
  <si>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</si>
  <si>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</si>
  <si>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</si>
  <si>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</si>
  <si>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</si>
  <si>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</si>
  <si>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</si>
  <si>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</si>
  <si>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</si>
  <si>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</si>
  <si>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</si>
  <si>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</si>
  <si>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</si>
  <si>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</si>
  <si>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</si>
  <si>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</si>
  <si>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</si>
  <si>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</si>
  <si>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</si>
  <si>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</si>
  <si>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</si>
  <si>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</si>
  <si>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</si>
  <si>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</si>
  <si>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</si>
  <si>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</si>
  <si>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</si>
  <si>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</si>
  <si>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</si>
  <si>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</si>
  <si>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</si>
  <si>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</si>
  <si>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</si>
  <si>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</si>
  <si>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</si>
  <si>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</si>
  <si>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</si>
  <si>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</si>
  <si>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</si>
  <si>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</si>
  <si>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</si>
  <si>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</si>
  <si>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</si>
  <si>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</si>
  <si>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</si>
  <si>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</si>
  <si>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</si>
  <si>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</si>
  <si>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</si>
  <si>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</si>
  <si>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</si>
  <si>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</si>
  <si>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</si>
  <si>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</si>
  <si>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</si>
  <si>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</si>
  <si>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</si>
  <si>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</si>
  <si>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</si>
  <si>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</si>
  <si>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</si>
  <si>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</si>
  <si>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</si>
  <si>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</si>
  <si>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</si>
  <si>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</si>
  <si>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</si>
  <si>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</si>
  <si>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</si>
  <si>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</si>
  <si>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</si>
  <si>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</si>
  <si>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</si>
  <si>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</si>
  <si>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</si>
  <si>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</si>
  <si>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</si>
  <si>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</si>
  <si>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</si>
  <si>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</si>
  <si>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</si>
  <si>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</si>
  <si>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</si>
  <si>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</si>
  <si>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</si>
  <si>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</si>
  <si>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</si>
  <si>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</si>
  <si>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</si>
  <si>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</si>
  <si>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</si>
  <si>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</si>
  <si>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</si>
  <si>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</si>
  <si>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</si>
  <si>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</si>
  <si>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</si>
  <si>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</si>
  <si>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</si>
  <si>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</si>
  <si>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</si>
  <si>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</si>
  <si>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</si>
  <si>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</si>
  <si>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</si>
  <si>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</si>
  <si>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</si>
  <si>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</si>
  <si>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</si>
  <si>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</si>
  <si>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</si>
  <si>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</si>
  <si>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</si>
  <si>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</si>
  <si>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</si>
  <si>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</si>
  <si>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</si>
  <si>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</si>
  <si>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</si>
  <si>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</si>
  <si>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</si>
  <si>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</si>
  <si>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</si>
  <si>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</si>
  <si>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</si>
  <si>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</si>
  <si>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</si>
  <si>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</si>
  <si>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</si>
  <si>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</si>
  <si>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</si>
  <si>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</si>
  <si>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</si>
  <si>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</si>
  <si>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</si>
  <si>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</si>
  <si>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</si>
  <si>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</si>
  <si>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</si>
  <si>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</si>
  <si>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</si>
  <si>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</si>
  <si>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</si>
  <si>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</si>
  <si>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</si>
  <si>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</si>
  <si>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</si>
  <si>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</si>
  <si>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</si>
  <si>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</si>
  <si>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</si>
  <si>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</si>
  <si>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</si>
  <si>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</si>
  <si>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</si>
  <si>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</si>
  <si>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</si>
  <si>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</si>
  <si>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</si>
  <si>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</si>
  <si>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</si>
  <si>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</si>
  <si>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</si>
  <si>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</si>
  <si>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</si>
  <si>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</si>
  <si>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</si>
  <si>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</si>
  <si>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</si>
  <si>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</si>
  <si>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</si>
  <si>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</si>
  <si>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</si>
  <si>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</si>
  <si>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</si>
  <si>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</si>
  <si>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</si>
  <si>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</si>
  <si>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</si>
  <si>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</si>
  <si>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</si>
  <si>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</si>
  <si>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</si>
  <si>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</si>
  <si>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</si>
  <si>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</si>
  <si>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</si>
  <si>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</si>
  <si>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</si>
  <si>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</si>
  <si>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</si>
  <si>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</si>
  <si>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</si>
  <si>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</si>
  <si>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</si>
  <si>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</si>
  <si>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</si>
  <si>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</si>
  <si>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</si>
  <si>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</si>
  <si>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</si>
  <si>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</si>
  <si>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</si>
  <si>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</si>
  <si>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</si>
  <si>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</si>
  <si>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</si>
  <si>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</si>
  <si>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</si>
  <si>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</si>
  <si>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</si>
  <si>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</si>
  <si>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</si>
  <si>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</si>
  <si>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</si>
  <si>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</si>
  <si>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</si>
  <si>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</si>
  <si>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</si>
  <si>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</si>
  <si>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</si>
  <si>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</si>
  <si>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</si>
  <si>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</si>
  <si>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</si>
  <si>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</si>
  <si>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</si>
  <si>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</si>
  <si>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</si>
  <si>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</si>
  <si>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</si>
  <si>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</si>
  <si>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</si>
  <si>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</si>
  <si>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</si>
  <si>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</si>
  <si>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</si>
  <si>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</si>
  <si>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</si>
  <si>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</si>
  <si>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</si>
  <si>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</si>
  <si>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</si>
  <si>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</si>
  <si>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</si>
  <si>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</si>
  <si>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</si>
  <si>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</si>
  <si>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</si>
  <si>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</si>
  <si>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</si>
  <si>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</si>
  <si>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</si>
  <si>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</si>
  <si>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</si>
  <si>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</si>
  <si>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</si>
  <si>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</si>
  <si>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</si>
  <si>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</si>
  <si>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</si>
  <si>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</si>
  <si>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</si>
  <si>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</si>
  <si>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</si>
  <si>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</si>
  <si>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</si>
  <si>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</si>
  <si>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</si>
  <si>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</si>
  <si>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</si>
  <si>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</si>
  <si>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</si>
  <si>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</si>
  <si>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</si>
  <si>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</si>
  <si>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</si>
  <si>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</si>
  <si>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</si>
  <si>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</si>
  <si>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</si>
  <si>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</si>
  <si>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</si>
  <si>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</si>
  <si>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</si>
  <si>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</si>
  <si>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</si>
  <si>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</si>
  <si>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</si>
  <si>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</si>
  <si>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</si>
  <si>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</si>
  <si>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</si>
  <si>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</si>
  <si>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</si>
  <si>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</si>
  <si>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</si>
  <si>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</si>
  <si>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</si>
  <si>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</si>
  <si>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</si>
  <si>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</si>
  <si>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</si>
  <si>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</si>
  <si>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</si>
  <si>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</si>
  <si>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</si>
  <si>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</si>
  <si>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</si>
  <si>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</si>
  <si>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</si>
  <si>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</si>
  <si>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</si>
  <si>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</si>
  <si>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</si>
  <si>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</si>
  <si>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</si>
  <si>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</si>
  <si>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</si>
  <si>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</si>
  <si>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</si>
  <si>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</si>
  <si>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</si>
  <si>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</si>
  <si>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</si>
  <si>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</si>
  <si>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</si>
  <si>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</si>
  <si>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</si>
  <si>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</si>
  <si>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</si>
  <si>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件</t>
  </si>
  <si>
    <t>文部科学省</t>
    <phoneticPr fontId="5"/>
  </si>
  <si>
    <t>平成２５年度</t>
    <phoneticPr fontId="5"/>
  </si>
  <si>
    <t>終了予定なし</t>
    <phoneticPr fontId="5"/>
  </si>
  <si>
    <t>文化芸術基本法第２５条
劇場、音楽堂等の活性化に関する法律第６条、第９条</t>
    <phoneticPr fontId="5"/>
  </si>
  <si>
    <t>第１期文化芸術振興基本計画
（平成３０年３月６日閣議決定）</t>
    <phoneticPr fontId="5"/>
  </si>
  <si>
    <t>「劇場、音楽堂等の活性化に関する法律」及び「劇場、音楽堂等の事業の活性化のための取組に関する指針」を踏まえ、我が国の劇場・音楽堂等が行う実演芸術の創造発信や専門的人材の養成、普及啓発事業等を総合的に支援することにより、我が国の劇場・音楽堂等の活性化と実演芸術の水準向上を図るとともに、地域コミュニティの創造と再生を推進し、地域の住民が質の高い芸術文化活動に触れられる環境を醸成する。</t>
    <phoneticPr fontId="5"/>
  </si>
  <si>
    <t>○劇場・音楽堂等機能強化総合支援事業：我が国のトップレベルの劇場・音楽堂等が行う実演芸術の創造発信や人材養成事業等を総合的に支援（補助率：１/２以内かつ自己負担金内）。
○共同制作支援事業：実演芸術の創造発信力を高めるため、複数の劇場・音楽堂等が複数又は単一の実演芸術団体等と共同して行う実演芸術の新たな創造活動に対して支援（補助率：同上）。
○地域の中核劇場・音楽堂等活性化事業：地域の文化拠点としての機能をより一層強化する取組（公演事業、人材養成事業、普及啓発事業）を支援（補助率：同上）。
○劇場・音楽堂等間ネットワーク強化事業：劇場・音楽堂等相互の連携・協力による巡回公演の促進により、文化芸術活動の地域間格差を解消する取組に対して支援（補助額：旅費及び運搬費の合計額）。
○劇場・音楽堂等基盤整備事業：劇場・音楽堂等が抱える課題・ニーズにきめ細やかに対応した調査研究や研修会等を実施。</t>
    <phoneticPr fontId="5"/>
  </si>
  <si>
    <t>-</t>
    <phoneticPr fontId="5"/>
  </si>
  <si>
    <t>-</t>
    <phoneticPr fontId="5"/>
  </si>
  <si>
    <t>-</t>
    <phoneticPr fontId="5"/>
  </si>
  <si>
    <t>-</t>
    <phoneticPr fontId="5"/>
  </si>
  <si>
    <t>-</t>
    <phoneticPr fontId="5"/>
  </si>
  <si>
    <t>文化芸術振興費補助金</t>
    <phoneticPr fontId="5"/>
  </si>
  <si>
    <t>文化芸術振興委託費</t>
  </si>
  <si>
    <t>庁費</t>
  </si>
  <si>
    <t>地域の住民が質の高い芸術文化活動に触れられる環境の醸成を図る。目標値は、採択事業の入場率の実績を参考に設定。</t>
    <phoneticPr fontId="5"/>
  </si>
  <si>
    <t>採択事業に係る一館当たりの平均入場率</t>
    <phoneticPr fontId="5"/>
  </si>
  <si>
    <t>％</t>
    <phoneticPr fontId="5"/>
  </si>
  <si>
    <t>地域の住民が質の高い芸術文化活動に触れられる環境の醸成を図る。目標値は、採択事業の自主公演数の実績を参考に設定。</t>
    <phoneticPr fontId="5"/>
  </si>
  <si>
    <t>採択事業に係る一館当たりの平均主催公演数</t>
    <phoneticPr fontId="5"/>
  </si>
  <si>
    <t>回</t>
    <phoneticPr fontId="5"/>
  </si>
  <si>
    <t>目標値は、3か年実績の平均値を参考に設定（平成27年度は2か年実績の平均値を参考に設定）</t>
  </si>
  <si>
    <t>特別支援事業の採択館での人材養成事業において、研修を受けたアートマネジメント人材の延人員</t>
  </si>
  <si>
    <t>人</t>
  </si>
  <si>
    <t>共同制作事業により制作された作品数</t>
  </si>
  <si>
    <t>作品</t>
  </si>
  <si>
    <t>劇場・音楽堂等機能強化推進事業補助金における劇場・音楽堂等機能強化総合支援事業の採択件数</t>
    <phoneticPr fontId="5"/>
  </si>
  <si>
    <t>件</t>
    <phoneticPr fontId="5"/>
  </si>
  <si>
    <t>劇場・音楽堂等機能強化推進事業補助金における共同制作支援事業の採択件数</t>
    <phoneticPr fontId="5"/>
  </si>
  <si>
    <t>件</t>
    <phoneticPr fontId="5"/>
  </si>
  <si>
    <t>劇場・音楽堂等機能強化推進事業補助金における地域の中核劇場・音楽堂等活性化事業の採択件数</t>
  </si>
  <si>
    <t>劇場・音楽堂等機能強化推進事業補助金における劇場・音楽堂等間ネットワーク強化事業の採択件数</t>
  </si>
  <si>
    <t>劇場・音楽堂等機能強化総合支援事業における
文化振興費補助金額／
劇場・音楽堂等機能強化総合支援事業の実施件数　　　　　　　　　　　　　　</t>
    <phoneticPr fontId="5"/>
  </si>
  <si>
    <t>百万円/事業</t>
  </si>
  <si>
    <t>百万円/事業</t>
    <phoneticPr fontId="5"/>
  </si>
  <si>
    <t>百万円/件</t>
    <phoneticPr fontId="5"/>
  </si>
  <si>
    <t>818百万円/15件</t>
    <phoneticPr fontId="5"/>
  </si>
  <si>
    <t>801百万円/15件</t>
    <phoneticPr fontId="5"/>
  </si>
  <si>
    <t>900百万円/15件</t>
    <phoneticPr fontId="5"/>
  </si>
  <si>
    <t>共同制作支援事業における
文化振興費補助金額／
共同制作支援事業の実施件数　　　　　　　　　　　　　　</t>
    <phoneticPr fontId="5"/>
  </si>
  <si>
    <t>161百万円/3件</t>
  </si>
  <si>
    <t>200百万円/3件</t>
  </si>
  <si>
    <t>地域の中核劇場・音楽堂等活性化事業における
文化振興費補助金額／
地域の中核劇場・音楽堂等活性化事業の実施件数　　　　　　　　　　　　　　</t>
    <phoneticPr fontId="5"/>
  </si>
  <si>
    <t>1,382百万円/212件</t>
  </si>
  <si>
    <t>1,398百万円/210件</t>
  </si>
  <si>
    <t>劇場・音楽堂等間ネットワーク強化事業における
文化振興費補助金額／
劇場・音楽堂等間ネットワーク強化事業の実施件数　　　　　　　　　　　　　　</t>
    <phoneticPr fontId="5"/>
  </si>
  <si>
    <t>356百万円/65件</t>
  </si>
  <si>
    <t>329百万円/49件</t>
  </si>
  <si>
    <t>／　　　　　　　　　　　　　　</t>
    <phoneticPr fontId="5"/>
  </si>
  <si>
    <t>　　/</t>
    <phoneticPr fontId="5"/>
  </si>
  <si>
    <t>①劇場、音楽堂等における多言語化対応の割合</t>
    <phoneticPr fontId="5"/>
  </si>
  <si>
    <t>②地域の文化的環境に対して満足している国民の割合</t>
  </si>
  <si>
    <t>③文化芸術の鑑賞活動や創作活動等を行う国民の割合
（鑑賞活動をする者の割合）</t>
  </si>
  <si>
    <t>③文化芸術の鑑賞活動や創作活動等を行う国民の割合
（鑑賞以外の文化芸術活動をする者の割合）</t>
  </si>
  <si>
    <t>％</t>
    <phoneticPr fontId="5"/>
  </si>
  <si>
    <t>地域の芸術文化拠点としての劇場・音楽堂等を総合的に支援する事業として、毎年予算額を大幅に上回る事業要望があることから、社会からの高いニーズを反映した事業といえる。</t>
    <phoneticPr fontId="5"/>
  </si>
  <si>
    <t>全国の劇場・音楽堂等に係る環境の整備及び採算性はないものの、全国の劇場・音楽堂等のモデルとなるような優れた取組を支援する事業であるため、国の役割において実施すべきである。</t>
    <phoneticPr fontId="5"/>
  </si>
  <si>
    <t>第１期文化芸術振興基本計画の重点戦略に掲げられており、優先度の高い事業である。</t>
    <phoneticPr fontId="5"/>
  </si>
  <si>
    <t>一般競争入札（総合評価落札方式）において、業務の専門性が高く、人的ネットワークを有した対応が難しいなどの理由から一者応札となった。今後は、確保されるサービスの質、公告期間、入札参加資格、入札手続等を踏まえた上で、これまでの入札説明会の参加者などからも継続的にヒアリングを行い、改善を図っていく。</t>
    <phoneticPr fontId="5"/>
  </si>
  <si>
    <t>補助事業に関しては、補助率が1/2以内となっており、妥当である。</t>
    <phoneticPr fontId="5"/>
  </si>
  <si>
    <t>独立行政法人日本芸術文化振興会（事業移管先）の事業に係る情報収集・分析、調査研究、助言などを行う各分野（音楽、舞踊、演劇、伝統芸能・大衆芸能）の専門家の審査により、妥当と判断されている。</t>
    <phoneticPr fontId="5"/>
  </si>
  <si>
    <t>－</t>
    <phoneticPr fontId="5"/>
  </si>
  <si>
    <t>前年度精算時の実績等を精査することで、予算計画書に反映させる等、コスト削減及び効率化に努めている。</t>
    <phoneticPr fontId="5"/>
  </si>
  <si>
    <t>採択団体一館当たりの年間平均入場率が高い水準を維持できていることから、妥当なものと考える。</t>
    <phoneticPr fontId="5"/>
  </si>
  <si>
    <t>事業の実施に当たり、一部の業務を外部に委託し、業務の効率化を図っている。</t>
    <phoneticPr fontId="5"/>
  </si>
  <si>
    <t>劇場・音楽堂等間ネットワーク構築支援事業の採択件数は若干当初見込みを下回っているが、おおむね見込みを上回っている。</t>
    <phoneticPr fontId="5"/>
  </si>
  <si>
    <t>実演芸術の向上、国民の鑑賞機会の充実、観光拠点や経済波及効果に資している。</t>
    <phoneticPr fontId="5"/>
  </si>
  <si>
    <t>●補助対象団体の公表先：http://www.gekijo-ongakudo.ntj.jac.go.jp/
●平成28年度公開プロセスにおける外部有識者の所見
　判定 ： 事業内容の一部改善
　　・事業別にアウトカムを設定した上で、ロードマップを作成し事業を実施すべき　・事業管理委託業務について、企画競争契約から総合評価落札方式による一
　　般競争の採用を検討すべき　・補助事業者へのインセンティブが働く仕組みの導入を検討すべき</t>
  </si>
  <si>
    <t>新25-0040</t>
    <phoneticPr fontId="5"/>
  </si>
  <si>
    <t>新25-0033</t>
    <phoneticPr fontId="5"/>
  </si>
  <si>
    <t>371</t>
    <phoneticPr fontId="5"/>
  </si>
  <si>
    <t>367</t>
    <phoneticPr fontId="5"/>
  </si>
  <si>
    <t>346</t>
    <phoneticPr fontId="5"/>
  </si>
  <si>
    <t>本事業で、地域のトップレベルの劇場・音楽堂等が行う実演芸術の公演や、居住する地域にかかわらず実演芸術を鑑賞できる劇場・音楽堂等間で連携した巡回公演等を支援することにより、地域の住民が質の高い芸術文化活動に触れられる環境の形成に寄与している。</t>
  </si>
  <si>
    <t>○</t>
    <phoneticPr fontId="5"/>
  </si>
  <si>
    <t>12-1 文化芸術の創造・発展・継承と教育の充実</t>
    <phoneticPr fontId="5"/>
  </si>
  <si>
    <t>劇場・音楽堂等機能強化推進事業</t>
    <phoneticPr fontId="5"/>
  </si>
  <si>
    <t>文化庁</t>
    <phoneticPr fontId="5"/>
  </si>
  <si>
    <t>-</t>
    <phoneticPr fontId="5"/>
  </si>
  <si>
    <t>職員旅費</t>
    <phoneticPr fontId="5"/>
  </si>
  <si>
    <t>諸謝金</t>
    <phoneticPr fontId="5"/>
  </si>
  <si>
    <t>特別支援事業の採択館において実施された普及啓発事業の入場者数</t>
    <phoneticPr fontId="5"/>
  </si>
  <si>
    <t>企画調整課</t>
    <phoneticPr fontId="5"/>
  </si>
  <si>
    <t>　企画調整課長　榎本剛</t>
    <rPh sb="6" eb="7">
      <t>チョウ</t>
    </rPh>
    <rPh sb="8" eb="10">
      <t>エノモト</t>
    </rPh>
    <rPh sb="10" eb="11">
      <t>ツヨシ</t>
    </rPh>
    <phoneticPr fontId="5"/>
  </si>
  <si>
    <t>有</t>
  </si>
  <si>
    <t>無</t>
  </si>
  <si>
    <t>‐</t>
  </si>
  <si>
    <t>A.独立行政法人日本芸術文化振興会</t>
    <phoneticPr fontId="5"/>
  </si>
  <si>
    <t>C.公益社団法人全国公立文化施設協会</t>
    <phoneticPr fontId="5"/>
  </si>
  <si>
    <t>人件費</t>
    <phoneticPr fontId="5"/>
  </si>
  <si>
    <t>人件費</t>
    <rPh sb="0" eb="3">
      <t>ジンケンヒ</t>
    </rPh>
    <phoneticPr fontId="5"/>
  </si>
  <si>
    <t>事業費</t>
    <rPh sb="0" eb="2">
      <t>ジギョウ</t>
    </rPh>
    <rPh sb="2" eb="3">
      <t>ヒ</t>
    </rPh>
    <phoneticPr fontId="5"/>
  </si>
  <si>
    <t>一般管理費</t>
    <rPh sb="0" eb="5">
      <t>イッパンカンリヒ</t>
    </rPh>
    <phoneticPr fontId="5"/>
  </si>
  <si>
    <t>賃金</t>
    <rPh sb="0" eb="2">
      <t>チンギン</t>
    </rPh>
    <phoneticPr fontId="5"/>
  </si>
  <si>
    <t>謝金、旅費、借損料、消耗品、会議費、通信運搬費、消費税相当額</t>
    <rPh sb="6" eb="9">
      <t>シャクソンリョウ</t>
    </rPh>
    <rPh sb="10" eb="13">
      <t>ショウモウヒン</t>
    </rPh>
    <rPh sb="14" eb="16">
      <t>カイギ</t>
    </rPh>
    <rPh sb="16" eb="17">
      <t>ヒ</t>
    </rPh>
    <rPh sb="18" eb="20">
      <t>ツウシン</t>
    </rPh>
    <rPh sb="20" eb="22">
      <t>ウンパン</t>
    </rPh>
    <rPh sb="22" eb="23">
      <t>ヒ</t>
    </rPh>
    <rPh sb="24" eb="27">
      <t>ショウヒゼイ</t>
    </rPh>
    <rPh sb="27" eb="29">
      <t>ソウトウ</t>
    </rPh>
    <rPh sb="29" eb="30">
      <t>ガク</t>
    </rPh>
    <phoneticPr fontId="5"/>
  </si>
  <si>
    <t>人件費及び事業費の10％</t>
    <rPh sb="0" eb="3">
      <t>ジンケンヒ</t>
    </rPh>
    <rPh sb="3" eb="4">
      <t>オヨ</t>
    </rPh>
    <phoneticPr fontId="5"/>
  </si>
  <si>
    <t>補助金等交付</t>
  </si>
  <si>
    <t>-</t>
    <phoneticPr fontId="5"/>
  </si>
  <si>
    <t>-</t>
    <phoneticPr fontId="5"/>
  </si>
  <si>
    <t>－</t>
    <phoneticPr fontId="5"/>
  </si>
  <si>
    <t>－</t>
    <phoneticPr fontId="5"/>
  </si>
  <si>
    <t>－</t>
    <phoneticPr fontId="5"/>
  </si>
  <si>
    <t>公益財団法人
全国公立文化施設協会</t>
    <phoneticPr fontId="5"/>
  </si>
  <si>
    <t>劇場・音楽堂等において、自主的・主体的な芸術文化活動が行われるよう、芸術文化に関する情報提供事業、アートマネジメント及び舞台技術者の研修事業を実施</t>
    <phoneticPr fontId="5"/>
  </si>
  <si>
    <t>－</t>
    <phoneticPr fontId="5"/>
  </si>
  <si>
    <t>「劇場・音楽堂等活性化事業」の効率的な遂行（事業の周知に関する業務、補助事業に係る書類等整理・確認に関する業務等）</t>
    <phoneticPr fontId="5"/>
  </si>
  <si>
    <t>株式会社富士通総研</t>
    <phoneticPr fontId="5"/>
  </si>
  <si>
    <t>D.株式会社富士通総研</t>
    <phoneticPr fontId="5"/>
  </si>
  <si>
    <t>助成金</t>
    <rPh sb="0" eb="2">
      <t>ジョセイ</t>
    </rPh>
    <rPh sb="2" eb="3">
      <t>キン</t>
    </rPh>
    <phoneticPr fontId="5"/>
  </si>
  <si>
    <t>補助金</t>
    <rPh sb="0" eb="3">
      <t>ホジョキン</t>
    </rPh>
    <phoneticPr fontId="5"/>
  </si>
  <si>
    <t>諸謝金</t>
    <rPh sb="0" eb="3">
      <t>ショシャキン</t>
    </rPh>
    <phoneticPr fontId="5"/>
  </si>
  <si>
    <t>その他</t>
    <rPh sb="2" eb="3">
      <t>タ</t>
    </rPh>
    <phoneticPr fontId="5"/>
  </si>
  <si>
    <t>助成金</t>
    <phoneticPr fontId="5"/>
  </si>
  <si>
    <t>自主制作公演に係る経費</t>
    <phoneticPr fontId="5"/>
  </si>
  <si>
    <t>委員手当</t>
    <rPh sb="0" eb="2">
      <t>イイン</t>
    </rPh>
    <rPh sb="2" eb="4">
      <t>テアテ</t>
    </rPh>
    <phoneticPr fontId="5"/>
  </si>
  <si>
    <t>賃金、業務委託費、印刷製本費等</t>
    <rPh sb="3" eb="5">
      <t>ギョウム</t>
    </rPh>
    <rPh sb="5" eb="7">
      <t>イタク</t>
    </rPh>
    <rPh sb="7" eb="8">
      <t>ヒ</t>
    </rPh>
    <rPh sb="9" eb="11">
      <t>インサツ</t>
    </rPh>
    <rPh sb="11" eb="13">
      <t>セイホン</t>
    </rPh>
    <rPh sb="13" eb="14">
      <t>ヒ</t>
    </rPh>
    <rPh sb="14" eb="15">
      <t>トウ</t>
    </rPh>
    <phoneticPr fontId="5"/>
  </si>
  <si>
    <t>B.公益財団法人神奈川芸術文化財団</t>
    <phoneticPr fontId="5"/>
  </si>
  <si>
    <t>公益財団法人神奈川芸術文化財団</t>
  </si>
  <si>
    <t>公益財団法人東京都歴史文化財団</t>
  </si>
  <si>
    <t>公益財団法人静岡県舞台芸術センター</t>
  </si>
  <si>
    <t>公益財団法人埼玉県芸術文化振興財団</t>
  </si>
  <si>
    <t>公益財団法人新潟市芸術文化振興財団</t>
  </si>
  <si>
    <t>公益財団法人川崎市文化財団</t>
  </si>
  <si>
    <t>公益財団法人兵庫県芸術文化協会 兵庫県立芸術文化センター</t>
  </si>
  <si>
    <t>公益財団法人愛知県文化振興事業団</t>
  </si>
  <si>
    <t>神奈川県民ホール・札幌文化芸術劇場・兵庫県立芸術文化センター・iichiko総合文化センター・東京二期会・札幌交響楽団・東京フィルハーモニー交響楽団共同制作
ヴェルディ作曲　オペラ『アイーダ』全4幕　（イタリア語上演・日本語字幕付）</t>
  </si>
  <si>
    <t>舞台芸術の創造現場を魅せる劇場</t>
  </si>
  <si>
    <t>演劇創造の世界的拠点強化事業</t>
  </si>
  <si>
    <t>より多くの人々に集い親しまれる劇場へ</t>
  </si>
  <si>
    <t>神奈川県芸術文化創造総合センター推進事業</t>
  </si>
  <si>
    <t>蜷川レガシーの継承と芸術文化による地域づくり・社会包摂機能の強化</t>
  </si>
  <si>
    <t>新潟ファイブ・リングス・プロジェクト</t>
  </si>
  <si>
    <t>〜音楽で人と人とをつなぐ〜　音楽によるまちづくり推進事業</t>
  </si>
  <si>
    <t>ひょうご舞台芸術魅力拡充事業</t>
  </si>
  <si>
    <t>劇場による地域文化向上プロジェクト</t>
  </si>
  <si>
    <t>公益財団法人神奈川芸術文化財団</t>
    <phoneticPr fontId="5"/>
  </si>
  <si>
    <t>公益財団法人東京都歴史文化財団</t>
    <phoneticPr fontId="5"/>
  </si>
  <si>
    <t>公益財団法人静岡県舞台芸術センター</t>
    <phoneticPr fontId="5"/>
  </si>
  <si>
    <t>公益財団法人埼玉県芸術文化振興財団</t>
    <phoneticPr fontId="5"/>
  </si>
  <si>
    <t>公益財団法人新潟市芸術文化振興財団</t>
    <phoneticPr fontId="5"/>
  </si>
  <si>
    <t>公益財団法人川崎市文化財団</t>
    <phoneticPr fontId="5"/>
  </si>
  <si>
    <t>公益財団法人兵庫県芸術文化協会</t>
    <phoneticPr fontId="5"/>
  </si>
  <si>
    <t>公益財団法人愛知県文化振興事業団</t>
    <phoneticPr fontId="5"/>
  </si>
  <si>
    <t xml:space="preserve">独立行政法人　日本芸術文化振興会								</t>
    <phoneticPr fontId="5"/>
  </si>
  <si>
    <t>劇場・音楽堂等が行う実演芸術等への支援</t>
    <rPh sb="14" eb="15">
      <t>トウ</t>
    </rPh>
    <rPh sb="17" eb="19">
      <t>シエン</t>
    </rPh>
    <phoneticPr fontId="5"/>
  </si>
  <si>
    <t>-</t>
    <phoneticPr fontId="5"/>
  </si>
  <si>
    <t>採択事業者から提出された実績報告書</t>
    <phoneticPr fontId="5"/>
  </si>
  <si>
    <t>採択事業者から提出された実績報告書</t>
    <phoneticPr fontId="5"/>
  </si>
  <si>
    <t>325百万円/65件</t>
    <phoneticPr fontId="5"/>
  </si>
  <si>
    <t>320百万円/44件</t>
    <phoneticPr fontId="5"/>
  </si>
  <si>
    <t>1,333百万円/130件</t>
    <phoneticPr fontId="5"/>
  </si>
  <si>
    <t>1,247百万円/204件</t>
    <phoneticPr fontId="5"/>
  </si>
  <si>
    <t>143百万円/2件</t>
    <phoneticPr fontId="5"/>
  </si>
  <si>
    <t>139百万円/2件</t>
    <phoneticPr fontId="5"/>
  </si>
  <si>
    <t>793百万円/16件</t>
    <phoneticPr fontId="5"/>
  </si>
  <si>
    <t>今後とも各事業において必要箇所の見直しを図り、適切な事業の実施を行うとともに、競争性を確保した委託先の選定に努める。</t>
    <phoneticPr fontId="5"/>
  </si>
  <si>
    <t>　本事業は、「劇場、音楽堂等の活性化に関する法律」等を踏まえ、劇場・音楽堂等が地域の核として文化の発信を牽引し、文化芸術立国の実現に資することを目指す取り組みを支援するものであり、優先度は高い。なお、本事業実施に当たり、委託先の選定を入札や公募により実施しているが、一者応札・応募となっているものがあり、引き続き改善のための検討が必要である。</t>
    <rPh sb="25" eb="26">
      <t>トウ</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</si>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</sst>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95249</xdr:colOff>
      <xdr:row>742</xdr:row>
      <xdr:rowOff>326575</xdr:rowOff>
    </xdr:from>
    <xdr:to>
      <xdr:col>48</xdr:col>
      <xdr:colOff>11301</xdr:colOff>
      <xdr:row>768</xdr:row>
      <xdr:rowOff>269425</xdr:rowOff>
    </xdr:to>
    <xdr:grpSp>
      <xdr:nvGrpSpPr>
        <xdr:cNvPr id="3" name="グループ化 2">
          <a:extLst>
            <a:ext uri="{FF2B5EF4-FFF2-40B4-BE49-F238E27FC236}">
              <a16:creationId xmlns:a16="http://schemas.microsoft.com/office/drawing/2014/main" id="{D4BCD1A2-1003-4D77-9D0A-0DE812DC0449}"/>
            </a:ext>
          </a:extLst>
        </xdr:cNvPr>
        <xdr:cNvGrpSpPr/>
      </xdr:nvGrpSpPr>
      <xdr:grpSpPr>
        <a:xfrm>
          <a:off x="2524124" y="64155981"/>
          <a:ext cx="7202677" cy="9920288"/>
          <a:chOff x="2143899" y="42080890"/>
          <a:chExt cx="7209205" cy="9967168"/>
        </a:xfrm>
      </xdr:grpSpPr>
      <xdr:sp macro="" textlink="">
        <xdr:nvSpPr>
          <xdr:cNvPr id="4" name="正方形/長方形 3">
            <a:extLst>
              <a:ext uri="{FF2B5EF4-FFF2-40B4-BE49-F238E27FC236}">
                <a16:creationId xmlns:a16="http://schemas.microsoft.com/office/drawing/2014/main" id="{40112449-2D82-424B-BDF9-C28AF1B0831C}"/>
              </a:ext>
            </a:extLst>
          </xdr:cNvPr>
          <xdr:cNvSpPr/>
        </xdr:nvSpPr>
        <xdr:spPr>
          <a:xfrm>
            <a:off x="4815082" y="42302207"/>
            <a:ext cx="1221442" cy="58046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ja-JP" altLang="ja-JP" sz="1100" b="0" i="0" baseline="0">
                <a:solidFill>
                  <a:schemeClr val="dk1"/>
                </a:solidFill>
                <a:effectLst/>
                <a:latin typeface="+mn-lt"/>
                <a:ea typeface="+mn-ea"/>
                <a:cs typeface="+mn-cs"/>
              </a:rPr>
              <a:t>　文化庁</a:t>
            </a:r>
            <a:endParaRPr lang="ja-JP" altLang="ja-JP">
              <a:effectLst/>
            </a:endParaRPr>
          </a:p>
          <a:p>
            <a:pPr algn="ctr" rtl="0"/>
            <a:r>
              <a:rPr lang="en-US" altLang="ja-JP" sz="1100" b="0" i="0" baseline="0">
                <a:solidFill>
                  <a:schemeClr val="dk1"/>
                </a:solidFill>
                <a:effectLst/>
                <a:latin typeface="+mn-lt"/>
                <a:ea typeface="+mn-ea"/>
                <a:cs typeface="+mn-cs"/>
              </a:rPr>
              <a:t>2,708.4</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5" name="右中かっこ 4">
            <a:extLst>
              <a:ext uri="{FF2B5EF4-FFF2-40B4-BE49-F238E27FC236}">
                <a16:creationId xmlns:a16="http://schemas.microsoft.com/office/drawing/2014/main" id="{684BF91D-B6C8-44EE-A3F5-82B6E45C7966}"/>
              </a:ext>
            </a:extLst>
          </xdr:cNvPr>
          <xdr:cNvSpPr/>
        </xdr:nvSpPr>
        <xdr:spPr>
          <a:xfrm>
            <a:off x="7398240" y="42332461"/>
            <a:ext cx="302558" cy="769285"/>
          </a:xfrm>
          <a:prstGeom prst="rightBrace">
            <a:avLst>
              <a:gd name="adj1" fmla="val 8333"/>
              <a:gd name="adj2" fmla="val 462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6" name="直線コネクタ 5">
            <a:extLst>
              <a:ext uri="{FF2B5EF4-FFF2-40B4-BE49-F238E27FC236}">
                <a16:creationId xmlns:a16="http://schemas.microsoft.com/office/drawing/2014/main" id="{A8A00225-0A75-4088-ACAC-6931F36EDFFA}"/>
              </a:ext>
            </a:extLst>
          </xdr:cNvPr>
          <xdr:cNvCxnSpPr>
            <a:stCxn id="4" idx="2"/>
          </xdr:cNvCxnSpPr>
        </xdr:nvCxnSpPr>
        <xdr:spPr>
          <a:xfrm>
            <a:off x="5425803" y="42882672"/>
            <a:ext cx="5171" cy="801304"/>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3B66EC9C-B8DF-47F7-A1CE-3B5913D61ED7}"/>
              </a:ext>
            </a:extLst>
          </xdr:cNvPr>
          <xdr:cNvCxnSpPr/>
        </xdr:nvCxnSpPr>
        <xdr:spPr>
          <a:xfrm flipV="1">
            <a:off x="3126938" y="43701434"/>
            <a:ext cx="5238400" cy="112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矢印コネクタ 9">
            <a:extLst>
              <a:ext uri="{FF2B5EF4-FFF2-40B4-BE49-F238E27FC236}">
                <a16:creationId xmlns:a16="http://schemas.microsoft.com/office/drawing/2014/main" id="{E4BB336B-FC13-402C-8BF0-5A5AC2137378}"/>
              </a:ext>
            </a:extLst>
          </xdr:cNvPr>
          <xdr:cNvCxnSpPr/>
        </xdr:nvCxnSpPr>
        <xdr:spPr>
          <a:xfrm flipH="1">
            <a:off x="3123168" y="43720182"/>
            <a:ext cx="4553" cy="354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1" name="直線矢印コネクタ 10">
            <a:extLst>
              <a:ext uri="{FF2B5EF4-FFF2-40B4-BE49-F238E27FC236}">
                <a16:creationId xmlns:a16="http://schemas.microsoft.com/office/drawing/2014/main" id="{05CD0049-F985-4BC2-A1C3-D39E3082DA6E}"/>
              </a:ext>
            </a:extLst>
          </xdr:cNvPr>
          <xdr:cNvCxnSpPr/>
        </xdr:nvCxnSpPr>
        <xdr:spPr>
          <a:xfrm>
            <a:off x="8374365" y="43709196"/>
            <a:ext cx="0" cy="347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正方形/長方形 11">
            <a:extLst>
              <a:ext uri="{FF2B5EF4-FFF2-40B4-BE49-F238E27FC236}">
                <a16:creationId xmlns:a16="http://schemas.microsoft.com/office/drawing/2014/main" id="{ECA351AE-DB3E-402C-AEC6-B004B8DF8469}"/>
              </a:ext>
            </a:extLst>
          </xdr:cNvPr>
          <xdr:cNvSpPr/>
        </xdr:nvSpPr>
        <xdr:spPr>
          <a:xfrm>
            <a:off x="2301521" y="48667512"/>
            <a:ext cx="2030134" cy="7980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　各劇場・音楽堂等</a:t>
            </a:r>
            <a:endParaRPr lang="ja-JP" altLang="ja-JP">
              <a:effectLst/>
            </a:endParaRPr>
          </a:p>
          <a:p>
            <a:pPr algn="ctr" rtl="0"/>
            <a:r>
              <a:rPr lang="ja-JP" altLang="ja-JP" sz="1100" b="0" i="0" baseline="0">
                <a:solidFill>
                  <a:schemeClr val="dk1"/>
                </a:solidFill>
                <a:effectLst/>
                <a:latin typeface="+mn-lt"/>
                <a:ea typeface="+mn-ea"/>
                <a:cs typeface="+mn-cs"/>
              </a:rPr>
              <a:t>　　（全</a:t>
            </a:r>
            <a:r>
              <a:rPr lang="en-US" altLang="ja-JP" sz="1100" b="0" i="0" baseline="0">
                <a:solidFill>
                  <a:schemeClr val="dk1"/>
                </a:solidFill>
                <a:effectLst/>
                <a:latin typeface="+mn-lt"/>
                <a:ea typeface="+mn-ea"/>
                <a:cs typeface="+mn-cs"/>
              </a:rPr>
              <a:t>267</a:t>
            </a:r>
            <a:r>
              <a:rPr lang="ja-JP" altLang="ja-JP" sz="1100" b="0" i="0" baseline="0">
                <a:solidFill>
                  <a:schemeClr val="dk1"/>
                </a:solidFill>
                <a:effectLst/>
                <a:latin typeface="+mn-lt"/>
                <a:ea typeface="+mn-ea"/>
                <a:cs typeface="+mn-cs"/>
              </a:rPr>
              <a:t>件）</a:t>
            </a:r>
            <a:endParaRPr lang="ja-JP" altLang="ja-JP">
              <a:effectLst/>
            </a:endParaRPr>
          </a:p>
          <a:p>
            <a:pPr algn="ct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2,633</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13" name="正方形/長方形 12">
            <a:extLst>
              <a:ext uri="{FF2B5EF4-FFF2-40B4-BE49-F238E27FC236}">
                <a16:creationId xmlns:a16="http://schemas.microsoft.com/office/drawing/2014/main" id="{C7E0186D-63E2-4B76-A7B1-448DE5183F32}"/>
              </a:ext>
            </a:extLst>
          </xdr:cNvPr>
          <xdr:cNvSpPr/>
        </xdr:nvSpPr>
        <xdr:spPr>
          <a:xfrm>
            <a:off x="7113617" y="44508226"/>
            <a:ext cx="2023775" cy="106577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en-US" altLang="ja-JP" sz="1100" b="0" i="0" baseline="0">
                <a:solidFill>
                  <a:schemeClr val="dk1"/>
                </a:solidFill>
                <a:effectLst/>
                <a:latin typeface="+mn-lt"/>
                <a:ea typeface="+mn-ea"/>
                <a:cs typeface="+mn-cs"/>
              </a:rPr>
              <a:t>C</a:t>
            </a: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公益社団法人全国公立文化施設協会</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14" name="大かっこ 13">
            <a:extLst>
              <a:ext uri="{FF2B5EF4-FFF2-40B4-BE49-F238E27FC236}">
                <a16:creationId xmlns:a16="http://schemas.microsoft.com/office/drawing/2014/main" id="{AF26AEB8-8C9C-4E10-8A3D-F9A8ABD6DB52}"/>
              </a:ext>
            </a:extLst>
          </xdr:cNvPr>
          <xdr:cNvSpPr/>
        </xdr:nvSpPr>
        <xdr:spPr>
          <a:xfrm>
            <a:off x="6996666" y="45794137"/>
            <a:ext cx="2319057" cy="1057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 name="大かっこ 14">
            <a:extLst>
              <a:ext uri="{FF2B5EF4-FFF2-40B4-BE49-F238E27FC236}">
                <a16:creationId xmlns:a16="http://schemas.microsoft.com/office/drawing/2014/main" id="{2356C823-87B5-4396-B2CC-0E56BAE8F65C}"/>
              </a:ext>
            </a:extLst>
          </xdr:cNvPr>
          <xdr:cNvSpPr/>
        </xdr:nvSpPr>
        <xdr:spPr>
          <a:xfrm>
            <a:off x="2143899" y="49711389"/>
            <a:ext cx="2484861" cy="2336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Rectangle 34">
            <a:extLst>
              <a:ext uri="{FF2B5EF4-FFF2-40B4-BE49-F238E27FC236}">
                <a16:creationId xmlns:a16="http://schemas.microsoft.com/office/drawing/2014/main" id="{4D73D3A5-DD8C-464A-8390-623DE00FC9FB}"/>
              </a:ext>
            </a:extLst>
          </xdr:cNvPr>
          <xdr:cNvSpPr>
            <a:spLocks noChangeArrowheads="1"/>
          </xdr:cNvSpPr>
        </xdr:nvSpPr>
        <xdr:spPr bwMode="auto">
          <a:xfrm>
            <a:off x="2350126" y="49839370"/>
            <a:ext cx="2215842" cy="2151309"/>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・トップレベルの劇場・音楽堂等が行う実演芸術の創造発信、人材養成、普及啓発事業等を総合的に実施。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・複数の劇場・音楽堂等と実演芸術団体とが共同して実演芸術の新たな創造活動を実施。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・地域の実演芸術の振興を牽引する劇場・音楽堂等が実演芸術の創造発信、人材養成、普及啓発事業等を実施。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・劇場・音楽堂等又は実演芸術団体が、巡回公演を実施。</a:t>
            </a:r>
            <a:endParaRPr lang="en-US" altLang="ja-JP" sz="1000" b="0" i="0" u="none" strike="noStrike" baseline="0">
              <a:solidFill>
                <a:srgbClr val="000000"/>
              </a:solidFill>
              <a:latin typeface="+mn-lt"/>
              <a:ea typeface="+mn-ea"/>
              <a:cs typeface="+mn-cs"/>
            </a:endParaRPr>
          </a:p>
          <a:p>
            <a:pPr algn="l" rtl="0">
              <a:lnSpc>
                <a:spcPts val="1100"/>
              </a:lnSpc>
              <a:defRPr sz="1000"/>
            </a:pPr>
            <a:endParaRPr lang="en-US" altLang="ja-JP" sz="900" b="0" i="0" u="none" strike="noStrike" baseline="0">
              <a:solidFill>
                <a:srgbClr val="000000"/>
              </a:solidFill>
              <a:latin typeface="+mn-lt"/>
              <a:ea typeface="+mn-ea"/>
              <a:cs typeface="+mn-cs"/>
            </a:endParaRPr>
          </a:p>
        </xdr:txBody>
      </xdr:sp>
      <xdr:sp macro="" textlink="">
        <xdr:nvSpPr>
          <xdr:cNvPr id="17" name="Rectangle 34">
            <a:extLst>
              <a:ext uri="{FF2B5EF4-FFF2-40B4-BE49-F238E27FC236}">
                <a16:creationId xmlns:a16="http://schemas.microsoft.com/office/drawing/2014/main" id="{D65733E8-A7EB-43EE-8520-7F4B2B3C67D1}"/>
              </a:ext>
            </a:extLst>
          </xdr:cNvPr>
          <xdr:cNvSpPr>
            <a:spLocks noChangeArrowheads="1"/>
          </xdr:cNvSpPr>
        </xdr:nvSpPr>
        <xdr:spPr bwMode="auto">
          <a:xfrm>
            <a:off x="7289710" y="45676619"/>
            <a:ext cx="2063394" cy="1256715"/>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・芸術文化情報提供事業</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・アートマネジメント研修</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・技術職員研修</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・事業管理委託業務</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・活動状況に関する調査</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・設置・管理に関する実態調査</a:t>
            </a:r>
            <a:endParaRPr lang="en-US" altLang="ja-JP" sz="1000" b="0" i="0" u="none" strike="noStrike" baseline="0">
              <a:solidFill>
                <a:srgbClr val="000000"/>
              </a:solidFill>
              <a:latin typeface="+mn-lt"/>
              <a:ea typeface="+mn-ea"/>
              <a:cs typeface="+mn-cs"/>
            </a:endParaRPr>
          </a:p>
        </xdr:txBody>
      </xdr:sp>
      <xdr:sp macro="" textlink="">
        <xdr:nvSpPr>
          <xdr:cNvPr id="18" name="Rectangle 34">
            <a:extLst>
              <a:ext uri="{FF2B5EF4-FFF2-40B4-BE49-F238E27FC236}">
                <a16:creationId xmlns:a16="http://schemas.microsoft.com/office/drawing/2014/main" id="{1A046FA3-0EBC-47CE-9CBF-EB813998F99F}"/>
              </a:ext>
            </a:extLst>
          </xdr:cNvPr>
          <xdr:cNvSpPr>
            <a:spLocks noChangeArrowheads="1"/>
          </xdr:cNvSpPr>
        </xdr:nvSpPr>
        <xdr:spPr bwMode="auto">
          <a:xfrm>
            <a:off x="2268031" y="46702430"/>
            <a:ext cx="2482269" cy="1296200"/>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我が国の文化拠点である劇場・音楽堂等が行う、音楽、舞踏、演劇等の実演芸術の創造発信や、実演芸術の専門的人材の養成、実演芸術の教育普及活動、劇場・音楽堂等間のネットワーク形成等に対して、総合的に支援。</a:t>
            </a:r>
            <a:endParaRPr lang="en-US" altLang="ja-JP" sz="1000" b="0" i="0" u="none" strike="noStrike" baseline="0">
              <a:solidFill>
                <a:srgbClr val="000000"/>
              </a:solidFill>
              <a:latin typeface="+mn-lt"/>
              <a:ea typeface="+mn-ea"/>
              <a:cs typeface="+mn-cs"/>
            </a:endParaRPr>
          </a:p>
        </xdr:txBody>
      </xdr:sp>
      <xdr:sp macro="" textlink="">
        <xdr:nvSpPr>
          <xdr:cNvPr id="19" name="Rectangle 34">
            <a:extLst>
              <a:ext uri="{FF2B5EF4-FFF2-40B4-BE49-F238E27FC236}">
                <a16:creationId xmlns:a16="http://schemas.microsoft.com/office/drawing/2014/main" id="{6281B9FC-6B7B-4298-BD24-2F5BAAD14E80}"/>
              </a:ext>
            </a:extLst>
          </xdr:cNvPr>
          <xdr:cNvSpPr>
            <a:spLocks noChangeArrowheads="1"/>
          </xdr:cNvSpPr>
        </xdr:nvSpPr>
        <xdr:spPr bwMode="auto">
          <a:xfrm>
            <a:off x="6060701" y="42080890"/>
            <a:ext cx="1824878" cy="1322294"/>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諸謝金　　　   </a:t>
            </a:r>
            <a:r>
              <a:rPr lang="en-US" altLang="ja-JP" sz="900" b="0" i="0" u="none" strike="noStrike" baseline="0">
                <a:solidFill>
                  <a:srgbClr val="000000"/>
                </a:solidFill>
                <a:latin typeface="+mn-lt"/>
                <a:ea typeface="+mn-ea"/>
                <a:cs typeface="+mn-cs"/>
              </a:rPr>
              <a:t>0.1</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職員旅費　　 </a:t>
            </a:r>
            <a:r>
              <a:rPr lang="en-US" altLang="ja-JP" sz="900" b="0" i="0" u="none" strike="noStrike" baseline="0">
                <a:solidFill>
                  <a:srgbClr val="000000"/>
                </a:solidFill>
                <a:latin typeface="+mn-lt"/>
                <a:ea typeface="+mn-ea"/>
                <a:cs typeface="+mn-cs"/>
              </a:rPr>
              <a:t>0.3</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庁費　　　　　    </a:t>
            </a:r>
            <a:r>
              <a:rPr lang="en-US" altLang="ja-JP" sz="900" b="0" i="0" u="none" strike="noStrike" baseline="0">
                <a:solidFill>
                  <a:srgbClr val="000000"/>
                </a:solidFill>
                <a:latin typeface="+mn-lt"/>
                <a:ea typeface="+mn-ea"/>
                <a:cs typeface="+mn-cs"/>
              </a:rPr>
              <a:t>3</a:t>
            </a:r>
            <a:r>
              <a:rPr lang="ja-JP" altLang="en-US" sz="900" b="0" i="0" u="none" strike="noStrike" baseline="0">
                <a:solidFill>
                  <a:srgbClr val="000000"/>
                </a:solidFill>
                <a:latin typeface="+mn-lt"/>
                <a:ea typeface="+mn-ea"/>
                <a:cs typeface="+mn-cs"/>
              </a:rPr>
              <a:t> 百万円</a:t>
            </a:r>
            <a:endParaRPr lang="en-US" altLang="ja-JP" sz="900" b="0" i="0" u="none" strike="noStrike" baseline="0">
              <a:solidFill>
                <a:srgbClr val="000000"/>
              </a:solidFill>
              <a:latin typeface="+mn-lt"/>
              <a:ea typeface="+mn-ea"/>
              <a:cs typeface="+mn-cs"/>
            </a:endParaRPr>
          </a:p>
        </xdr:txBody>
      </xdr:sp>
    </xdr:grpSp>
    <xdr:clientData/>
  </xdr:twoCellAnchor>
  <xdr:twoCellAnchor>
    <xdr:from>
      <xdr:col>13</xdr:col>
      <xdr:colOff>81642</xdr:colOff>
      <xdr:row>748</xdr:row>
      <xdr:rowOff>299358</xdr:rowOff>
    </xdr:from>
    <xdr:to>
      <xdr:col>22</xdr:col>
      <xdr:colOff>147556</xdr:colOff>
      <xdr:row>749</xdr:row>
      <xdr:rowOff>174810</xdr:rowOff>
    </xdr:to>
    <xdr:sp macro="" textlink="">
      <xdr:nvSpPr>
        <xdr:cNvPr id="93" name="Text Box 15">
          <a:extLst>
            <a:ext uri="{FF2B5EF4-FFF2-40B4-BE49-F238E27FC236}">
              <a16:creationId xmlns:a16="http://schemas.microsoft.com/office/drawing/2014/main" id="{184F5D37-46C0-4762-9997-015C27E18665}"/>
            </a:ext>
          </a:extLst>
        </xdr:cNvPr>
        <xdr:cNvSpPr txBox="1">
          <a:spLocks noChangeArrowheads="1"/>
        </xdr:cNvSpPr>
      </xdr:nvSpPr>
      <xdr:spPr bwMode="auto">
        <a:xfrm>
          <a:off x="2735035" y="69069858"/>
          <a:ext cx="1902878" cy="229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108857</xdr:colOff>
      <xdr:row>749</xdr:row>
      <xdr:rowOff>231321</xdr:rowOff>
    </xdr:from>
    <xdr:to>
      <xdr:col>23</xdr:col>
      <xdr:colOff>163286</xdr:colOff>
      <xdr:row>752</xdr:row>
      <xdr:rowOff>190500</xdr:rowOff>
    </xdr:to>
    <xdr:sp macro="" textlink="">
      <xdr:nvSpPr>
        <xdr:cNvPr id="112" name="正方形/長方形 111">
          <a:extLst>
            <a:ext uri="{FF2B5EF4-FFF2-40B4-BE49-F238E27FC236}">
              <a16:creationId xmlns:a16="http://schemas.microsoft.com/office/drawing/2014/main" id="{C88B67D7-1B5A-438A-BDEB-4254E4A9D8D3}"/>
            </a:ext>
          </a:extLst>
        </xdr:cNvPr>
        <xdr:cNvSpPr/>
      </xdr:nvSpPr>
      <xdr:spPr>
        <a:xfrm>
          <a:off x="2762250" y="69355607"/>
          <a:ext cx="2095500" cy="102053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en-US" altLang="ja-JP" sz="1100" b="0" i="0" baseline="0">
              <a:solidFill>
                <a:schemeClr val="dk1"/>
              </a:solidFill>
              <a:effectLst/>
              <a:latin typeface="+mn-lt"/>
              <a:ea typeface="+mn-ea"/>
              <a:cs typeface="+mn-cs"/>
            </a:rPr>
            <a:t>A:</a:t>
          </a:r>
          <a:r>
            <a:rPr lang="ja-JP" altLang="en-US" sz="1100" b="0" i="0" baseline="0">
              <a:solidFill>
                <a:schemeClr val="dk1"/>
              </a:solidFill>
              <a:effectLst/>
              <a:latin typeface="+mn-lt"/>
              <a:ea typeface="+mn-ea"/>
              <a:cs typeface="+mn-cs"/>
            </a:rPr>
            <a:t>独立行政法人</a:t>
          </a:r>
        </a:p>
        <a:p>
          <a:pPr algn="ctr" rtl="0"/>
          <a:r>
            <a:rPr lang="ja-JP" altLang="en-US" sz="1100" b="0" i="0" baseline="0">
              <a:solidFill>
                <a:schemeClr val="dk1"/>
              </a:solidFill>
              <a:effectLst/>
              <a:latin typeface="+mn-lt"/>
              <a:ea typeface="+mn-ea"/>
              <a:cs typeface="+mn-cs"/>
            </a:rPr>
            <a:t>日本芸術文化振興会</a:t>
          </a:r>
        </a:p>
        <a:p>
          <a:pPr algn="ctr" rtl="0"/>
          <a:r>
            <a:rPr lang="en-US" altLang="ja-JP" sz="1100" b="0" i="0" baseline="0">
              <a:solidFill>
                <a:schemeClr val="dk1"/>
              </a:solidFill>
              <a:effectLst/>
              <a:latin typeface="+mn-lt"/>
              <a:ea typeface="+mn-ea"/>
              <a:cs typeface="+mn-cs"/>
            </a:rPr>
            <a:t>2,639</a:t>
          </a:r>
          <a:r>
            <a:rPr lang="ja-JP" altLang="en-US" sz="1100" b="0" i="0" baseline="0">
              <a:solidFill>
                <a:schemeClr val="dk1"/>
              </a:solidFill>
              <a:effectLst/>
              <a:latin typeface="+mn-lt"/>
              <a:ea typeface="+mn-ea"/>
              <a:cs typeface="+mn-cs"/>
            </a:rPr>
            <a:t>百万円</a:t>
          </a:r>
          <a:endParaRPr lang="en-US" altLang="ja-JP" sz="1100" b="0" i="0" baseline="0">
            <a:solidFill>
              <a:schemeClr val="dk1"/>
            </a:solidFill>
            <a:effectLst/>
            <a:latin typeface="+mn-lt"/>
            <a:ea typeface="+mn-ea"/>
            <a:cs typeface="+mn-cs"/>
          </a:endParaRPr>
        </a:p>
      </xdr:txBody>
    </xdr:sp>
    <xdr:clientData/>
  </xdr:twoCellAnchor>
  <xdr:twoCellAnchor>
    <xdr:from>
      <xdr:col>36</xdr:col>
      <xdr:colOff>108858</xdr:colOff>
      <xdr:row>749</xdr:row>
      <xdr:rowOff>13607</xdr:rowOff>
    </xdr:from>
    <xdr:to>
      <xdr:col>45</xdr:col>
      <xdr:colOff>174772</xdr:colOff>
      <xdr:row>749</xdr:row>
      <xdr:rowOff>215630</xdr:rowOff>
    </xdr:to>
    <xdr:sp macro="" textlink="">
      <xdr:nvSpPr>
        <xdr:cNvPr id="113" name="Text Box 15">
          <a:extLst>
            <a:ext uri="{FF2B5EF4-FFF2-40B4-BE49-F238E27FC236}">
              <a16:creationId xmlns:a16="http://schemas.microsoft.com/office/drawing/2014/main" id="{1EC978B3-FFCF-4803-B61C-CE282AFF93EB}"/>
            </a:ext>
          </a:extLst>
        </xdr:cNvPr>
        <xdr:cNvSpPr txBox="1">
          <a:spLocks noChangeArrowheads="1"/>
        </xdr:cNvSpPr>
      </xdr:nvSpPr>
      <xdr:spPr bwMode="auto">
        <a:xfrm>
          <a:off x="7456715" y="69137893"/>
          <a:ext cx="1902878" cy="202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12</xdr:col>
      <xdr:colOff>149679</xdr:colOff>
      <xdr:row>758</xdr:row>
      <xdr:rowOff>340179</xdr:rowOff>
    </xdr:from>
    <xdr:to>
      <xdr:col>22</xdr:col>
      <xdr:colOff>11486</xdr:colOff>
      <xdr:row>758</xdr:row>
      <xdr:rowOff>569417</xdr:rowOff>
    </xdr:to>
    <xdr:sp macro="" textlink="">
      <xdr:nvSpPr>
        <xdr:cNvPr id="116" name="Text Box 15">
          <a:extLst>
            <a:ext uri="{FF2B5EF4-FFF2-40B4-BE49-F238E27FC236}">
              <a16:creationId xmlns:a16="http://schemas.microsoft.com/office/drawing/2014/main" id="{3A7BCF1D-7411-4CFF-BE89-C46662C07FD6}"/>
            </a:ext>
          </a:extLst>
        </xdr:cNvPr>
        <xdr:cNvSpPr txBox="1">
          <a:spLocks noChangeArrowheads="1"/>
        </xdr:cNvSpPr>
      </xdr:nvSpPr>
      <xdr:spPr bwMode="auto">
        <a:xfrm>
          <a:off x="2598965" y="73274465"/>
          <a:ext cx="1902878" cy="229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136071</xdr:colOff>
      <xdr:row>752</xdr:row>
      <xdr:rowOff>272142</xdr:rowOff>
    </xdr:from>
    <xdr:to>
      <xdr:col>17</xdr:col>
      <xdr:colOff>136613</xdr:colOff>
      <xdr:row>755</xdr:row>
      <xdr:rowOff>54428</xdr:rowOff>
    </xdr:to>
    <xdr:cxnSp macro="">
      <xdr:nvCxnSpPr>
        <xdr:cNvPr id="119" name="直線矢印コネクタ 118">
          <a:extLst>
            <a:ext uri="{FF2B5EF4-FFF2-40B4-BE49-F238E27FC236}">
              <a16:creationId xmlns:a16="http://schemas.microsoft.com/office/drawing/2014/main" id="{E309199A-D8A4-44BD-8137-5028F28CC70B}"/>
            </a:ext>
          </a:extLst>
        </xdr:cNvPr>
        <xdr:cNvCxnSpPr/>
      </xdr:nvCxnSpPr>
      <xdr:spPr>
        <a:xfrm flipH="1">
          <a:off x="3605892" y="70457785"/>
          <a:ext cx="542" cy="8436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68035</xdr:colOff>
      <xdr:row>756</xdr:row>
      <xdr:rowOff>68035</xdr:rowOff>
    </xdr:from>
    <xdr:to>
      <xdr:col>24</xdr:col>
      <xdr:colOff>159511</xdr:colOff>
      <xdr:row>757</xdr:row>
      <xdr:rowOff>450314</xdr:rowOff>
    </xdr:to>
    <xdr:sp macro="" textlink="">
      <xdr:nvSpPr>
        <xdr:cNvPr id="120" name="大かっこ 119">
          <a:extLst>
            <a:ext uri="{FF2B5EF4-FFF2-40B4-BE49-F238E27FC236}">
              <a16:creationId xmlns:a16="http://schemas.microsoft.com/office/drawing/2014/main" id="{86D38776-A69B-4C04-A0A1-A82CF6FCD396}"/>
            </a:ext>
          </a:extLst>
        </xdr:cNvPr>
        <xdr:cNvSpPr/>
      </xdr:nvSpPr>
      <xdr:spPr>
        <a:xfrm>
          <a:off x="2721428" y="71668821"/>
          <a:ext cx="2336654" cy="10490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163286</xdr:colOff>
      <xdr:row>757</xdr:row>
      <xdr:rowOff>435429</xdr:rowOff>
    </xdr:from>
    <xdr:to>
      <xdr:col>17</xdr:col>
      <xdr:colOff>163828</xdr:colOff>
      <xdr:row>758</xdr:row>
      <xdr:rowOff>204107</xdr:rowOff>
    </xdr:to>
    <xdr:cxnSp macro="">
      <xdr:nvCxnSpPr>
        <xdr:cNvPr id="121" name="直線矢印コネクタ 120">
          <a:extLst>
            <a:ext uri="{FF2B5EF4-FFF2-40B4-BE49-F238E27FC236}">
              <a16:creationId xmlns:a16="http://schemas.microsoft.com/office/drawing/2014/main" id="{D0792FFC-0D00-46E1-9264-E72B18A8682E}"/>
            </a:ext>
          </a:extLst>
        </xdr:cNvPr>
        <xdr:cNvCxnSpPr/>
      </xdr:nvCxnSpPr>
      <xdr:spPr>
        <a:xfrm flipH="1">
          <a:off x="3633107" y="72702965"/>
          <a:ext cx="542" cy="4354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757</xdr:row>
      <xdr:rowOff>571500</xdr:rowOff>
    </xdr:from>
    <xdr:to>
      <xdr:col>41</xdr:col>
      <xdr:colOff>202168</xdr:colOff>
      <xdr:row>758</xdr:row>
      <xdr:rowOff>612321</xdr:rowOff>
    </xdr:to>
    <xdr:sp macro="" textlink="">
      <xdr:nvSpPr>
        <xdr:cNvPr id="128" name="正方形/長方形 127">
          <a:extLst>
            <a:ext uri="{FF2B5EF4-FFF2-40B4-BE49-F238E27FC236}">
              <a16:creationId xmlns:a16="http://schemas.microsoft.com/office/drawing/2014/main" id="{A3506D4C-D708-4907-B4FF-79B187F842F2}"/>
            </a:ext>
          </a:extLst>
        </xdr:cNvPr>
        <xdr:cNvSpPr/>
      </xdr:nvSpPr>
      <xdr:spPr>
        <a:xfrm>
          <a:off x="6531429" y="72839036"/>
          <a:ext cx="2039132" cy="70757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en-US" altLang="ja-JP" sz="1100" b="0" i="0" baseline="0">
              <a:solidFill>
                <a:schemeClr val="dk1"/>
              </a:solidFill>
              <a:effectLst/>
              <a:latin typeface="+mn-lt"/>
              <a:ea typeface="+mn-ea"/>
              <a:cs typeface="+mn-cs"/>
            </a:rPr>
            <a:t>D</a:t>
          </a:r>
          <a:r>
            <a:rPr lang="ja-JP" altLang="en-US" sz="1100" b="0" i="0" baseline="0">
              <a:solidFill>
                <a:schemeClr val="dk1"/>
              </a:solidFill>
              <a:effectLst/>
              <a:latin typeface="+mn-lt"/>
              <a:ea typeface="+mn-ea"/>
              <a:cs typeface="+mn-cs"/>
            </a:rPr>
            <a:t>株式会社富士通総研</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algn="ctr" rtl="0"/>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190500</xdr:colOff>
      <xdr:row>747</xdr:row>
      <xdr:rowOff>231322</xdr:rowOff>
    </xdr:from>
    <xdr:to>
      <xdr:col>33</xdr:col>
      <xdr:colOff>13607</xdr:colOff>
      <xdr:row>757</xdr:row>
      <xdr:rowOff>272143</xdr:rowOff>
    </xdr:to>
    <xdr:cxnSp macro="">
      <xdr:nvCxnSpPr>
        <xdr:cNvPr id="130" name="直線矢印コネクタ 129">
          <a:extLst>
            <a:ext uri="{FF2B5EF4-FFF2-40B4-BE49-F238E27FC236}">
              <a16:creationId xmlns:a16="http://schemas.microsoft.com/office/drawing/2014/main" id="{A7B47A60-9B07-400E-86CE-E55A29DE2C1C}"/>
            </a:ext>
          </a:extLst>
        </xdr:cNvPr>
        <xdr:cNvCxnSpPr/>
      </xdr:nvCxnSpPr>
      <xdr:spPr>
        <a:xfrm>
          <a:off x="6721929" y="68648036"/>
          <a:ext cx="27214" cy="38916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190501</xdr:colOff>
      <xdr:row>757</xdr:row>
      <xdr:rowOff>312964</xdr:rowOff>
    </xdr:from>
    <xdr:to>
      <xdr:col>41</xdr:col>
      <xdr:colOff>52307</xdr:colOff>
      <xdr:row>757</xdr:row>
      <xdr:rowOff>514987</xdr:rowOff>
    </xdr:to>
    <xdr:sp macro="" textlink="">
      <xdr:nvSpPr>
        <xdr:cNvPr id="133" name="Text Box 15">
          <a:extLst>
            <a:ext uri="{FF2B5EF4-FFF2-40B4-BE49-F238E27FC236}">
              <a16:creationId xmlns:a16="http://schemas.microsoft.com/office/drawing/2014/main" id="{CDDD270C-53BF-4023-88D6-7ADADF610A42}"/>
            </a:ext>
          </a:extLst>
        </xdr:cNvPr>
        <xdr:cNvSpPr txBox="1">
          <a:spLocks noChangeArrowheads="1"/>
        </xdr:cNvSpPr>
      </xdr:nvSpPr>
      <xdr:spPr bwMode="auto">
        <a:xfrm>
          <a:off x="6517822" y="72580500"/>
          <a:ext cx="1902878" cy="202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委託【随意契約（少額）】</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30</xdr:col>
      <xdr:colOff>163286</xdr:colOff>
      <xdr:row>759</xdr:row>
      <xdr:rowOff>136070</xdr:rowOff>
    </xdr:from>
    <xdr:to>
      <xdr:col>42</xdr:col>
      <xdr:colOff>50654</xdr:colOff>
      <xdr:row>762</xdr:row>
      <xdr:rowOff>137349</xdr:rowOff>
    </xdr:to>
    <xdr:sp macro="" textlink="">
      <xdr:nvSpPr>
        <xdr:cNvPr id="134" name="大かっこ 133">
          <a:extLst>
            <a:ext uri="{FF2B5EF4-FFF2-40B4-BE49-F238E27FC236}">
              <a16:creationId xmlns:a16="http://schemas.microsoft.com/office/drawing/2014/main" id="{CB24C4EF-A4F9-4DF0-BDE4-EDEF62074B6B}"/>
            </a:ext>
          </a:extLst>
        </xdr:cNvPr>
        <xdr:cNvSpPr/>
      </xdr:nvSpPr>
      <xdr:spPr>
        <a:xfrm>
          <a:off x="6286500" y="73737106"/>
          <a:ext cx="2336654" cy="10490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13608</xdr:colOff>
      <xdr:row>759</xdr:row>
      <xdr:rowOff>163285</xdr:rowOff>
    </xdr:from>
    <xdr:to>
      <xdr:col>42</xdr:col>
      <xdr:colOff>122465</xdr:colOff>
      <xdr:row>762</xdr:row>
      <xdr:rowOff>68035</xdr:rowOff>
    </xdr:to>
    <xdr:sp macro="" textlink="">
      <xdr:nvSpPr>
        <xdr:cNvPr id="135" name="Rectangle 34">
          <a:extLst>
            <a:ext uri="{FF2B5EF4-FFF2-40B4-BE49-F238E27FC236}">
              <a16:creationId xmlns:a16="http://schemas.microsoft.com/office/drawing/2014/main" id="{3719B885-7C49-4C74-B73D-3F69FDB4A5A4}"/>
            </a:ext>
          </a:extLst>
        </xdr:cNvPr>
        <xdr:cNvSpPr>
          <a:spLocks noChangeArrowheads="1"/>
        </xdr:cNvSpPr>
      </xdr:nvSpPr>
      <xdr:spPr bwMode="auto">
        <a:xfrm>
          <a:off x="6340929" y="73764321"/>
          <a:ext cx="2354036" cy="952500"/>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文化庁において選定した劇場音楽堂等の優れた文化芸術活動や文化芸術振興への活用が期待される取り組みの実施に必要な事務等を行う。</a:t>
          </a:r>
          <a:endParaRPr lang="en-US" altLang="ja-JP" sz="900" b="0" i="0" u="none" strike="noStrike" baseline="0">
            <a:solidFill>
              <a:srgbClr val="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340</v>
      </c>
      <c r="AT2" s="944"/>
      <c r="AU2" s="944"/>
      <c r="AV2" s="52" t="str">
        <f>IF(AW2="", "", "-")</f>
        <v/>
      </c>
      <c r="AW2" s="915"/>
      <c r="AX2" s="915"/>
    </row>
    <row r="3" spans="1:50" ht="21" customHeight="1" thickBot="1" x14ac:dyDescent="0.2">
      <c r="A3" s="866" t="s">
        <v>537</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573</v>
      </c>
      <c r="AK3" s="868"/>
      <c r="AL3" s="868"/>
      <c r="AM3" s="868"/>
      <c r="AN3" s="868"/>
      <c r="AO3" s="868"/>
      <c r="AP3" s="868"/>
      <c r="AQ3" s="868"/>
      <c r="AR3" s="868"/>
      <c r="AS3" s="868"/>
      <c r="AT3" s="868"/>
      <c r="AU3" s="868"/>
      <c r="AV3" s="868"/>
      <c r="AW3" s="868"/>
      <c r="AX3" s="24" t="s">
        <v>65</v>
      </c>
    </row>
    <row r="4" spans="1:50" ht="24.75" customHeight="1" x14ac:dyDescent="0.15">
      <c r="A4" s="710" t="s">
        <v>25</v>
      </c>
      <c r="B4" s="711"/>
      <c r="C4" s="711"/>
      <c r="D4" s="711"/>
      <c r="E4" s="711"/>
      <c r="F4" s="711"/>
      <c r="G4" s="688" t="s">
        <v>649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650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38" t="s">
        <v>574</v>
      </c>
      <c r="H5" s="839"/>
      <c r="I5" s="839"/>
      <c r="J5" s="839"/>
      <c r="K5" s="839"/>
      <c r="L5" s="839"/>
      <c r="M5" s="840" t="s">
        <v>66</v>
      </c>
      <c r="N5" s="841"/>
      <c r="O5" s="841"/>
      <c r="P5" s="841"/>
      <c r="Q5" s="841"/>
      <c r="R5" s="842"/>
      <c r="S5" s="843" t="s">
        <v>575</v>
      </c>
      <c r="T5" s="839"/>
      <c r="U5" s="839"/>
      <c r="V5" s="839"/>
      <c r="W5" s="839"/>
      <c r="X5" s="844"/>
      <c r="Y5" s="704" t="s">
        <v>3</v>
      </c>
      <c r="Z5" s="549"/>
      <c r="AA5" s="549"/>
      <c r="AB5" s="549"/>
      <c r="AC5" s="549"/>
      <c r="AD5" s="550"/>
      <c r="AE5" s="705" t="s">
        <v>655</v>
      </c>
      <c r="AF5" s="705"/>
      <c r="AG5" s="705"/>
      <c r="AH5" s="705"/>
      <c r="AI5" s="705"/>
      <c r="AJ5" s="705"/>
      <c r="AK5" s="705"/>
      <c r="AL5" s="705"/>
      <c r="AM5" s="705"/>
      <c r="AN5" s="705"/>
      <c r="AO5" s="705"/>
      <c r="AP5" s="706"/>
      <c r="AQ5" s="707" t="s">
        <v>656</v>
      </c>
      <c r="AR5" s="708"/>
      <c r="AS5" s="708"/>
      <c r="AT5" s="708"/>
      <c r="AU5" s="708"/>
      <c r="AV5" s="708"/>
      <c r="AW5" s="708"/>
      <c r="AX5" s="709"/>
    </row>
    <row r="6" spans="1:50" ht="39" customHeight="1" x14ac:dyDescent="0.15">
      <c r="A6" s="712" t="s">
        <v>4</v>
      </c>
      <c r="B6" s="713"/>
      <c r="C6" s="713"/>
      <c r="D6" s="713"/>
      <c r="E6" s="713"/>
      <c r="F6" s="713"/>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576</v>
      </c>
      <c r="H7" s="505"/>
      <c r="I7" s="505"/>
      <c r="J7" s="505"/>
      <c r="K7" s="505"/>
      <c r="L7" s="505"/>
      <c r="M7" s="505"/>
      <c r="N7" s="505"/>
      <c r="O7" s="505"/>
      <c r="P7" s="505"/>
      <c r="Q7" s="505"/>
      <c r="R7" s="505"/>
      <c r="S7" s="505"/>
      <c r="T7" s="505"/>
      <c r="U7" s="505"/>
      <c r="V7" s="505"/>
      <c r="W7" s="505"/>
      <c r="X7" s="506"/>
      <c r="Y7" s="926" t="s">
        <v>509</v>
      </c>
      <c r="Z7" s="449"/>
      <c r="AA7" s="449"/>
      <c r="AB7" s="449"/>
      <c r="AC7" s="449"/>
      <c r="AD7" s="927"/>
      <c r="AE7" s="916" t="s">
        <v>577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1" t="s">
        <v>378</v>
      </c>
      <c r="B8" s="502"/>
      <c r="C8" s="502"/>
      <c r="D8" s="502"/>
      <c r="E8" s="502"/>
      <c r="F8" s="503"/>
      <c r="G8" s="945" t="str">
        <f>入力規則等!A28</f>
        <v>観光立国、子ども・若者育成支援、地方創生</v>
      </c>
      <c r="H8" s="724"/>
      <c r="I8" s="724"/>
      <c r="J8" s="724"/>
      <c r="K8" s="724"/>
      <c r="L8" s="724"/>
      <c r="M8" s="724"/>
      <c r="N8" s="724"/>
      <c r="O8" s="724"/>
      <c r="P8" s="724"/>
      <c r="Q8" s="724"/>
      <c r="R8" s="724"/>
      <c r="S8" s="724"/>
      <c r="T8" s="724"/>
      <c r="U8" s="724"/>
      <c r="V8" s="724"/>
      <c r="W8" s="724"/>
      <c r="X8" s="946"/>
      <c r="Y8" s="845" t="s">
        <v>379</v>
      </c>
      <c r="Z8" s="846"/>
      <c r="AA8" s="846"/>
      <c r="AB8" s="846"/>
      <c r="AC8" s="846"/>
      <c r="AD8" s="847"/>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8" t="s">
        <v>23</v>
      </c>
      <c r="B9" s="849"/>
      <c r="C9" s="849"/>
      <c r="D9" s="849"/>
      <c r="E9" s="849"/>
      <c r="F9" s="849"/>
      <c r="G9" s="850" t="s">
        <v>578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5" customHeight="1" x14ac:dyDescent="0.15">
      <c r="A10" s="667" t="s">
        <v>30</v>
      </c>
      <c r="B10" s="668"/>
      <c r="C10" s="668"/>
      <c r="D10" s="668"/>
      <c r="E10" s="668"/>
      <c r="F10" s="668"/>
      <c r="G10" s="758" t="s">
        <v>579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5</v>
      </c>
      <c r="B11" s="668"/>
      <c r="C11" s="668"/>
      <c r="D11" s="668"/>
      <c r="E11" s="668"/>
      <c r="F11" s="669"/>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7" t="s">
        <v>24</v>
      </c>
      <c r="B12" s="948"/>
      <c r="C12" s="948"/>
      <c r="D12" s="948"/>
      <c r="E12" s="948"/>
      <c r="F12" s="949"/>
      <c r="G12" s="764"/>
      <c r="H12" s="765"/>
      <c r="I12" s="765"/>
      <c r="J12" s="765"/>
      <c r="K12" s="765"/>
      <c r="L12" s="765"/>
      <c r="M12" s="765"/>
      <c r="N12" s="765"/>
      <c r="O12" s="765"/>
      <c r="P12" s="421" t="s">
        <v>528</v>
      </c>
      <c r="Q12" s="422"/>
      <c r="R12" s="422"/>
      <c r="S12" s="422"/>
      <c r="T12" s="422"/>
      <c r="U12" s="422"/>
      <c r="V12" s="423"/>
      <c r="W12" s="421" t="s">
        <v>525</v>
      </c>
      <c r="X12" s="422"/>
      <c r="Y12" s="422"/>
      <c r="Z12" s="422"/>
      <c r="AA12" s="422"/>
      <c r="AB12" s="422"/>
      <c r="AC12" s="423"/>
      <c r="AD12" s="421" t="s">
        <v>520</v>
      </c>
      <c r="AE12" s="422"/>
      <c r="AF12" s="422"/>
      <c r="AG12" s="422"/>
      <c r="AH12" s="422"/>
      <c r="AI12" s="422"/>
      <c r="AJ12" s="423"/>
      <c r="AK12" s="421" t="s">
        <v>513</v>
      </c>
      <c r="AL12" s="422"/>
      <c r="AM12" s="422"/>
      <c r="AN12" s="422"/>
      <c r="AO12" s="422"/>
      <c r="AP12" s="422"/>
      <c r="AQ12" s="423"/>
      <c r="AR12" s="421" t="s">
        <v>511</v>
      </c>
      <c r="AS12" s="422"/>
      <c r="AT12" s="422"/>
      <c r="AU12" s="422"/>
      <c r="AV12" s="422"/>
      <c r="AW12" s="422"/>
      <c r="AX12" s="726"/>
    </row>
    <row r="13" spans="1:50" ht="21" customHeight="1" x14ac:dyDescent="0.15">
      <c r="A13" s="620"/>
      <c r="B13" s="621"/>
      <c r="C13" s="621"/>
      <c r="D13" s="621"/>
      <c r="E13" s="621"/>
      <c r="F13" s="622"/>
      <c r="G13" s="727" t="s">
        <v>6</v>
      </c>
      <c r="H13" s="728"/>
      <c r="I13" s="768" t="s">
        <v>7</v>
      </c>
      <c r="J13" s="769"/>
      <c r="K13" s="769"/>
      <c r="L13" s="769"/>
      <c r="M13" s="769"/>
      <c r="N13" s="769"/>
      <c r="O13" s="770"/>
      <c r="P13" s="664">
        <v>3027</v>
      </c>
      <c r="Q13" s="665"/>
      <c r="R13" s="665"/>
      <c r="S13" s="665"/>
      <c r="T13" s="665"/>
      <c r="U13" s="665"/>
      <c r="V13" s="666"/>
      <c r="W13" s="664">
        <v>2931</v>
      </c>
      <c r="X13" s="665"/>
      <c r="Y13" s="665"/>
      <c r="Z13" s="665"/>
      <c r="AA13" s="665"/>
      <c r="AB13" s="665"/>
      <c r="AC13" s="666"/>
      <c r="AD13" s="664">
        <v>2798.7</v>
      </c>
      <c r="AE13" s="665"/>
      <c r="AF13" s="665"/>
      <c r="AG13" s="665"/>
      <c r="AH13" s="665"/>
      <c r="AI13" s="665"/>
      <c r="AJ13" s="666"/>
      <c r="AK13" s="664">
        <v>2600</v>
      </c>
      <c r="AL13" s="665"/>
      <c r="AM13" s="665"/>
      <c r="AN13" s="665"/>
      <c r="AO13" s="665"/>
      <c r="AP13" s="665"/>
      <c r="AQ13" s="666"/>
      <c r="AR13" s="923"/>
      <c r="AS13" s="924"/>
      <c r="AT13" s="924"/>
      <c r="AU13" s="924"/>
      <c r="AV13" s="924"/>
      <c r="AW13" s="924"/>
      <c r="AX13" s="925"/>
    </row>
    <row r="14" spans="1:50" ht="21" customHeight="1" x14ac:dyDescent="0.15">
      <c r="A14" s="620"/>
      <c r="B14" s="621"/>
      <c r="C14" s="621"/>
      <c r="D14" s="621"/>
      <c r="E14" s="621"/>
      <c r="F14" s="622"/>
      <c r="G14" s="729"/>
      <c r="H14" s="730"/>
      <c r="I14" s="717" t="s">
        <v>8</v>
      </c>
      <c r="J14" s="766"/>
      <c r="K14" s="766"/>
      <c r="L14" s="766"/>
      <c r="M14" s="766"/>
      <c r="N14" s="766"/>
      <c r="O14" s="767"/>
      <c r="P14" s="664" t="s">
        <v>580</v>
      </c>
      <c r="Q14" s="665"/>
      <c r="R14" s="665"/>
      <c r="S14" s="665"/>
      <c r="T14" s="665"/>
      <c r="U14" s="665"/>
      <c r="V14" s="666"/>
      <c r="W14" s="664" t="s">
        <v>581</v>
      </c>
      <c r="X14" s="665"/>
      <c r="Y14" s="665"/>
      <c r="Z14" s="665"/>
      <c r="AA14" s="665"/>
      <c r="AB14" s="665"/>
      <c r="AC14" s="666"/>
      <c r="AD14" s="664" t="s">
        <v>651</v>
      </c>
      <c r="AE14" s="665"/>
      <c r="AF14" s="665"/>
      <c r="AG14" s="665"/>
      <c r="AH14" s="665"/>
      <c r="AI14" s="665"/>
      <c r="AJ14" s="666"/>
      <c r="AK14" s="664" t="s">
        <v>583</v>
      </c>
      <c r="AL14" s="665"/>
      <c r="AM14" s="665"/>
      <c r="AN14" s="665"/>
      <c r="AO14" s="665"/>
      <c r="AP14" s="665"/>
      <c r="AQ14" s="666"/>
      <c r="AR14" s="790"/>
      <c r="AS14" s="790"/>
      <c r="AT14" s="790"/>
      <c r="AU14" s="790"/>
      <c r="AV14" s="790"/>
      <c r="AW14" s="790"/>
      <c r="AX14" s="791"/>
    </row>
    <row r="15" spans="1:50" ht="21" customHeight="1" x14ac:dyDescent="0.15">
      <c r="A15" s="620"/>
      <c r="B15" s="621"/>
      <c r="C15" s="621"/>
      <c r="D15" s="621"/>
      <c r="E15" s="621"/>
      <c r="F15" s="622"/>
      <c r="G15" s="729"/>
      <c r="H15" s="730"/>
      <c r="I15" s="717" t="s">
        <v>51</v>
      </c>
      <c r="J15" s="718"/>
      <c r="K15" s="718"/>
      <c r="L15" s="718"/>
      <c r="M15" s="718"/>
      <c r="N15" s="718"/>
      <c r="O15" s="719"/>
      <c r="P15" s="664" t="s">
        <v>582</v>
      </c>
      <c r="Q15" s="665"/>
      <c r="R15" s="665"/>
      <c r="S15" s="665"/>
      <c r="T15" s="665"/>
      <c r="U15" s="665"/>
      <c r="V15" s="666"/>
      <c r="W15" s="664" t="s">
        <v>571</v>
      </c>
      <c r="X15" s="665"/>
      <c r="Y15" s="665"/>
      <c r="Z15" s="665"/>
      <c r="AA15" s="665"/>
      <c r="AB15" s="665"/>
      <c r="AC15" s="666"/>
      <c r="AD15" s="664" t="s">
        <v>571</v>
      </c>
      <c r="AE15" s="665"/>
      <c r="AF15" s="665"/>
      <c r="AG15" s="665"/>
      <c r="AH15" s="665"/>
      <c r="AI15" s="665"/>
      <c r="AJ15" s="666"/>
      <c r="AK15" s="664" t="s">
        <v>571</v>
      </c>
      <c r="AL15" s="665"/>
      <c r="AM15" s="665"/>
      <c r="AN15" s="665"/>
      <c r="AO15" s="665"/>
      <c r="AP15" s="665"/>
      <c r="AQ15" s="666"/>
      <c r="AR15" s="664"/>
      <c r="AS15" s="665"/>
      <c r="AT15" s="665"/>
      <c r="AU15" s="665"/>
      <c r="AV15" s="665"/>
      <c r="AW15" s="665"/>
      <c r="AX15" s="808"/>
    </row>
    <row r="16" spans="1:50" ht="21" customHeight="1" x14ac:dyDescent="0.15">
      <c r="A16" s="620"/>
      <c r="B16" s="621"/>
      <c r="C16" s="621"/>
      <c r="D16" s="621"/>
      <c r="E16" s="621"/>
      <c r="F16" s="622"/>
      <c r="G16" s="729"/>
      <c r="H16" s="730"/>
      <c r="I16" s="717" t="s">
        <v>52</v>
      </c>
      <c r="J16" s="718"/>
      <c r="K16" s="718"/>
      <c r="L16" s="718"/>
      <c r="M16" s="718"/>
      <c r="N16" s="718"/>
      <c r="O16" s="719"/>
      <c r="P16" s="664" t="s">
        <v>583</v>
      </c>
      <c r="Q16" s="665"/>
      <c r="R16" s="665"/>
      <c r="S16" s="665"/>
      <c r="T16" s="665"/>
      <c r="U16" s="665"/>
      <c r="V16" s="666"/>
      <c r="W16" s="664" t="s">
        <v>584</v>
      </c>
      <c r="X16" s="665"/>
      <c r="Y16" s="665"/>
      <c r="Z16" s="665"/>
      <c r="AA16" s="665"/>
      <c r="AB16" s="665"/>
      <c r="AC16" s="666"/>
      <c r="AD16" s="664" t="s">
        <v>571</v>
      </c>
      <c r="AE16" s="665"/>
      <c r="AF16" s="665"/>
      <c r="AG16" s="665"/>
      <c r="AH16" s="665"/>
      <c r="AI16" s="665"/>
      <c r="AJ16" s="666"/>
      <c r="AK16" s="664" t="s">
        <v>571</v>
      </c>
      <c r="AL16" s="665"/>
      <c r="AM16" s="665"/>
      <c r="AN16" s="665"/>
      <c r="AO16" s="665"/>
      <c r="AP16" s="665"/>
      <c r="AQ16" s="666"/>
      <c r="AR16" s="761"/>
      <c r="AS16" s="762"/>
      <c r="AT16" s="762"/>
      <c r="AU16" s="762"/>
      <c r="AV16" s="762"/>
      <c r="AW16" s="762"/>
      <c r="AX16" s="763"/>
    </row>
    <row r="17" spans="1:50" ht="24.75" customHeight="1" x14ac:dyDescent="0.15">
      <c r="A17" s="620"/>
      <c r="B17" s="621"/>
      <c r="C17" s="621"/>
      <c r="D17" s="621"/>
      <c r="E17" s="621"/>
      <c r="F17" s="622"/>
      <c r="G17" s="729"/>
      <c r="H17" s="730"/>
      <c r="I17" s="717" t="s">
        <v>50</v>
      </c>
      <c r="J17" s="766"/>
      <c r="K17" s="766"/>
      <c r="L17" s="766"/>
      <c r="M17" s="766"/>
      <c r="N17" s="766"/>
      <c r="O17" s="767"/>
      <c r="P17" s="664" t="s">
        <v>584</v>
      </c>
      <c r="Q17" s="665"/>
      <c r="R17" s="665"/>
      <c r="S17" s="665"/>
      <c r="T17" s="665"/>
      <c r="U17" s="665"/>
      <c r="V17" s="666"/>
      <c r="W17" s="664">
        <v>-2</v>
      </c>
      <c r="X17" s="665"/>
      <c r="Y17" s="665"/>
      <c r="Z17" s="665"/>
      <c r="AA17" s="665"/>
      <c r="AB17" s="665"/>
      <c r="AC17" s="666"/>
      <c r="AD17" s="664" t="s">
        <v>571</v>
      </c>
      <c r="AE17" s="665"/>
      <c r="AF17" s="665"/>
      <c r="AG17" s="665"/>
      <c r="AH17" s="665"/>
      <c r="AI17" s="665"/>
      <c r="AJ17" s="666"/>
      <c r="AK17" s="664" t="s">
        <v>571</v>
      </c>
      <c r="AL17" s="665"/>
      <c r="AM17" s="665"/>
      <c r="AN17" s="665"/>
      <c r="AO17" s="665"/>
      <c r="AP17" s="665"/>
      <c r="AQ17" s="666"/>
      <c r="AR17" s="921"/>
      <c r="AS17" s="921"/>
      <c r="AT17" s="921"/>
      <c r="AU17" s="921"/>
      <c r="AV17" s="921"/>
      <c r="AW17" s="921"/>
      <c r="AX17" s="922"/>
    </row>
    <row r="18" spans="1:50" ht="24.75" customHeight="1" x14ac:dyDescent="0.15">
      <c r="A18" s="620"/>
      <c r="B18" s="621"/>
      <c r="C18" s="621"/>
      <c r="D18" s="621"/>
      <c r="E18" s="621"/>
      <c r="F18" s="622"/>
      <c r="G18" s="731"/>
      <c r="H18" s="732"/>
      <c r="I18" s="720" t="s">
        <v>20</v>
      </c>
      <c r="J18" s="721"/>
      <c r="K18" s="721"/>
      <c r="L18" s="721"/>
      <c r="M18" s="721"/>
      <c r="N18" s="721"/>
      <c r="O18" s="722"/>
      <c r="P18" s="877">
        <f>SUM(P13:V17)</f>
        <v>3027</v>
      </c>
      <c r="Q18" s="878"/>
      <c r="R18" s="878"/>
      <c r="S18" s="878"/>
      <c r="T18" s="878"/>
      <c r="U18" s="878"/>
      <c r="V18" s="879"/>
      <c r="W18" s="877">
        <f>SUM(W13:AC17)</f>
        <v>2929</v>
      </c>
      <c r="X18" s="878"/>
      <c r="Y18" s="878"/>
      <c r="Z18" s="878"/>
      <c r="AA18" s="878"/>
      <c r="AB18" s="878"/>
      <c r="AC18" s="879"/>
      <c r="AD18" s="877">
        <f>SUM(AD13:AJ17)</f>
        <v>2798.7</v>
      </c>
      <c r="AE18" s="878"/>
      <c r="AF18" s="878"/>
      <c r="AG18" s="878"/>
      <c r="AH18" s="878"/>
      <c r="AI18" s="878"/>
      <c r="AJ18" s="879"/>
      <c r="AK18" s="877">
        <f>SUM(AK13:AQ17)</f>
        <v>2600</v>
      </c>
      <c r="AL18" s="878"/>
      <c r="AM18" s="878"/>
      <c r="AN18" s="878"/>
      <c r="AO18" s="878"/>
      <c r="AP18" s="878"/>
      <c r="AQ18" s="879"/>
      <c r="AR18" s="877">
        <f>SUM(AR13:AX17)</f>
        <v>0</v>
      </c>
      <c r="AS18" s="878"/>
      <c r="AT18" s="878"/>
      <c r="AU18" s="878"/>
      <c r="AV18" s="878"/>
      <c r="AW18" s="878"/>
      <c r="AX18" s="880"/>
    </row>
    <row r="19" spans="1:50" ht="24.75" customHeight="1" x14ac:dyDescent="0.15">
      <c r="A19" s="620"/>
      <c r="B19" s="621"/>
      <c r="C19" s="621"/>
      <c r="D19" s="621"/>
      <c r="E19" s="621"/>
      <c r="F19" s="622"/>
      <c r="G19" s="875" t="s">
        <v>9</v>
      </c>
      <c r="H19" s="876"/>
      <c r="I19" s="876"/>
      <c r="J19" s="876"/>
      <c r="K19" s="876"/>
      <c r="L19" s="876"/>
      <c r="M19" s="876"/>
      <c r="N19" s="876"/>
      <c r="O19" s="876"/>
      <c r="P19" s="664">
        <v>2890</v>
      </c>
      <c r="Q19" s="665"/>
      <c r="R19" s="665"/>
      <c r="S19" s="665"/>
      <c r="T19" s="665"/>
      <c r="U19" s="665"/>
      <c r="V19" s="666"/>
      <c r="W19" s="664">
        <v>2863</v>
      </c>
      <c r="X19" s="665"/>
      <c r="Y19" s="665"/>
      <c r="Z19" s="665"/>
      <c r="AA19" s="665"/>
      <c r="AB19" s="665"/>
      <c r="AC19" s="666"/>
      <c r="AD19" s="664">
        <v>2708.4</v>
      </c>
      <c r="AE19" s="665"/>
      <c r="AF19" s="665"/>
      <c r="AG19" s="665"/>
      <c r="AH19" s="665"/>
      <c r="AI19" s="665"/>
      <c r="AJ19" s="666"/>
      <c r="AK19" s="332"/>
      <c r="AL19" s="332"/>
      <c r="AM19" s="332"/>
      <c r="AN19" s="332"/>
      <c r="AO19" s="332"/>
      <c r="AP19" s="332"/>
      <c r="AQ19" s="332"/>
      <c r="AR19" s="332"/>
      <c r="AS19" s="332"/>
      <c r="AT19" s="332"/>
      <c r="AU19" s="332"/>
      <c r="AV19" s="332"/>
      <c r="AW19" s="332"/>
      <c r="AX19" s="334"/>
    </row>
    <row r="20" spans="1:50" ht="24.75" customHeight="1" x14ac:dyDescent="0.15">
      <c r="A20" s="620"/>
      <c r="B20" s="621"/>
      <c r="C20" s="621"/>
      <c r="D20" s="621"/>
      <c r="E20" s="621"/>
      <c r="F20" s="622"/>
      <c r="G20" s="875" t="s">
        <v>10</v>
      </c>
      <c r="H20" s="876"/>
      <c r="I20" s="876"/>
      <c r="J20" s="876"/>
      <c r="K20" s="876"/>
      <c r="L20" s="876"/>
      <c r="M20" s="876"/>
      <c r="N20" s="876"/>
      <c r="O20" s="876"/>
      <c r="P20" s="319">
        <f>IF(P18=0, "-", SUM(P19)/P18)</f>
        <v>0.95474066732738683</v>
      </c>
      <c r="Q20" s="319"/>
      <c r="R20" s="319"/>
      <c r="S20" s="319"/>
      <c r="T20" s="319"/>
      <c r="U20" s="319"/>
      <c r="V20" s="319"/>
      <c r="W20" s="319">
        <f t="shared" ref="W20" si="0">IF(W18=0, "-", SUM(W19)/W18)</f>
        <v>0.97746671218846026</v>
      </c>
      <c r="X20" s="319"/>
      <c r="Y20" s="319"/>
      <c r="Z20" s="319"/>
      <c r="AA20" s="319"/>
      <c r="AB20" s="319"/>
      <c r="AC20" s="319"/>
      <c r="AD20" s="319">
        <f t="shared" ref="AD20" si="1">IF(AD18=0, "-", SUM(AD19)/AD18)</f>
        <v>0.9677350198306357</v>
      </c>
      <c r="AE20" s="319"/>
      <c r="AF20" s="319"/>
      <c r="AG20" s="319"/>
      <c r="AH20" s="319"/>
      <c r="AI20" s="319"/>
      <c r="AJ20" s="319"/>
      <c r="AK20" s="332"/>
      <c r="AL20" s="332"/>
      <c r="AM20" s="332"/>
      <c r="AN20" s="332"/>
      <c r="AO20" s="332"/>
      <c r="AP20" s="332"/>
      <c r="AQ20" s="333"/>
      <c r="AR20" s="333"/>
      <c r="AS20" s="333"/>
      <c r="AT20" s="333"/>
      <c r="AU20" s="332"/>
      <c r="AV20" s="332"/>
      <c r="AW20" s="332"/>
      <c r="AX20" s="334"/>
    </row>
    <row r="21" spans="1:50" ht="25.5" customHeight="1" x14ac:dyDescent="0.15">
      <c r="A21" s="848"/>
      <c r="B21" s="849"/>
      <c r="C21" s="849"/>
      <c r="D21" s="849"/>
      <c r="E21" s="849"/>
      <c r="F21" s="950"/>
      <c r="G21" s="317" t="s">
        <v>476</v>
      </c>
      <c r="H21" s="318"/>
      <c r="I21" s="318"/>
      <c r="J21" s="318"/>
      <c r="K21" s="318"/>
      <c r="L21" s="318"/>
      <c r="M21" s="318"/>
      <c r="N21" s="318"/>
      <c r="O21" s="318"/>
      <c r="P21" s="319">
        <f>IF(P19=0, "-", SUM(P19)/SUM(P13,P14))</f>
        <v>0.95474066732738683</v>
      </c>
      <c r="Q21" s="319"/>
      <c r="R21" s="319"/>
      <c r="S21" s="319"/>
      <c r="T21" s="319"/>
      <c r="U21" s="319"/>
      <c r="V21" s="319"/>
      <c r="W21" s="319">
        <f t="shared" ref="W21" si="2">IF(W19=0, "-", SUM(W19)/SUM(W13,W14))</f>
        <v>0.97679972705561247</v>
      </c>
      <c r="X21" s="319"/>
      <c r="Y21" s="319"/>
      <c r="Z21" s="319"/>
      <c r="AA21" s="319"/>
      <c r="AB21" s="319"/>
      <c r="AC21" s="319"/>
      <c r="AD21" s="319">
        <f t="shared" ref="AD21" si="3">IF(AD19=0, "-", SUM(AD19)/SUM(AD13,AD14))</f>
        <v>0.9677350198306357</v>
      </c>
      <c r="AE21" s="319"/>
      <c r="AF21" s="319"/>
      <c r="AG21" s="319"/>
      <c r="AH21" s="319"/>
      <c r="AI21" s="319"/>
      <c r="AJ21" s="319"/>
      <c r="AK21" s="332"/>
      <c r="AL21" s="332"/>
      <c r="AM21" s="332"/>
      <c r="AN21" s="332"/>
      <c r="AO21" s="332"/>
      <c r="AP21" s="332"/>
      <c r="AQ21" s="333"/>
      <c r="AR21" s="333"/>
      <c r="AS21" s="333"/>
      <c r="AT21" s="333"/>
      <c r="AU21" s="332"/>
      <c r="AV21" s="332"/>
      <c r="AW21" s="332"/>
      <c r="AX21" s="334"/>
    </row>
    <row r="22" spans="1:50" ht="18.75" customHeight="1" x14ac:dyDescent="0.15">
      <c r="A22" s="968" t="s">
        <v>553</v>
      </c>
      <c r="B22" s="969"/>
      <c r="C22" s="969"/>
      <c r="D22" s="969"/>
      <c r="E22" s="969"/>
      <c r="F22" s="970"/>
      <c r="G22" s="955" t="s">
        <v>455</v>
      </c>
      <c r="H22" s="223"/>
      <c r="I22" s="223"/>
      <c r="J22" s="223"/>
      <c r="K22" s="223"/>
      <c r="L22" s="223"/>
      <c r="M22" s="223"/>
      <c r="N22" s="223"/>
      <c r="O22" s="224"/>
      <c r="P22" s="940" t="s">
        <v>514</v>
      </c>
      <c r="Q22" s="223"/>
      <c r="R22" s="223"/>
      <c r="S22" s="223"/>
      <c r="T22" s="223"/>
      <c r="U22" s="223"/>
      <c r="V22" s="224"/>
      <c r="W22" s="940" t="s">
        <v>510</v>
      </c>
      <c r="X22" s="223"/>
      <c r="Y22" s="223"/>
      <c r="Z22" s="223"/>
      <c r="AA22" s="223"/>
      <c r="AB22" s="223"/>
      <c r="AC22" s="224"/>
      <c r="AD22" s="940" t="s">
        <v>454</v>
      </c>
      <c r="AE22" s="223"/>
      <c r="AF22" s="223"/>
      <c r="AG22" s="223"/>
      <c r="AH22" s="223"/>
      <c r="AI22" s="223"/>
      <c r="AJ22" s="223"/>
      <c r="AK22" s="223"/>
      <c r="AL22" s="223"/>
      <c r="AM22" s="223"/>
      <c r="AN22" s="223"/>
      <c r="AO22" s="223"/>
      <c r="AP22" s="223"/>
      <c r="AQ22" s="223"/>
      <c r="AR22" s="223"/>
      <c r="AS22" s="223"/>
      <c r="AT22" s="223"/>
      <c r="AU22" s="223"/>
      <c r="AV22" s="223"/>
      <c r="AW22" s="223"/>
      <c r="AX22" s="977"/>
    </row>
    <row r="23" spans="1:50" ht="25.5" customHeight="1" x14ac:dyDescent="0.15">
      <c r="A23" s="971"/>
      <c r="B23" s="972"/>
      <c r="C23" s="972"/>
      <c r="D23" s="972"/>
      <c r="E23" s="972"/>
      <c r="F23" s="973"/>
      <c r="G23" s="956" t="s">
        <v>585</v>
      </c>
      <c r="H23" s="957"/>
      <c r="I23" s="957"/>
      <c r="J23" s="957"/>
      <c r="K23" s="957"/>
      <c r="L23" s="957"/>
      <c r="M23" s="957"/>
      <c r="N23" s="957"/>
      <c r="O23" s="958"/>
      <c r="P23" s="923">
        <v>2530</v>
      </c>
      <c r="Q23" s="924"/>
      <c r="R23" s="924"/>
      <c r="S23" s="924"/>
      <c r="T23" s="924"/>
      <c r="U23" s="924"/>
      <c r="V23" s="941"/>
      <c r="W23" s="923"/>
      <c r="X23" s="924"/>
      <c r="Y23" s="924"/>
      <c r="Z23" s="924"/>
      <c r="AA23" s="924"/>
      <c r="AB23" s="924"/>
      <c r="AC23" s="941"/>
      <c r="AD23" s="978" t="s">
        <v>564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586</v>
      </c>
      <c r="H24" s="960"/>
      <c r="I24" s="960"/>
      <c r="J24" s="960"/>
      <c r="K24" s="960"/>
      <c r="L24" s="960"/>
      <c r="M24" s="960"/>
      <c r="N24" s="960"/>
      <c r="O24" s="961"/>
      <c r="P24" s="664">
        <v>66.5</v>
      </c>
      <c r="Q24" s="665"/>
      <c r="R24" s="665"/>
      <c r="S24" s="665"/>
      <c r="T24" s="665"/>
      <c r="U24" s="665"/>
      <c r="V24" s="666"/>
      <c r="W24" s="664"/>
      <c r="X24" s="665"/>
      <c r="Y24" s="665"/>
      <c r="Z24" s="665"/>
      <c r="AA24" s="665"/>
      <c r="AB24" s="665"/>
      <c r="AC24" s="66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587</v>
      </c>
      <c r="H25" s="960"/>
      <c r="I25" s="960"/>
      <c r="J25" s="960"/>
      <c r="K25" s="960"/>
      <c r="L25" s="960"/>
      <c r="M25" s="960"/>
      <c r="N25" s="960"/>
      <c r="O25" s="961"/>
      <c r="P25" s="664">
        <v>2.9</v>
      </c>
      <c r="Q25" s="665"/>
      <c r="R25" s="665"/>
      <c r="S25" s="665"/>
      <c r="T25" s="665"/>
      <c r="U25" s="665"/>
      <c r="V25" s="666"/>
      <c r="W25" s="664"/>
      <c r="X25" s="665"/>
      <c r="Y25" s="665"/>
      <c r="Z25" s="665"/>
      <c r="AA25" s="665"/>
      <c r="AB25" s="665"/>
      <c r="AC25" s="66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652</v>
      </c>
      <c r="H26" s="960"/>
      <c r="I26" s="960"/>
      <c r="J26" s="960"/>
      <c r="K26" s="960"/>
      <c r="L26" s="960"/>
      <c r="M26" s="960"/>
      <c r="N26" s="960"/>
      <c r="O26" s="961"/>
      <c r="P26" s="664">
        <v>0.4</v>
      </c>
      <c r="Q26" s="665"/>
      <c r="R26" s="665"/>
      <c r="S26" s="665"/>
      <c r="T26" s="665"/>
      <c r="U26" s="665"/>
      <c r="V26" s="666"/>
      <c r="W26" s="664"/>
      <c r="X26" s="665"/>
      <c r="Y26" s="665"/>
      <c r="Z26" s="665"/>
      <c r="AA26" s="665"/>
      <c r="AB26" s="665"/>
      <c r="AC26" s="66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653</v>
      </c>
      <c r="H27" s="960"/>
      <c r="I27" s="960"/>
      <c r="J27" s="960"/>
      <c r="K27" s="960"/>
      <c r="L27" s="960"/>
      <c r="M27" s="960"/>
      <c r="N27" s="960"/>
      <c r="O27" s="961"/>
      <c r="P27" s="664">
        <v>0.2</v>
      </c>
      <c r="Q27" s="665"/>
      <c r="R27" s="665"/>
      <c r="S27" s="665"/>
      <c r="T27" s="665"/>
      <c r="U27" s="665"/>
      <c r="V27" s="666"/>
      <c r="W27" s="664"/>
      <c r="X27" s="665"/>
      <c r="Y27" s="665"/>
      <c r="Z27" s="665"/>
      <c r="AA27" s="665"/>
      <c r="AB27" s="665"/>
      <c r="AC27" s="66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459</v>
      </c>
      <c r="H28" s="963"/>
      <c r="I28" s="963"/>
      <c r="J28" s="963"/>
      <c r="K28" s="963"/>
      <c r="L28" s="963"/>
      <c r="M28" s="963"/>
      <c r="N28" s="963"/>
      <c r="O28" s="964"/>
      <c r="P28" s="877">
        <f>P29-SUM(P23:P27)</f>
        <v>0</v>
      </c>
      <c r="Q28" s="878"/>
      <c r="R28" s="878"/>
      <c r="S28" s="878"/>
      <c r="T28" s="878"/>
      <c r="U28" s="878"/>
      <c r="V28" s="879"/>
      <c r="W28" s="877">
        <f>W29-SUM(W23:W27)</f>
        <v>0</v>
      </c>
      <c r="X28" s="878"/>
      <c r="Y28" s="878"/>
      <c r="Z28" s="878"/>
      <c r="AA28" s="878"/>
      <c r="AB28" s="878"/>
      <c r="AC28" s="879"/>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456</v>
      </c>
      <c r="H29" s="966"/>
      <c r="I29" s="966"/>
      <c r="J29" s="966"/>
      <c r="K29" s="966"/>
      <c r="L29" s="966"/>
      <c r="M29" s="966"/>
      <c r="N29" s="966"/>
      <c r="O29" s="967"/>
      <c r="P29" s="664">
        <f>AK13</f>
        <v>2600</v>
      </c>
      <c r="Q29" s="665"/>
      <c r="R29" s="665"/>
      <c r="S29" s="665"/>
      <c r="T29" s="665"/>
      <c r="U29" s="665"/>
      <c r="V29" s="666"/>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0" t="s">
        <v>471</v>
      </c>
      <c r="B30" s="861"/>
      <c r="C30" s="861"/>
      <c r="D30" s="861"/>
      <c r="E30" s="861"/>
      <c r="F30" s="862"/>
      <c r="G30" s="777" t="s">
        <v>265</v>
      </c>
      <c r="H30" s="778"/>
      <c r="I30" s="778"/>
      <c r="J30" s="778"/>
      <c r="K30" s="778"/>
      <c r="L30" s="778"/>
      <c r="M30" s="778"/>
      <c r="N30" s="778"/>
      <c r="O30" s="779"/>
      <c r="P30" s="856" t="s">
        <v>59</v>
      </c>
      <c r="Q30" s="778"/>
      <c r="R30" s="778"/>
      <c r="S30" s="778"/>
      <c r="T30" s="778"/>
      <c r="U30" s="778"/>
      <c r="V30" s="778"/>
      <c r="W30" s="778"/>
      <c r="X30" s="779"/>
      <c r="Y30" s="853"/>
      <c r="Z30" s="854"/>
      <c r="AA30" s="855"/>
      <c r="AB30" s="857" t="s">
        <v>11</v>
      </c>
      <c r="AC30" s="858"/>
      <c r="AD30" s="859"/>
      <c r="AE30" s="857" t="s">
        <v>529</v>
      </c>
      <c r="AF30" s="858"/>
      <c r="AG30" s="858"/>
      <c r="AH30" s="859"/>
      <c r="AI30" s="857" t="s">
        <v>526</v>
      </c>
      <c r="AJ30" s="858"/>
      <c r="AK30" s="858"/>
      <c r="AL30" s="859"/>
      <c r="AM30" s="919" t="s">
        <v>521</v>
      </c>
      <c r="AN30" s="919"/>
      <c r="AO30" s="919"/>
      <c r="AP30" s="857"/>
      <c r="AQ30" s="771" t="s">
        <v>354</v>
      </c>
      <c r="AR30" s="772"/>
      <c r="AS30" s="772"/>
      <c r="AT30" s="773"/>
      <c r="AU30" s="778" t="s">
        <v>253</v>
      </c>
      <c r="AV30" s="778"/>
      <c r="AW30" s="778"/>
      <c r="AX30" s="92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8"/>
      <c r="AC31" s="249"/>
      <c r="AD31" s="250"/>
      <c r="AE31" s="248"/>
      <c r="AF31" s="249"/>
      <c r="AG31" s="249"/>
      <c r="AH31" s="250"/>
      <c r="AI31" s="248"/>
      <c r="AJ31" s="249"/>
      <c r="AK31" s="249"/>
      <c r="AL31" s="250"/>
      <c r="AM31" s="252"/>
      <c r="AN31" s="252"/>
      <c r="AO31" s="252"/>
      <c r="AP31" s="248"/>
      <c r="AQ31" s="596">
        <v>30</v>
      </c>
      <c r="AR31" s="201"/>
      <c r="AS31" s="134" t="s">
        <v>355</v>
      </c>
      <c r="AT31" s="135"/>
      <c r="AU31" s="200" t="s">
        <v>571</v>
      </c>
      <c r="AV31" s="200"/>
      <c r="AW31" s="404" t="s">
        <v>300</v>
      </c>
      <c r="AX31" s="405"/>
    </row>
    <row r="32" spans="1:50" ht="30.75" customHeight="1" x14ac:dyDescent="0.15">
      <c r="A32" s="409"/>
      <c r="B32" s="407"/>
      <c r="C32" s="407"/>
      <c r="D32" s="407"/>
      <c r="E32" s="407"/>
      <c r="F32" s="408"/>
      <c r="G32" s="570" t="s">
        <v>588</v>
      </c>
      <c r="H32" s="571"/>
      <c r="I32" s="571"/>
      <c r="J32" s="571"/>
      <c r="K32" s="571"/>
      <c r="L32" s="571"/>
      <c r="M32" s="571"/>
      <c r="N32" s="571"/>
      <c r="O32" s="572"/>
      <c r="P32" s="106" t="s">
        <v>589</v>
      </c>
      <c r="Q32" s="106"/>
      <c r="R32" s="106"/>
      <c r="S32" s="106"/>
      <c r="T32" s="106"/>
      <c r="U32" s="106"/>
      <c r="V32" s="106"/>
      <c r="W32" s="106"/>
      <c r="X32" s="107"/>
      <c r="Y32" s="477" t="s">
        <v>12</v>
      </c>
      <c r="Z32" s="537"/>
      <c r="AA32" s="538"/>
      <c r="AB32" s="467" t="s">
        <v>590</v>
      </c>
      <c r="AC32" s="467"/>
      <c r="AD32" s="467"/>
      <c r="AE32" s="219">
        <v>79</v>
      </c>
      <c r="AF32" s="220"/>
      <c r="AG32" s="220"/>
      <c r="AH32" s="220"/>
      <c r="AI32" s="219">
        <v>69</v>
      </c>
      <c r="AJ32" s="220"/>
      <c r="AK32" s="220"/>
      <c r="AL32" s="220"/>
      <c r="AM32" s="219">
        <v>87</v>
      </c>
      <c r="AN32" s="220"/>
      <c r="AO32" s="220"/>
      <c r="AP32" s="220"/>
      <c r="AQ32" s="342" t="s">
        <v>584</v>
      </c>
      <c r="AR32" s="208"/>
      <c r="AS32" s="208"/>
      <c r="AT32" s="343"/>
      <c r="AU32" s="220" t="s">
        <v>571</v>
      </c>
      <c r="AV32" s="220"/>
      <c r="AW32" s="220"/>
      <c r="AX32" s="222"/>
    </row>
    <row r="33" spans="1:50" ht="30.75" customHeight="1" x14ac:dyDescent="0.15">
      <c r="A33" s="410"/>
      <c r="B33" s="411"/>
      <c r="C33" s="411"/>
      <c r="D33" s="411"/>
      <c r="E33" s="411"/>
      <c r="F33" s="412"/>
      <c r="G33" s="573"/>
      <c r="H33" s="574"/>
      <c r="I33" s="574"/>
      <c r="J33" s="574"/>
      <c r="K33" s="574"/>
      <c r="L33" s="574"/>
      <c r="M33" s="574"/>
      <c r="N33" s="574"/>
      <c r="O33" s="575"/>
      <c r="P33" s="109"/>
      <c r="Q33" s="109"/>
      <c r="R33" s="109"/>
      <c r="S33" s="109"/>
      <c r="T33" s="109"/>
      <c r="U33" s="109"/>
      <c r="V33" s="109"/>
      <c r="W33" s="109"/>
      <c r="X33" s="110"/>
      <c r="Y33" s="421" t="s">
        <v>54</v>
      </c>
      <c r="Z33" s="422"/>
      <c r="AA33" s="423"/>
      <c r="AB33" s="529" t="s">
        <v>590</v>
      </c>
      <c r="AC33" s="529"/>
      <c r="AD33" s="529"/>
      <c r="AE33" s="219">
        <v>80</v>
      </c>
      <c r="AF33" s="220"/>
      <c r="AG33" s="220"/>
      <c r="AH33" s="220"/>
      <c r="AI33" s="219">
        <v>80</v>
      </c>
      <c r="AJ33" s="220"/>
      <c r="AK33" s="220"/>
      <c r="AL33" s="220"/>
      <c r="AM33" s="219">
        <v>80</v>
      </c>
      <c r="AN33" s="220"/>
      <c r="AO33" s="220"/>
      <c r="AP33" s="220"/>
      <c r="AQ33" s="342">
        <v>75</v>
      </c>
      <c r="AR33" s="208"/>
      <c r="AS33" s="208"/>
      <c r="AT33" s="343"/>
      <c r="AU33" s="220" t="s">
        <v>581</v>
      </c>
      <c r="AV33" s="220"/>
      <c r="AW33" s="220"/>
      <c r="AX33" s="222"/>
    </row>
    <row r="34" spans="1:50" ht="30.75" customHeight="1" x14ac:dyDescent="0.15">
      <c r="A34" s="409"/>
      <c r="B34" s="407"/>
      <c r="C34" s="407"/>
      <c r="D34" s="407"/>
      <c r="E34" s="407"/>
      <c r="F34" s="408"/>
      <c r="G34" s="576"/>
      <c r="H34" s="577"/>
      <c r="I34" s="577"/>
      <c r="J34" s="577"/>
      <c r="K34" s="577"/>
      <c r="L34" s="577"/>
      <c r="M34" s="577"/>
      <c r="N34" s="577"/>
      <c r="O34" s="578"/>
      <c r="P34" s="112"/>
      <c r="Q34" s="112"/>
      <c r="R34" s="112"/>
      <c r="S34" s="112"/>
      <c r="T34" s="112"/>
      <c r="U34" s="112"/>
      <c r="V34" s="112"/>
      <c r="W34" s="112"/>
      <c r="X34" s="113"/>
      <c r="Y34" s="421" t="s">
        <v>13</v>
      </c>
      <c r="Z34" s="422"/>
      <c r="AA34" s="423"/>
      <c r="AB34" s="562" t="s">
        <v>301</v>
      </c>
      <c r="AC34" s="562"/>
      <c r="AD34" s="562"/>
      <c r="AE34" s="219">
        <v>98.8</v>
      </c>
      <c r="AF34" s="220"/>
      <c r="AG34" s="220"/>
      <c r="AH34" s="220"/>
      <c r="AI34" s="219">
        <v>86.25</v>
      </c>
      <c r="AJ34" s="220"/>
      <c r="AK34" s="220"/>
      <c r="AL34" s="220"/>
      <c r="AM34" s="219">
        <v>92</v>
      </c>
      <c r="AN34" s="220"/>
      <c r="AO34" s="220"/>
      <c r="AP34" s="220"/>
      <c r="AQ34" s="342" t="s">
        <v>571</v>
      </c>
      <c r="AR34" s="208"/>
      <c r="AS34" s="208"/>
      <c r="AT34" s="343"/>
      <c r="AU34" s="220" t="s">
        <v>571</v>
      </c>
      <c r="AV34" s="220"/>
      <c r="AW34" s="220"/>
      <c r="AX34" s="222"/>
    </row>
    <row r="35" spans="1:50" ht="23.25" customHeight="1" x14ac:dyDescent="0.15">
      <c r="A35" s="227" t="s">
        <v>499</v>
      </c>
      <c r="B35" s="228"/>
      <c r="C35" s="228"/>
      <c r="D35" s="228"/>
      <c r="E35" s="228"/>
      <c r="F35" s="229"/>
      <c r="G35" s="233" t="s">
        <v>719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4" t="s">
        <v>471</v>
      </c>
      <c r="B37" s="775"/>
      <c r="C37" s="775"/>
      <c r="D37" s="775"/>
      <c r="E37" s="775"/>
      <c r="F37" s="776"/>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5" t="s">
        <v>11</v>
      </c>
      <c r="AC37" s="246"/>
      <c r="AD37" s="247"/>
      <c r="AE37" s="245" t="s">
        <v>529</v>
      </c>
      <c r="AF37" s="246"/>
      <c r="AG37" s="246"/>
      <c r="AH37" s="247"/>
      <c r="AI37" s="245" t="s">
        <v>526</v>
      </c>
      <c r="AJ37" s="246"/>
      <c r="AK37" s="246"/>
      <c r="AL37" s="247"/>
      <c r="AM37" s="251" t="s">
        <v>521</v>
      </c>
      <c r="AN37" s="251"/>
      <c r="AO37" s="251"/>
      <c r="AP37" s="245"/>
      <c r="AQ37" s="152" t="s">
        <v>354</v>
      </c>
      <c r="AR37" s="153"/>
      <c r="AS37" s="153"/>
      <c r="AT37" s="154"/>
      <c r="AU37" s="417" t="s">
        <v>253</v>
      </c>
      <c r="AV37" s="417"/>
      <c r="AW37" s="417"/>
      <c r="AX37" s="914"/>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8"/>
      <c r="AC38" s="249"/>
      <c r="AD38" s="250"/>
      <c r="AE38" s="248"/>
      <c r="AF38" s="249"/>
      <c r="AG38" s="249"/>
      <c r="AH38" s="250"/>
      <c r="AI38" s="248"/>
      <c r="AJ38" s="249"/>
      <c r="AK38" s="249"/>
      <c r="AL38" s="250"/>
      <c r="AM38" s="252"/>
      <c r="AN38" s="252"/>
      <c r="AO38" s="252"/>
      <c r="AP38" s="248"/>
      <c r="AQ38" s="596">
        <v>30</v>
      </c>
      <c r="AR38" s="201"/>
      <c r="AS38" s="134" t="s">
        <v>355</v>
      </c>
      <c r="AT38" s="135"/>
      <c r="AU38" s="200" t="s">
        <v>571</v>
      </c>
      <c r="AV38" s="200"/>
      <c r="AW38" s="404" t="s">
        <v>300</v>
      </c>
      <c r="AX38" s="405"/>
    </row>
    <row r="39" spans="1:50" ht="35.25" customHeight="1" x14ac:dyDescent="0.15">
      <c r="A39" s="409"/>
      <c r="B39" s="407"/>
      <c r="C39" s="407"/>
      <c r="D39" s="407"/>
      <c r="E39" s="407"/>
      <c r="F39" s="408"/>
      <c r="G39" s="570" t="s">
        <v>591</v>
      </c>
      <c r="H39" s="571"/>
      <c r="I39" s="571"/>
      <c r="J39" s="571"/>
      <c r="K39" s="571"/>
      <c r="L39" s="571"/>
      <c r="M39" s="571"/>
      <c r="N39" s="571"/>
      <c r="O39" s="572"/>
      <c r="P39" s="106" t="s">
        <v>592</v>
      </c>
      <c r="Q39" s="106"/>
      <c r="R39" s="106"/>
      <c r="S39" s="106"/>
      <c r="T39" s="106"/>
      <c r="U39" s="106"/>
      <c r="V39" s="106"/>
      <c r="W39" s="106"/>
      <c r="X39" s="107"/>
      <c r="Y39" s="477" t="s">
        <v>12</v>
      </c>
      <c r="Z39" s="537"/>
      <c r="AA39" s="538"/>
      <c r="AB39" s="467" t="s">
        <v>593</v>
      </c>
      <c r="AC39" s="467"/>
      <c r="AD39" s="467"/>
      <c r="AE39" s="219">
        <v>153</v>
      </c>
      <c r="AF39" s="220"/>
      <c r="AG39" s="220"/>
      <c r="AH39" s="220"/>
      <c r="AI39" s="219">
        <v>161</v>
      </c>
      <c r="AJ39" s="220"/>
      <c r="AK39" s="220"/>
      <c r="AL39" s="220"/>
      <c r="AM39" s="219">
        <v>94</v>
      </c>
      <c r="AN39" s="220"/>
      <c r="AO39" s="220"/>
      <c r="AP39" s="220"/>
      <c r="AQ39" s="342" t="s">
        <v>571</v>
      </c>
      <c r="AR39" s="208"/>
      <c r="AS39" s="208"/>
      <c r="AT39" s="343"/>
      <c r="AU39" s="220" t="s">
        <v>571</v>
      </c>
      <c r="AV39" s="220"/>
      <c r="AW39" s="220"/>
      <c r="AX39" s="222"/>
    </row>
    <row r="40" spans="1:50" ht="35.25" customHeight="1" x14ac:dyDescent="0.15">
      <c r="A40" s="410"/>
      <c r="B40" s="411"/>
      <c r="C40" s="411"/>
      <c r="D40" s="411"/>
      <c r="E40" s="411"/>
      <c r="F40" s="412"/>
      <c r="G40" s="573"/>
      <c r="H40" s="574"/>
      <c r="I40" s="574"/>
      <c r="J40" s="574"/>
      <c r="K40" s="574"/>
      <c r="L40" s="574"/>
      <c r="M40" s="574"/>
      <c r="N40" s="574"/>
      <c r="O40" s="575"/>
      <c r="P40" s="109"/>
      <c r="Q40" s="109"/>
      <c r="R40" s="109"/>
      <c r="S40" s="109"/>
      <c r="T40" s="109"/>
      <c r="U40" s="109"/>
      <c r="V40" s="109"/>
      <c r="W40" s="109"/>
      <c r="X40" s="110"/>
      <c r="Y40" s="421" t="s">
        <v>54</v>
      </c>
      <c r="Z40" s="422"/>
      <c r="AA40" s="423"/>
      <c r="AB40" s="529" t="s">
        <v>593</v>
      </c>
      <c r="AC40" s="529"/>
      <c r="AD40" s="529"/>
      <c r="AE40" s="219">
        <v>150</v>
      </c>
      <c r="AF40" s="220"/>
      <c r="AG40" s="220"/>
      <c r="AH40" s="220"/>
      <c r="AI40" s="219">
        <v>150</v>
      </c>
      <c r="AJ40" s="220"/>
      <c r="AK40" s="220"/>
      <c r="AL40" s="220"/>
      <c r="AM40" s="219">
        <v>150</v>
      </c>
      <c r="AN40" s="220"/>
      <c r="AO40" s="220"/>
      <c r="AP40" s="220"/>
      <c r="AQ40" s="342">
        <v>155</v>
      </c>
      <c r="AR40" s="208"/>
      <c r="AS40" s="208"/>
      <c r="AT40" s="343"/>
      <c r="AU40" s="220" t="s">
        <v>581</v>
      </c>
      <c r="AV40" s="220"/>
      <c r="AW40" s="220"/>
      <c r="AX40" s="222"/>
    </row>
    <row r="41" spans="1:50" ht="35.25" customHeight="1" x14ac:dyDescent="0.15">
      <c r="A41" s="413"/>
      <c r="B41" s="414"/>
      <c r="C41" s="414"/>
      <c r="D41" s="414"/>
      <c r="E41" s="414"/>
      <c r="F41" s="415"/>
      <c r="G41" s="576"/>
      <c r="H41" s="577"/>
      <c r="I41" s="577"/>
      <c r="J41" s="577"/>
      <c r="K41" s="577"/>
      <c r="L41" s="577"/>
      <c r="M41" s="577"/>
      <c r="N41" s="577"/>
      <c r="O41" s="578"/>
      <c r="P41" s="112"/>
      <c r="Q41" s="112"/>
      <c r="R41" s="112"/>
      <c r="S41" s="112"/>
      <c r="T41" s="112"/>
      <c r="U41" s="112"/>
      <c r="V41" s="112"/>
      <c r="W41" s="112"/>
      <c r="X41" s="113"/>
      <c r="Y41" s="421" t="s">
        <v>13</v>
      </c>
      <c r="Z41" s="422"/>
      <c r="AA41" s="423"/>
      <c r="AB41" s="562" t="s">
        <v>301</v>
      </c>
      <c r="AC41" s="562"/>
      <c r="AD41" s="562"/>
      <c r="AE41" s="219">
        <v>102</v>
      </c>
      <c r="AF41" s="220"/>
      <c r="AG41" s="220"/>
      <c r="AH41" s="220"/>
      <c r="AI41" s="219">
        <v>107.33333333333333</v>
      </c>
      <c r="AJ41" s="220"/>
      <c r="AK41" s="220"/>
      <c r="AL41" s="220"/>
      <c r="AM41" s="219">
        <v>62.7</v>
      </c>
      <c r="AN41" s="220"/>
      <c r="AO41" s="220"/>
      <c r="AP41" s="220"/>
      <c r="AQ41" s="342" t="s">
        <v>571</v>
      </c>
      <c r="AR41" s="208"/>
      <c r="AS41" s="208"/>
      <c r="AT41" s="343"/>
      <c r="AU41" s="220" t="s">
        <v>571</v>
      </c>
      <c r="AV41" s="220"/>
      <c r="AW41" s="220"/>
      <c r="AX41" s="222"/>
    </row>
    <row r="42" spans="1:50" ht="23.25" customHeight="1" x14ac:dyDescent="0.15">
      <c r="A42" s="227" t="s">
        <v>499</v>
      </c>
      <c r="B42" s="228"/>
      <c r="C42" s="228"/>
      <c r="D42" s="228"/>
      <c r="E42" s="228"/>
      <c r="F42" s="229"/>
      <c r="G42" s="233" t="s">
        <v>719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4" t="s">
        <v>471</v>
      </c>
      <c r="B44" s="775"/>
      <c r="C44" s="775"/>
      <c r="D44" s="775"/>
      <c r="E44" s="775"/>
      <c r="F44" s="776"/>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5" t="s">
        <v>11</v>
      </c>
      <c r="AC44" s="246"/>
      <c r="AD44" s="247"/>
      <c r="AE44" s="245" t="s">
        <v>529</v>
      </c>
      <c r="AF44" s="246"/>
      <c r="AG44" s="246"/>
      <c r="AH44" s="247"/>
      <c r="AI44" s="245" t="s">
        <v>526</v>
      </c>
      <c r="AJ44" s="246"/>
      <c r="AK44" s="246"/>
      <c r="AL44" s="247"/>
      <c r="AM44" s="251" t="s">
        <v>521</v>
      </c>
      <c r="AN44" s="251"/>
      <c r="AO44" s="251"/>
      <c r="AP44" s="245"/>
      <c r="AQ44" s="152" t="s">
        <v>354</v>
      </c>
      <c r="AR44" s="153"/>
      <c r="AS44" s="153"/>
      <c r="AT44" s="154"/>
      <c r="AU44" s="417" t="s">
        <v>253</v>
      </c>
      <c r="AV44" s="417"/>
      <c r="AW44" s="417"/>
      <c r="AX44" s="914"/>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8"/>
      <c r="AC45" s="249"/>
      <c r="AD45" s="250"/>
      <c r="AE45" s="248"/>
      <c r="AF45" s="249"/>
      <c r="AG45" s="249"/>
      <c r="AH45" s="250"/>
      <c r="AI45" s="248"/>
      <c r="AJ45" s="249"/>
      <c r="AK45" s="249"/>
      <c r="AL45" s="250"/>
      <c r="AM45" s="252"/>
      <c r="AN45" s="252"/>
      <c r="AO45" s="252"/>
      <c r="AP45" s="248"/>
      <c r="AQ45" s="596">
        <v>30</v>
      </c>
      <c r="AR45" s="201"/>
      <c r="AS45" s="134" t="s">
        <v>355</v>
      </c>
      <c r="AT45" s="135"/>
      <c r="AU45" s="200" t="s">
        <v>565</v>
      </c>
      <c r="AV45" s="200"/>
      <c r="AW45" s="404" t="s">
        <v>300</v>
      </c>
      <c r="AX45" s="405"/>
    </row>
    <row r="46" spans="1:50" ht="30" customHeight="1" x14ac:dyDescent="0.15">
      <c r="A46" s="409"/>
      <c r="B46" s="407"/>
      <c r="C46" s="407"/>
      <c r="D46" s="407"/>
      <c r="E46" s="407"/>
      <c r="F46" s="408"/>
      <c r="G46" s="570" t="s">
        <v>594</v>
      </c>
      <c r="H46" s="571"/>
      <c r="I46" s="571"/>
      <c r="J46" s="571"/>
      <c r="K46" s="571"/>
      <c r="L46" s="571"/>
      <c r="M46" s="571"/>
      <c r="N46" s="571"/>
      <c r="O46" s="572"/>
      <c r="P46" s="106" t="s">
        <v>595</v>
      </c>
      <c r="Q46" s="106"/>
      <c r="R46" s="106"/>
      <c r="S46" s="106"/>
      <c r="T46" s="106"/>
      <c r="U46" s="106"/>
      <c r="V46" s="106"/>
      <c r="W46" s="106"/>
      <c r="X46" s="107"/>
      <c r="Y46" s="477" t="s">
        <v>12</v>
      </c>
      <c r="Z46" s="537"/>
      <c r="AA46" s="538"/>
      <c r="AB46" s="467" t="s">
        <v>596</v>
      </c>
      <c r="AC46" s="467"/>
      <c r="AD46" s="467"/>
      <c r="AE46" s="219">
        <v>3197</v>
      </c>
      <c r="AF46" s="220"/>
      <c r="AG46" s="220"/>
      <c r="AH46" s="220"/>
      <c r="AI46" s="219">
        <v>3214</v>
      </c>
      <c r="AJ46" s="220"/>
      <c r="AK46" s="220"/>
      <c r="AL46" s="220"/>
      <c r="AM46" s="342" t="s">
        <v>565</v>
      </c>
      <c r="AN46" s="208"/>
      <c r="AO46" s="208"/>
      <c r="AP46" s="343"/>
      <c r="AQ46" s="342" t="s">
        <v>565</v>
      </c>
      <c r="AR46" s="208"/>
      <c r="AS46" s="208"/>
      <c r="AT46" s="343"/>
      <c r="AU46" s="220" t="s">
        <v>565</v>
      </c>
      <c r="AV46" s="220"/>
      <c r="AW46" s="220"/>
      <c r="AX46" s="222"/>
    </row>
    <row r="47" spans="1:50" ht="30" customHeight="1" x14ac:dyDescent="0.15">
      <c r="A47" s="410"/>
      <c r="B47" s="411"/>
      <c r="C47" s="411"/>
      <c r="D47" s="411"/>
      <c r="E47" s="411"/>
      <c r="F47" s="412"/>
      <c r="G47" s="573"/>
      <c r="H47" s="574"/>
      <c r="I47" s="574"/>
      <c r="J47" s="574"/>
      <c r="K47" s="574"/>
      <c r="L47" s="574"/>
      <c r="M47" s="574"/>
      <c r="N47" s="574"/>
      <c r="O47" s="575"/>
      <c r="P47" s="109"/>
      <c r="Q47" s="109"/>
      <c r="R47" s="109"/>
      <c r="S47" s="109"/>
      <c r="T47" s="109"/>
      <c r="U47" s="109"/>
      <c r="V47" s="109"/>
      <c r="W47" s="109"/>
      <c r="X47" s="110"/>
      <c r="Y47" s="421" t="s">
        <v>54</v>
      </c>
      <c r="Z47" s="422"/>
      <c r="AA47" s="423"/>
      <c r="AB47" s="529" t="s">
        <v>596</v>
      </c>
      <c r="AC47" s="529"/>
      <c r="AD47" s="529"/>
      <c r="AE47" s="219">
        <v>3200</v>
      </c>
      <c r="AF47" s="220"/>
      <c r="AG47" s="220"/>
      <c r="AH47" s="220"/>
      <c r="AI47" s="219">
        <v>3200</v>
      </c>
      <c r="AJ47" s="220"/>
      <c r="AK47" s="220"/>
      <c r="AL47" s="220"/>
      <c r="AM47" s="342" t="s">
        <v>718</v>
      </c>
      <c r="AN47" s="208"/>
      <c r="AO47" s="208"/>
      <c r="AP47" s="343"/>
      <c r="AQ47" s="342" t="s">
        <v>718</v>
      </c>
      <c r="AR47" s="208"/>
      <c r="AS47" s="208"/>
      <c r="AT47" s="343"/>
      <c r="AU47" s="220" t="s">
        <v>565</v>
      </c>
      <c r="AV47" s="220"/>
      <c r="AW47" s="220"/>
      <c r="AX47" s="222"/>
    </row>
    <row r="48" spans="1:50" ht="30" customHeight="1" x14ac:dyDescent="0.15">
      <c r="A48" s="413"/>
      <c r="B48" s="414"/>
      <c r="C48" s="414"/>
      <c r="D48" s="414"/>
      <c r="E48" s="414"/>
      <c r="F48" s="415"/>
      <c r="G48" s="576"/>
      <c r="H48" s="577"/>
      <c r="I48" s="577"/>
      <c r="J48" s="577"/>
      <c r="K48" s="577"/>
      <c r="L48" s="577"/>
      <c r="M48" s="577"/>
      <c r="N48" s="577"/>
      <c r="O48" s="578"/>
      <c r="P48" s="112"/>
      <c r="Q48" s="112"/>
      <c r="R48" s="112"/>
      <c r="S48" s="112"/>
      <c r="T48" s="112"/>
      <c r="U48" s="112"/>
      <c r="V48" s="112"/>
      <c r="W48" s="112"/>
      <c r="X48" s="113"/>
      <c r="Y48" s="421" t="s">
        <v>13</v>
      </c>
      <c r="Z48" s="422"/>
      <c r="AA48" s="423"/>
      <c r="AB48" s="562" t="s">
        <v>301</v>
      </c>
      <c r="AC48" s="562"/>
      <c r="AD48" s="562"/>
      <c r="AE48" s="219">
        <v>99.9</v>
      </c>
      <c r="AF48" s="220"/>
      <c r="AG48" s="220"/>
      <c r="AH48" s="220"/>
      <c r="AI48" s="219">
        <v>100.4375</v>
      </c>
      <c r="AJ48" s="220"/>
      <c r="AK48" s="220"/>
      <c r="AL48" s="220"/>
      <c r="AM48" s="342" t="s">
        <v>565</v>
      </c>
      <c r="AN48" s="208"/>
      <c r="AO48" s="208"/>
      <c r="AP48" s="343"/>
      <c r="AQ48" s="342" t="s">
        <v>565</v>
      </c>
      <c r="AR48" s="208"/>
      <c r="AS48" s="208"/>
      <c r="AT48" s="343"/>
      <c r="AU48" s="220" t="s">
        <v>565</v>
      </c>
      <c r="AV48" s="220"/>
      <c r="AW48" s="220"/>
      <c r="AX48" s="222"/>
    </row>
    <row r="49" spans="1:50" ht="23.25" customHeight="1" x14ac:dyDescent="0.15">
      <c r="A49" s="227" t="s">
        <v>499</v>
      </c>
      <c r="B49" s="228"/>
      <c r="C49" s="228"/>
      <c r="D49" s="228"/>
      <c r="E49" s="228"/>
      <c r="F49" s="229"/>
      <c r="G49" s="233" t="s">
        <v>720</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6" t="s">
        <v>471</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5" t="s">
        <v>11</v>
      </c>
      <c r="AC51" s="246"/>
      <c r="AD51" s="247"/>
      <c r="AE51" s="245" t="s">
        <v>529</v>
      </c>
      <c r="AF51" s="246"/>
      <c r="AG51" s="246"/>
      <c r="AH51" s="247"/>
      <c r="AI51" s="245" t="s">
        <v>526</v>
      </c>
      <c r="AJ51" s="246"/>
      <c r="AK51" s="246"/>
      <c r="AL51" s="247"/>
      <c r="AM51" s="251" t="s">
        <v>522</v>
      </c>
      <c r="AN51" s="251"/>
      <c r="AO51" s="251"/>
      <c r="AP51" s="245"/>
      <c r="AQ51" s="152" t="s">
        <v>354</v>
      </c>
      <c r="AR51" s="153"/>
      <c r="AS51" s="153"/>
      <c r="AT51" s="154"/>
      <c r="AU51" s="928" t="s">
        <v>253</v>
      </c>
      <c r="AV51" s="928"/>
      <c r="AW51" s="928"/>
      <c r="AX51" s="929"/>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8"/>
      <c r="AC52" s="249"/>
      <c r="AD52" s="250"/>
      <c r="AE52" s="248"/>
      <c r="AF52" s="249"/>
      <c r="AG52" s="249"/>
      <c r="AH52" s="250"/>
      <c r="AI52" s="248"/>
      <c r="AJ52" s="249"/>
      <c r="AK52" s="249"/>
      <c r="AL52" s="250"/>
      <c r="AM52" s="252"/>
      <c r="AN52" s="252"/>
      <c r="AO52" s="252"/>
      <c r="AP52" s="248"/>
      <c r="AQ52" s="596">
        <v>30</v>
      </c>
      <c r="AR52" s="201"/>
      <c r="AS52" s="134" t="s">
        <v>355</v>
      </c>
      <c r="AT52" s="135"/>
      <c r="AU52" s="200" t="s">
        <v>565</v>
      </c>
      <c r="AV52" s="200"/>
      <c r="AW52" s="404" t="s">
        <v>300</v>
      </c>
      <c r="AX52" s="405"/>
    </row>
    <row r="53" spans="1:50" ht="23.25" customHeight="1" x14ac:dyDescent="0.15">
      <c r="A53" s="409"/>
      <c r="B53" s="407"/>
      <c r="C53" s="407"/>
      <c r="D53" s="407"/>
      <c r="E53" s="407"/>
      <c r="F53" s="408"/>
      <c r="G53" s="570" t="s">
        <v>594</v>
      </c>
      <c r="H53" s="571"/>
      <c r="I53" s="571"/>
      <c r="J53" s="571"/>
      <c r="K53" s="571"/>
      <c r="L53" s="571"/>
      <c r="M53" s="571"/>
      <c r="N53" s="571"/>
      <c r="O53" s="572"/>
      <c r="P53" s="106" t="s">
        <v>654</v>
      </c>
      <c r="Q53" s="106"/>
      <c r="R53" s="106"/>
      <c r="S53" s="106"/>
      <c r="T53" s="106"/>
      <c r="U53" s="106"/>
      <c r="V53" s="106"/>
      <c r="W53" s="106"/>
      <c r="X53" s="107"/>
      <c r="Y53" s="477" t="s">
        <v>12</v>
      </c>
      <c r="Z53" s="537"/>
      <c r="AA53" s="538"/>
      <c r="AB53" s="467" t="s">
        <v>596</v>
      </c>
      <c r="AC53" s="467"/>
      <c r="AD53" s="467"/>
      <c r="AE53" s="219">
        <v>341729</v>
      </c>
      <c r="AF53" s="220"/>
      <c r="AG53" s="220"/>
      <c r="AH53" s="220"/>
      <c r="AI53" s="219" t="s">
        <v>565</v>
      </c>
      <c r="AJ53" s="220"/>
      <c r="AK53" s="220"/>
      <c r="AL53" s="220"/>
      <c r="AM53" s="219" t="s">
        <v>565</v>
      </c>
      <c r="AN53" s="220"/>
      <c r="AO53" s="220"/>
      <c r="AP53" s="220"/>
      <c r="AQ53" s="342" t="s">
        <v>565</v>
      </c>
      <c r="AR53" s="208"/>
      <c r="AS53" s="208"/>
      <c r="AT53" s="343"/>
      <c r="AU53" s="220" t="s">
        <v>565</v>
      </c>
      <c r="AV53" s="220"/>
      <c r="AW53" s="220"/>
      <c r="AX53" s="222"/>
    </row>
    <row r="54" spans="1:50" ht="23.25" customHeight="1" x14ac:dyDescent="0.15">
      <c r="A54" s="410"/>
      <c r="B54" s="411"/>
      <c r="C54" s="411"/>
      <c r="D54" s="411"/>
      <c r="E54" s="411"/>
      <c r="F54" s="412"/>
      <c r="G54" s="573"/>
      <c r="H54" s="574"/>
      <c r="I54" s="574"/>
      <c r="J54" s="574"/>
      <c r="K54" s="574"/>
      <c r="L54" s="574"/>
      <c r="M54" s="574"/>
      <c r="N54" s="574"/>
      <c r="O54" s="575"/>
      <c r="P54" s="109"/>
      <c r="Q54" s="109"/>
      <c r="R54" s="109"/>
      <c r="S54" s="109"/>
      <c r="T54" s="109"/>
      <c r="U54" s="109"/>
      <c r="V54" s="109"/>
      <c r="W54" s="109"/>
      <c r="X54" s="110"/>
      <c r="Y54" s="421" t="s">
        <v>54</v>
      </c>
      <c r="Z54" s="422"/>
      <c r="AA54" s="423"/>
      <c r="AB54" s="529" t="s">
        <v>596</v>
      </c>
      <c r="AC54" s="529"/>
      <c r="AD54" s="529"/>
      <c r="AE54" s="219">
        <v>368000</v>
      </c>
      <c r="AF54" s="220"/>
      <c r="AG54" s="220"/>
      <c r="AH54" s="220"/>
      <c r="AI54" s="219">
        <v>368000</v>
      </c>
      <c r="AJ54" s="220"/>
      <c r="AK54" s="220"/>
      <c r="AL54" s="220"/>
      <c r="AM54" s="219">
        <v>368000</v>
      </c>
      <c r="AN54" s="220"/>
      <c r="AO54" s="220"/>
      <c r="AP54" s="220"/>
      <c r="AQ54" s="342">
        <v>361000</v>
      </c>
      <c r="AR54" s="208"/>
      <c r="AS54" s="208"/>
      <c r="AT54" s="343"/>
      <c r="AU54" s="220" t="s">
        <v>565</v>
      </c>
      <c r="AV54" s="220"/>
      <c r="AW54" s="220"/>
      <c r="AX54" s="222"/>
    </row>
    <row r="55" spans="1:50" ht="23.25" customHeight="1" x14ac:dyDescent="0.15">
      <c r="A55" s="413"/>
      <c r="B55" s="414"/>
      <c r="C55" s="414"/>
      <c r="D55" s="414"/>
      <c r="E55" s="414"/>
      <c r="F55" s="415"/>
      <c r="G55" s="576"/>
      <c r="H55" s="577"/>
      <c r="I55" s="577"/>
      <c r="J55" s="577"/>
      <c r="K55" s="577"/>
      <c r="L55" s="577"/>
      <c r="M55" s="577"/>
      <c r="N55" s="577"/>
      <c r="O55" s="578"/>
      <c r="P55" s="112"/>
      <c r="Q55" s="112"/>
      <c r="R55" s="112"/>
      <c r="S55" s="112"/>
      <c r="T55" s="112"/>
      <c r="U55" s="112"/>
      <c r="V55" s="112"/>
      <c r="W55" s="112"/>
      <c r="X55" s="113"/>
      <c r="Y55" s="421" t="s">
        <v>13</v>
      </c>
      <c r="Z55" s="422"/>
      <c r="AA55" s="423"/>
      <c r="AB55" s="600" t="s">
        <v>14</v>
      </c>
      <c r="AC55" s="600"/>
      <c r="AD55" s="600"/>
      <c r="AE55" s="219">
        <v>92.9</v>
      </c>
      <c r="AF55" s="220"/>
      <c r="AG55" s="220"/>
      <c r="AH55" s="220"/>
      <c r="AI55" s="219" t="s">
        <v>565</v>
      </c>
      <c r="AJ55" s="220"/>
      <c r="AK55" s="220"/>
      <c r="AL55" s="220"/>
      <c r="AM55" s="219" t="s">
        <v>565</v>
      </c>
      <c r="AN55" s="220"/>
      <c r="AO55" s="220"/>
      <c r="AP55" s="220"/>
      <c r="AQ55" s="342" t="s">
        <v>565</v>
      </c>
      <c r="AR55" s="208"/>
      <c r="AS55" s="208"/>
      <c r="AT55" s="343"/>
      <c r="AU55" s="220" t="s">
        <v>565</v>
      </c>
      <c r="AV55" s="220"/>
      <c r="AW55" s="220"/>
      <c r="AX55" s="222"/>
    </row>
    <row r="56" spans="1:50" ht="23.25" customHeight="1" x14ac:dyDescent="0.15">
      <c r="A56" s="227" t="s">
        <v>499</v>
      </c>
      <c r="B56" s="228"/>
      <c r="C56" s="228"/>
      <c r="D56" s="228"/>
      <c r="E56" s="228"/>
      <c r="F56" s="229"/>
      <c r="G56" s="233" t="s">
        <v>720</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6" t="s">
        <v>471</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5" t="s">
        <v>11</v>
      </c>
      <c r="AC58" s="246"/>
      <c r="AD58" s="247"/>
      <c r="AE58" s="245" t="s">
        <v>530</v>
      </c>
      <c r="AF58" s="246"/>
      <c r="AG58" s="246"/>
      <c r="AH58" s="247"/>
      <c r="AI58" s="245" t="s">
        <v>526</v>
      </c>
      <c r="AJ58" s="246"/>
      <c r="AK58" s="246"/>
      <c r="AL58" s="247"/>
      <c r="AM58" s="251" t="s">
        <v>521</v>
      </c>
      <c r="AN58" s="251"/>
      <c r="AO58" s="251"/>
      <c r="AP58" s="245"/>
      <c r="AQ58" s="152" t="s">
        <v>354</v>
      </c>
      <c r="AR58" s="153"/>
      <c r="AS58" s="153"/>
      <c r="AT58" s="154"/>
      <c r="AU58" s="928" t="s">
        <v>253</v>
      </c>
      <c r="AV58" s="928"/>
      <c r="AW58" s="928"/>
      <c r="AX58" s="929"/>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8"/>
      <c r="AC59" s="249"/>
      <c r="AD59" s="250"/>
      <c r="AE59" s="248"/>
      <c r="AF59" s="249"/>
      <c r="AG59" s="249"/>
      <c r="AH59" s="250"/>
      <c r="AI59" s="248"/>
      <c r="AJ59" s="249"/>
      <c r="AK59" s="249"/>
      <c r="AL59" s="250"/>
      <c r="AM59" s="252"/>
      <c r="AN59" s="252"/>
      <c r="AO59" s="252"/>
      <c r="AP59" s="248"/>
      <c r="AQ59" s="596">
        <v>30</v>
      </c>
      <c r="AR59" s="201"/>
      <c r="AS59" s="134" t="s">
        <v>355</v>
      </c>
      <c r="AT59" s="135"/>
      <c r="AU59" s="200" t="s">
        <v>565</v>
      </c>
      <c r="AV59" s="200"/>
      <c r="AW59" s="404" t="s">
        <v>300</v>
      </c>
      <c r="AX59" s="405"/>
    </row>
    <row r="60" spans="1:50" ht="23.25" customHeight="1" x14ac:dyDescent="0.15">
      <c r="A60" s="409"/>
      <c r="B60" s="407"/>
      <c r="C60" s="407"/>
      <c r="D60" s="407"/>
      <c r="E60" s="407"/>
      <c r="F60" s="408"/>
      <c r="G60" s="570" t="s">
        <v>594</v>
      </c>
      <c r="H60" s="571"/>
      <c r="I60" s="571"/>
      <c r="J60" s="571"/>
      <c r="K60" s="571"/>
      <c r="L60" s="571"/>
      <c r="M60" s="571"/>
      <c r="N60" s="571"/>
      <c r="O60" s="572"/>
      <c r="P60" s="106" t="s">
        <v>597</v>
      </c>
      <c r="Q60" s="106"/>
      <c r="R60" s="106"/>
      <c r="S60" s="106"/>
      <c r="T60" s="106"/>
      <c r="U60" s="106"/>
      <c r="V60" s="106"/>
      <c r="W60" s="106"/>
      <c r="X60" s="107"/>
      <c r="Y60" s="477" t="s">
        <v>12</v>
      </c>
      <c r="Z60" s="537"/>
      <c r="AA60" s="538"/>
      <c r="AB60" s="467" t="s">
        <v>598</v>
      </c>
      <c r="AC60" s="467"/>
      <c r="AD60" s="467"/>
      <c r="AE60" s="219">
        <v>3</v>
      </c>
      <c r="AF60" s="220"/>
      <c r="AG60" s="220"/>
      <c r="AH60" s="220"/>
      <c r="AI60" s="219">
        <v>3</v>
      </c>
      <c r="AJ60" s="220"/>
      <c r="AK60" s="220"/>
      <c r="AL60" s="220"/>
      <c r="AM60" s="219">
        <v>3</v>
      </c>
      <c r="AN60" s="220"/>
      <c r="AO60" s="220"/>
      <c r="AP60" s="220"/>
      <c r="AQ60" s="342" t="s">
        <v>565</v>
      </c>
      <c r="AR60" s="208"/>
      <c r="AS60" s="208"/>
      <c r="AT60" s="343"/>
      <c r="AU60" s="220" t="s">
        <v>565</v>
      </c>
      <c r="AV60" s="220"/>
      <c r="AW60" s="220"/>
      <c r="AX60" s="222"/>
    </row>
    <row r="61" spans="1:50" ht="23.25" customHeight="1" x14ac:dyDescent="0.15">
      <c r="A61" s="410"/>
      <c r="B61" s="411"/>
      <c r="C61" s="411"/>
      <c r="D61" s="411"/>
      <c r="E61" s="411"/>
      <c r="F61" s="412"/>
      <c r="G61" s="573"/>
      <c r="H61" s="574"/>
      <c r="I61" s="574"/>
      <c r="J61" s="574"/>
      <c r="K61" s="574"/>
      <c r="L61" s="574"/>
      <c r="M61" s="574"/>
      <c r="N61" s="574"/>
      <c r="O61" s="575"/>
      <c r="P61" s="109"/>
      <c r="Q61" s="109"/>
      <c r="R61" s="109"/>
      <c r="S61" s="109"/>
      <c r="T61" s="109"/>
      <c r="U61" s="109"/>
      <c r="V61" s="109"/>
      <c r="W61" s="109"/>
      <c r="X61" s="110"/>
      <c r="Y61" s="421" t="s">
        <v>54</v>
      </c>
      <c r="Z61" s="422"/>
      <c r="AA61" s="423"/>
      <c r="AB61" s="529" t="s">
        <v>598</v>
      </c>
      <c r="AC61" s="529"/>
      <c r="AD61" s="529"/>
      <c r="AE61" s="219">
        <v>3</v>
      </c>
      <c r="AF61" s="220"/>
      <c r="AG61" s="220"/>
      <c r="AH61" s="220"/>
      <c r="AI61" s="219">
        <v>3</v>
      </c>
      <c r="AJ61" s="220"/>
      <c r="AK61" s="220"/>
      <c r="AL61" s="220"/>
      <c r="AM61" s="219">
        <v>3</v>
      </c>
      <c r="AN61" s="220"/>
      <c r="AO61" s="220"/>
      <c r="AP61" s="220"/>
      <c r="AQ61" s="342">
        <v>3</v>
      </c>
      <c r="AR61" s="208"/>
      <c r="AS61" s="208"/>
      <c r="AT61" s="343"/>
      <c r="AU61" s="220" t="s">
        <v>565</v>
      </c>
      <c r="AV61" s="220"/>
      <c r="AW61" s="220"/>
      <c r="AX61" s="222"/>
    </row>
    <row r="62" spans="1:50" ht="23.25" customHeight="1" x14ac:dyDescent="0.15">
      <c r="A62" s="410"/>
      <c r="B62" s="411"/>
      <c r="C62" s="411"/>
      <c r="D62" s="411"/>
      <c r="E62" s="411"/>
      <c r="F62" s="412"/>
      <c r="G62" s="576"/>
      <c r="H62" s="577"/>
      <c r="I62" s="577"/>
      <c r="J62" s="577"/>
      <c r="K62" s="577"/>
      <c r="L62" s="577"/>
      <c r="M62" s="577"/>
      <c r="N62" s="577"/>
      <c r="O62" s="578"/>
      <c r="P62" s="112"/>
      <c r="Q62" s="112"/>
      <c r="R62" s="112"/>
      <c r="S62" s="112"/>
      <c r="T62" s="112"/>
      <c r="U62" s="112"/>
      <c r="V62" s="112"/>
      <c r="W62" s="112"/>
      <c r="X62" s="113"/>
      <c r="Y62" s="421" t="s">
        <v>13</v>
      </c>
      <c r="Z62" s="422"/>
      <c r="AA62" s="423"/>
      <c r="AB62" s="562" t="s">
        <v>14</v>
      </c>
      <c r="AC62" s="562"/>
      <c r="AD62" s="562"/>
      <c r="AE62" s="219">
        <v>100</v>
      </c>
      <c r="AF62" s="220"/>
      <c r="AG62" s="220"/>
      <c r="AH62" s="220"/>
      <c r="AI62" s="219">
        <v>100</v>
      </c>
      <c r="AJ62" s="220"/>
      <c r="AK62" s="220"/>
      <c r="AL62" s="220"/>
      <c r="AM62" s="219">
        <v>100</v>
      </c>
      <c r="AN62" s="220"/>
      <c r="AO62" s="220"/>
      <c r="AP62" s="220"/>
      <c r="AQ62" s="342" t="s">
        <v>565</v>
      </c>
      <c r="AR62" s="208"/>
      <c r="AS62" s="208"/>
      <c r="AT62" s="343"/>
      <c r="AU62" s="220" t="s">
        <v>565</v>
      </c>
      <c r="AV62" s="220"/>
      <c r="AW62" s="220"/>
      <c r="AX62" s="222"/>
    </row>
    <row r="63" spans="1:50" ht="23.25" customHeight="1" x14ac:dyDescent="0.15">
      <c r="A63" s="227" t="s">
        <v>499</v>
      </c>
      <c r="B63" s="228"/>
      <c r="C63" s="228"/>
      <c r="D63" s="228"/>
      <c r="E63" s="228"/>
      <c r="F63" s="229"/>
      <c r="G63" s="233" t="s">
        <v>720</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8" t="s">
        <v>472</v>
      </c>
      <c r="B65" s="489"/>
      <c r="C65" s="489"/>
      <c r="D65" s="489"/>
      <c r="E65" s="489"/>
      <c r="F65" s="490"/>
      <c r="G65" s="491"/>
      <c r="H65" s="240" t="s">
        <v>265</v>
      </c>
      <c r="I65" s="240"/>
      <c r="J65" s="240"/>
      <c r="K65" s="240"/>
      <c r="L65" s="240"/>
      <c r="M65" s="240"/>
      <c r="N65" s="240"/>
      <c r="O65" s="241"/>
      <c r="P65" s="239" t="s">
        <v>59</v>
      </c>
      <c r="Q65" s="240"/>
      <c r="R65" s="240"/>
      <c r="S65" s="240"/>
      <c r="T65" s="240"/>
      <c r="U65" s="240"/>
      <c r="V65" s="241"/>
      <c r="W65" s="493" t="s">
        <v>467</v>
      </c>
      <c r="X65" s="494"/>
      <c r="Y65" s="497"/>
      <c r="Z65" s="497"/>
      <c r="AA65" s="498"/>
      <c r="AB65" s="239" t="s">
        <v>11</v>
      </c>
      <c r="AC65" s="240"/>
      <c r="AD65" s="241"/>
      <c r="AE65" s="245" t="s">
        <v>529</v>
      </c>
      <c r="AF65" s="246"/>
      <c r="AG65" s="246"/>
      <c r="AH65" s="247"/>
      <c r="AI65" s="245" t="s">
        <v>526</v>
      </c>
      <c r="AJ65" s="246"/>
      <c r="AK65" s="246"/>
      <c r="AL65" s="247"/>
      <c r="AM65" s="251" t="s">
        <v>521</v>
      </c>
      <c r="AN65" s="251"/>
      <c r="AO65" s="251"/>
      <c r="AP65" s="245"/>
      <c r="AQ65" s="239" t="s">
        <v>354</v>
      </c>
      <c r="AR65" s="240"/>
      <c r="AS65" s="240"/>
      <c r="AT65" s="241"/>
      <c r="AU65" s="253" t="s">
        <v>253</v>
      </c>
      <c r="AV65" s="253"/>
      <c r="AW65" s="253"/>
      <c r="AX65" s="254"/>
    </row>
    <row r="66" spans="1:50" ht="18.75" hidden="1" customHeight="1" x14ac:dyDescent="0.15">
      <c r="A66" s="481"/>
      <c r="B66" s="482"/>
      <c r="C66" s="482"/>
      <c r="D66" s="482"/>
      <c r="E66" s="482"/>
      <c r="F66" s="483"/>
      <c r="G66" s="492"/>
      <c r="H66" s="243"/>
      <c r="I66" s="243"/>
      <c r="J66" s="243"/>
      <c r="K66" s="243"/>
      <c r="L66" s="243"/>
      <c r="M66" s="243"/>
      <c r="N66" s="243"/>
      <c r="O66" s="244"/>
      <c r="P66" s="242"/>
      <c r="Q66" s="243"/>
      <c r="R66" s="243"/>
      <c r="S66" s="243"/>
      <c r="T66" s="243"/>
      <c r="U66" s="243"/>
      <c r="V66" s="244"/>
      <c r="W66" s="495"/>
      <c r="X66" s="496"/>
      <c r="Y66" s="499"/>
      <c r="Z66" s="499"/>
      <c r="AA66" s="500"/>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470</v>
      </c>
      <c r="AX66" s="255"/>
    </row>
    <row r="67" spans="1:50" ht="23.25" hidden="1" customHeight="1" x14ac:dyDescent="0.15">
      <c r="A67" s="481"/>
      <c r="B67" s="482"/>
      <c r="C67" s="482"/>
      <c r="D67" s="482"/>
      <c r="E67" s="482"/>
      <c r="F67" s="483"/>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489</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1"/>
      <c r="B68" s="482"/>
      <c r="C68" s="482"/>
      <c r="D68" s="482"/>
      <c r="E68" s="482"/>
      <c r="F68" s="48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1"/>
      <c r="B69" s="482"/>
      <c r="C69" s="482"/>
      <c r="D69" s="482"/>
      <c r="E69" s="482"/>
      <c r="F69" s="48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490</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1" t="s">
        <v>477</v>
      </c>
      <c r="B70" s="482"/>
      <c r="C70" s="482"/>
      <c r="D70" s="482"/>
      <c r="E70" s="482"/>
      <c r="F70" s="483"/>
      <c r="G70" s="257" t="s">
        <v>357</v>
      </c>
      <c r="H70" s="308"/>
      <c r="I70" s="308"/>
      <c r="J70" s="308"/>
      <c r="K70" s="308"/>
      <c r="L70" s="308"/>
      <c r="M70" s="308"/>
      <c r="N70" s="308"/>
      <c r="O70" s="308"/>
      <c r="P70" s="308"/>
      <c r="Q70" s="308"/>
      <c r="R70" s="308"/>
      <c r="S70" s="308"/>
      <c r="T70" s="308"/>
      <c r="U70" s="308"/>
      <c r="V70" s="308"/>
      <c r="W70" s="311" t="s">
        <v>488</v>
      </c>
      <c r="X70" s="312"/>
      <c r="Y70" s="271" t="s">
        <v>12</v>
      </c>
      <c r="Z70" s="271"/>
      <c r="AA70" s="272"/>
      <c r="AB70" s="273" t="s">
        <v>489</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1"/>
      <c r="B71" s="482"/>
      <c r="C71" s="482"/>
      <c r="D71" s="482"/>
      <c r="E71" s="482"/>
      <c r="F71" s="483"/>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4"/>
      <c r="B72" s="485"/>
      <c r="C72" s="485"/>
      <c r="D72" s="485"/>
      <c r="E72" s="485"/>
      <c r="F72" s="486"/>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490</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2" t="s">
        <v>472</v>
      </c>
      <c r="B73" s="513"/>
      <c r="C73" s="513"/>
      <c r="D73" s="513"/>
      <c r="E73" s="513"/>
      <c r="F73" s="514"/>
      <c r="G73" s="588"/>
      <c r="H73" s="131" t="s">
        <v>265</v>
      </c>
      <c r="I73" s="131"/>
      <c r="J73" s="131"/>
      <c r="K73" s="131"/>
      <c r="L73" s="131"/>
      <c r="M73" s="131"/>
      <c r="N73" s="131"/>
      <c r="O73" s="132"/>
      <c r="P73" s="160" t="s">
        <v>59</v>
      </c>
      <c r="Q73" s="131"/>
      <c r="R73" s="131"/>
      <c r="S73" s="131"/>
      <c r="T73" s="131"/>
      <c r="U73" s="131"/>
      <c r="V73" s="131"/>
      <c r="W73" s="131"/>
      <c r="X73" s="132"/>
      <c r="Y73" s="590"/>
      <c r="Z73" s="591"/>
      <c r="AA73" s="592"/>
      <c r="AB73" s="160" t="s">
        <v>11</v>
      </c>
      <c r="AC73" s="131"/>
      <c r="AD73" s="132"/>
      <c r="AE73" s="245" t="s">
        <v>529</v>
      </c>
      <c r="AF73" s="246"/>
      <c r="AG73" s="246"/>
      <c r="AH73" s="247"/>
      <c r="AI73" s="245" t="s">
        <v>526</v>
      </c>
      <c r="AJ73" s="246"/>
      <c r="AK73" s="246"/>
      <c r="AL73" s="247"/>
      <c r="AM73" s="251" t="s">
        <v>521</v>
      </c>
      <c r="AN73" s="251"/>
      <c r="AO73" s="251"/>
      <c r="AP73" s="245"/>
      <c r="AQ73" s="160" t="s">
        <v>354</v>
      </c>
      <c r="AR73" s="131"/>
      <c r="AS73" s="131"/>
      <c r="AT73" s="132"/>
      <c r="AU73" s="136" t="s">
        <v>253</v>
      </c>
      <c r="AV73" s="137"/>
      <c r="AW73" s="137"/>
      <c r="AX73" s="138"/>
    </row>
    <row r="74" spans="1:50" ht="18.75" hidden="1" customHeight="1" x14ac:dyDescent="0.15">
      <c r="A74" s="515"/>
      <c r="B74" s="516"/>
      <c r="C74" s="516"/>
      <c r="D74" s="516"/>
      <c r="E74" s="516"/>
      <c r="F74" s="517"/>
      <c r="G74" s="58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6"/>
      <c r="AR74" s="201"/>
      <c r="AS74" s="134" t="s">
        <v>355</v>
      </c>
      <c r="AT74" s="135"/>
      <c r="AU74" s="596"/>
      <c r="AV74" s="201"/>
      <c r="AW74" s="134" t="s">
        <v>300</v>
      </c>
      <c r="AX74" s="196"/>
    </row>
    <row r="75" spans="1:50" ht="23.25" hidden="1" customHeight="1" x14ac:dyDescent="0.15">
      <c r="A75" s="515"/>
      <c r="B75" s="516"/>
      <c r="C75" s="516"/>
      <c r="D75" s="516"/>
      <c r="E75" s="516"/>
      <c r="F75" s="517"/>
      <c r="G75" s="615"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2"/>
      <c r="AF75" s="208"/>
      <c r="AG75" s="208"/>
      <c r="AH75" s="208"/>
      <c r="AI75" s="342"/>
      <c r="AJ75" s="208"/>
      <c r="AK75" s="208"/>
      <c r="AL75" s="208"/>
      <c r="AM75" s="342"/>
      <c r="AN75" s="208"/>
      <c r="AO75" s="208"/>
      <c r="AP75" s="208"/>
      <c r="AQ75" s="342"/>
      <c r="AR75" s="208"/>
      <c r="AS75" s="208"/>
      <c r="AT75" s="343"/>
      <c r="AU75" s="220"/>
      <c r="AV75" s="220"/>
      <c r="AW75" s="220"/>
      <c r="AX75" s="222"/>
    </row>
    <row r="76" spans="1:50" ht="23.25" hidden="1" customHeight="1" x14ac:dyDescent="0.15">
      <c r="A76" s="515"/>
      <c r="B76" s="516"/>
      <c r="C76" s="516"/>
      <c r="D76" s="516"/>
      <c r="E76" s="516"/>
      <c r="F76" s="517"/>
      <c r="G76" s="61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2"/>
      <c r="AF76" s="208"/>
      <c r="AG76" s="208"/>
      <c r="AH76" s="208"/>
      <c r="AI76" s="342"/>
      <c r="AJ76" s="208"/>
      <c r="AK76" s="208"/>
      <c r="AL76" s="208"/>
      <c r="AM76" s="342"/>
      <c r="AN76" s="208"/>
      <c r="AO76" s="208"/>
      <c r="AP76" s="208"/>
      <c r="AQ76" s="342"/>
      <c r="AR76" s="208"/>
      <c r="AS76" s="208"/>
      <c r="AT76" s="343"/>
      <c r="AU76" s="220"/>
      <c r="AV76" s="220"/>
      <c r="AW76" s="220"/>
      <c r="AX76" s="222"/>
    </row>
    <row r="77" spans="1:50" ht="23.25" hidden="1" customHeight="1" x14ac:dyDescent="0.15">
      <c r="A77" s="515"/>
      <c r="B77" s="516"/>
      <c r="C77" s="516"/>
      <c r="D77" s="516"/>
      <c r="E77" s="516"/>
      <c r="F77" s="517"/>
      <c r="G77" s="617"/>
      <c r="H77" s="112"/>
      <c r="I77" s="112"/>
      <c r="J77" s="112"/>
      <c r="K77" s="112"/>
      <c r="L77" s="112"/>
      <c r="M77" s="112"/>
      <c r="N77" s="112"/>
      <c r="O77" s="113"/>
      <c r="P77" s="109"/>
      <c r="Q77" s="109"/>
      <c r="R77" s="109"/>
      <c r="S77" s="109"/>
      <c r="T77" s="109"/>
      <c r="U77" s="109"/>
      <c r="V77" s="109"/>
      <c r="W77" s="109"/>
      <c r="X77" s="110"/>
      <c r="Y77" s="160" t="s">
        <v>13</v>
      </c>
      <c r="Z77" s="131"/>
      <c r="AA77" s="132"/>
      <c r="AB77" s="585" t="s">
        <v>14</v>
      </c>
      <c r="AC77" s="585"/>
      <c r="AD77" s="585"/>
      <c r="AE77" s="889"/>
      <c r="AF77" s="890"/>
      <c r="AG77" s="890"/>
      <c r="AH77" s="890"/>
      <c r="AI77" s="889"/>
      <c r="AJ77" s="890"/>
      <c r="AK77" s="890"/>
      <c r="AL77" s="890"/>
      <c r="AM77" s="889"/>
      <c r="AN77" s="890"/>
      <c r="AO77" s="890"/>
      <c r="AP77" s="890"/>
      <c r="AQ77" s="342"/>
      <c r="AR77" s="208"/>
      <c r="AS77" s="208"/>
      <c r="AT77" s="343"/>
      <c r="AU77" s="220"/>
      <c r="AV77" s="220"/>
      <c r="AW77" s="220"/>
      <c r="AX77" s="222"/>
    </row>
    <row r="78" spans="1:50" ht="69.75" hidden="1" customHeight="1" x14ac:dyDescent="0.15">
      <c r="A78" s="337" t="s">
        <v>502</v>
      </c>
      <c r="B78" s="338"/>
      <c r="C78" s="338"/>
      <c r="D78" s="338"/>
      <c r="E78" s="335" t="s">
        <v>449</v>
      </c>
      <c r="F78" s="336"/>
      <c r="G78" s="57" t="s">
        <v>357</v>
      </c>
      <c r="H78" s="593"/>
      <c r="I78" s="594"/>
      <c r="J78" s="594"/>
      <c r="K78" s="594"/>
      <c r="L78" s="594"/>
      <c r="M78" s="594"/>
      <c r="N78" s="594"/>
      <c r="O78" s="595"/>
      <c r="P78" s="148"/>
      <c r="Q78" s="148"/>
      <c r="R78" s="148"/>
      <c r="S78" s="148"/>
      <c r="T78" s="148"/>
      <c r="U78" s="148"/>
      <c r="V78" s="148"/>
      <c r="W78" s="148"/>
      <c r="X78" s="148"/>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9" t="s">
        <v>466</v>
      </c>
      <c r="AP79" s="280"/>
      <c r="AQ79" s="280"/>
      <c r="AR79" s="81" t="s">
        <v>464</v>
      </c>
      <c r="AS79" s="279"/>
      <c r="AT79" s="280"/>
      <c r="AU79" s="280"/>
      <c r="AV79" s="280"/>
      <c r="AW79" s="280"/>
      <c r="AX79" s="951"/>
    </row>
    <row r="80" spans="1:50" ht="18.75" hidden="1" customHeight="1" x14ac:dyDescent="0.15">
      <c r="A80" s="863" t="s">
        <v>266</v>
      </c>
      <c r="B80" s="530" t="s">
        <v>463</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554</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4"/>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64"/>
      <c r="B82" s="533"/>
      <c r="C82" s="434"/>
      <c r="D82" s="434"/>
      <c r="E82" s="434"/>
      <c r="F82" s="435"/>
      <c r="G82" s="682"/>
      <c r="H82" s="682"/>
      <c r="I82" s="682"/>
      <c r="J82" s="682"/>
      <c r="K82" s="682"/>
      <c r="L82" s="682"/>
      <c r="M82" s="682"/>
      <c r="N82" s="682"/>
      <c r="O82" s="682"/>
      <c r="P82" s="682"/>
      <c r="Q82" s="682"/>
      <c r="R82" s="682"/>
      <c r="S82" s="682"/>
      <c r="T82" s="682"/>
      <c r="U82" s="682"/>
      <c r="V82" s="682"/>
      <c r="W82" s="682"/>
      <c r="X82" s="682"/>
      <c r="Y82" s="682"/>
      <c r="Z82" s="682"/>
      <c r="AA82" s="683"/>
      <c r="AB82" s="88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4"/>
    </row>
    <row r="83" spans="1:60" ht="22.5" hidden="1" customHeight="1" x14ac:dyDescent="0.15">
      <c r="A83" s="864"/>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8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6"/>
    </row>
    <row r="84" spans="1:60" ht="19.5" hidden="1" customHeight="1" x14ac:dyDescent="0.15">
      <c r="A84" s="864"/>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8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8"/>
    </row>
    <row r="85" spans="1:60" ht="18.75" hidden="1" customHeight="1" x14ac:dyDescent="0.15">
      <c r="A85" s="864"/>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5"/>
      <c r="Z85" s="166"/>
      <c r="AA85" s="167"/>
      <c r="AB85" s="563" t="s">
        <v>11</v>
      </c>
      <c r="AC85" s="564"/>
      <c r="AD85" s="565"/>
      <c r="AE85" s="245" t="s">
        <v>529</v>
      </c>
      <c r="AF85" s="246"/>
      <c r="AG85" s="246"/>
      <c r="AH85" s="247"/>
      <c r="AI85" s="245" t="s">
        <v>526</v>
      </c>
      <c r="AJ85" s="246"/>
      <c r="AK85" s="246"/>
      <c r="AL85" s="247"/>
      <c r="AM85" s="251" t="s">
        <v>521</v>
      </c>
      <c r="AN85" s="251"/>
      <c r="AO85" s="251"/>
      <c r="AP85" s="245"/>
      <c r="AQ85" s="160" t="s">
        <v>354</v>
      </c>
      <c r="AR85" s="131"/>
      <c r="AS85" s="131"/>
      <c r="AT85" s="132"/>
      <c r="AU85" s="539" t="s">
        <v>253</v>
      </c>
      <c r="AV85" s="539"/>
      <c r="AW85" s="539"/>
      <c r="AX85" s="540"/>
      <c r="AY85" s="10"/>
      <c r="AZ85" s="10"/>
      <c r="BA85" s="10"/>
      <c r="BB85" s="10"/>
      <c r="BC85" s="10"/>
    </row>
    <row r="86" spans="1:60" ht="18.75" hidden="1" customHeight="1" x14ac:dyDescent="0.15">
      <c r="A86" s="864"/>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4" t="s">
        <v>300</v>
      </c>
      <c r="AX86" s="405"/>
      <c r="AY86" s="10"/>
      <c r="AZ86" s="10"/>
      <c r="BA86" s="10"/>
      <c r="BB86" s="10"/>
      <c r="BC86" s="10"/>
      <c r="BD86" s="10"/>
      <c r="BE86" s="10"/>
      <c r="BF86" s="10"/>
      <c r="BG86" s="10"/>
      <c r="BH86" s="10"/>
    </row>
    <row r="87" spans="1:60" ht="23.25" hidden="1" customHeight="1" x14ac:dyDescent="0.15">
      <c r="A87" s="864"/>
      <c r="B87" s="434"/>
      <c r="C87" s="434"/>
      <c r="D87" s="434"/>
      <c r="E87" s="434"/>
      <c r="F87" s="435"/>
      <c r="G87" s="105"/>
      <c r="H87" s="106"/>
      <c r="I87" s="106"/>
      <c r="J87" s="106"/>
      <c r="K87" s="106"/>
      <c r="L87" s="106"/>
      <c r="M87" s="106"/>
      <c r="N87" s="106"/>
      <c r="O87" s="107"/>
      <c r="P87" s="106"/>
      <c r="Q87" s="520"/>
      <c r="R87" s="520"/>
      <c r="S87" s="520"/>
      <c r="T87" s="520"/>
      <c r="U87" s="520"/>
      <c r="V87" s="520"/>
      <c r="W87" s="520"/>
      <c r="X87" s="521"/>
      <c r="Y87" s="567" t="s">
        <v>62</v>
      </c>
      <c r="Z87" s="568"/>
      <c r="AA87" s="569"/>
      <c r="AB87" s="467"/>
      <c r="AC87" s="467"/>
      <c r="AD87" s="467"/>
      <c r="AE87" s="219"/>
      <c r="AF87" s="220"/>
      <c r="AG87" s="220"/>
      <c r="AH87" s="220"/>
      <c r="AI87" s="219"/>
      <c r="AJ87" s="220"/>
      <c r="AK87" s="220"/>
      <c r="AL87" s="220"/>
      <c r="AM87" s="219"/>
      <c r="AN87" s="220"/>
      <c r="AO87" s="220"/>
      <c r="AP87" s="220"/>
      <c r="AQ87" s="342"/>
      <c r="AR87" s="208"/>
      <c r="AS87" s="208"/>
      <c r="AT87" s="343"/>
      <c r="AU87" s="220"/>
      <c r="AV87" s="220"/>
      <c r="AW87" s="220"/>
      <c r="AX87" s="222"/>
    </row>
    <row r="88" spans="1:60" ht="23.25" hidden="1" customHeight="1" x14ac:dyDescent="0.15">
      <c r="A88" s="864"/>
      <c r="B88" s="434"/>
      <c r="C88" s="434"/>
      <c r="D88" s="434"/>
      <c r="E88" s="434"/>
      <c r="F88" s="435"/>
      <c r="G88" s="108"/>
      <c r="H88" s="109"/>
      <c r="I88" s="109"/>
      <c r="J88" s="109"/>
      <c r="K88" s="109"/>
      <c r="L88" s="109"/>
      <c r="M88" s="109"/>
      <c r="N88" s="109"/>
      <c r="O88" s="110"/>
      <c r="P88" s="522"/>
      <c r="Q88" s="522"/>
      <c r="R88" s="522"/>
      <c r="S88" s="522"/>
      <c r="T88" s="522"/>
      <c r="U88" s="522"/>
      <c r="V88" s="522"/>
      <c r="W88" s="522"/>
      <c r="X88" s="523"/>
      <c r="Y88" s="464" t="s">
        <v>54</v>
      </c>
      <c r="Z88" s="465"/>
      <c r="AA88" s="466"/>
      <c r="AB88" s="529"/>
      <c r="AC88" s="529"/>
      <c r="AD88" s="529"/>
      <c r="AE88" s="219"/>
      <c r="AF88" s="220"/>
      <c r="AG88" s="220"/>
      <c r="AH88" s="220"/>
      <c r="AI88" s="219"/>
      <c r="AJ88" s="220"/>
      <c r="AK88" s="220"/>
      <c r="AL88" s="220"/>
      <c r="AM88" s="219"/>
      <c r="AN88" s="220"/>
      <c r="AO88" s="220"/>
      <c r="AP88" s="220"/>
      <c r="AQ88" s="342"/>
      <c r="AR88" s="208"/>
      <c r="AS88" s="208"/>
      <c r="AT88" s="343"/>
      <c r="AU88" s="220"/>
      <c r="AV88" s="220"/>
      <c r="AW88" s="220"/>
      <c r="AX88" s="222"/>
      <c r="AY88" s="10"/>
      <c r="AZ88" s="10"/>
      <c r="BA88" s="10"/>
      <c r="BB88" s="10"/>
      <c r="BC88" s="10"/>
    </row>
    <row r="89" spans="1:60" ht="23.25" hidden="1" customHeight="1" x14ac:dyDescent="0.15">
      <c r="A89" s="864"/>
      <c r="B89" s="535"/>
      <c r="C89" s="535"/>
      <c r="D89" s="535"/>
      <c r="E89" s="535"/>
      <c r="F89" s="536"/>
      <c r="G89" s="111"/>
      <c r="H89" s="112"/>
      <c r="I89" s="112"/>
      <c r="J89" s="112"/>
      <c r="K89" s="112"/>
      <c r="L89" s="112"/>
      <c r="M89" s="112"/>
      <c r="N89" s="112"/>
      <c r="O89" s="113"/>
      <c r="P89" s="177"/>
      <c r="Q89" s="177"/>
      <c r="R89" s="177"/>
      <c r="S89" s="177"/>
      <c r="T89" s="177"/>
      <c r="U89" s="177"/>
      <c r="V89" s="177"/>
      <c r="W89" s="177"/>
      <c r="X89" s="566"/>
      <c r="Y89" s="464" t="s">
        <v>13</v>
      </c>
      <c r="Z89" s="465"/>
      <c r="AA89" s="466"/>
      <c r="AB89" s="600" t="s">
        <v>14</v>
      </c>
      <c r="AC89" s="600"/>
      <c r="AD89" s="600"/>
      <c r="AE89" s="219"/>
      <c r="AF89" s="220"/>
      <c r="AG89" s="220"/>
      <c r="AH89" s="220"/>
      <c r="AI89" s="219"/>
      <c r="AJ89" s="220"/>
      <c r="AK89" s="220"/>
      <c r="AL89" s="220"/>
      <c r="AM89" s="219"/>
      <c r="AN89" s="220"/>
      <c r="AO89" s="220"/>
      <c r="AP89" s="220"/>
      <c r="AQ89" s="342"/>
      <c r="AR89" s="208"/>
      <c r="AS89" s="208"/>
      <c r="AT89" s="343"/>
      <c r="AU89" s="220"/>
      <c r="AV89" s="220"/>
      <c r="AW89" s="220"/>
      <c r="AX89" s="222"/>
      <c r="AY89" s="10"/>
      <c r="AZ89" s="10"/>
      <c r="BA89" s="10"/>
      <c r="BB89" s="10"/>
      <c r="BC89" s="10"/>
      <c r="BD89" s="10"/>
      <c r="BE89" s="10"/>
      <c r="BF89" s="10"/>
      <c r="BG89" s="10"/>
      <c r="BH89" s="10"/>
    </row>
    <row r="90" spans="1:60" ht="18.75" hidden="1" customHeight="1" x14ac:dyDescent="0.15">
      <c r="A90" s="864"/>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5"/>
      <c r="Z90" s="166"/>
      <c r="AA90" s="167"/>
      <c r="AB90" s="563" t="s">
        <v>11</v>
      </c>
      <c r="AC90" s="564"/>
      <c r="AD90" s="565"/>
      <c r="AE90" s="245" t="s">
        <v>529</v>
      </c>
      <c r="AF90" s="246"/>
      <c r="AG90" s="246"/>
      <c r="AH90" s="247"/>
      <c r="AI90" s="245" t="s">
        <v>526</v>
      </c>
      <c r="AJ90" s="246"/>
      <c r="AK90" s="246"/>
      <c r="AL90" s="247"/>
      <c r="AM90" s="251" t="s">
        <v>521</v>
      </c>
      <c r="AN90" s="251"/>
      <c r="AO90" s="251"/>
      <c r="AP90" s="245"/>
      <c r="AQ90" s="160" t="s">
        <v>354</v>
      </c>
      <c r="AR90" s="131"/>
      <c r="AS90" s="131"/>
      <c r="AT90" s="132"/>
      <c r="AU90" s="539" t="s">
        <v>253</v>
      </c>
      <c r="AV90" s="539"/>
      <c r="AW90" s="539"/>
      <c r="AX90" s="540"/>
    </row>
    <row r="91" spans="1:60" ht="18.75" hidden="1" customHeight="1" x14ac:dyDescent="0.15">
      <c r="A91" s="864"/>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4" t="s">
        <v>300</v>
      </c>
      <c r="AX91" s="405"/>
      <c r="AY91" s="10"/>
      <c r="AZ91" s="10"/>
      <c r="BA91" s="10"/>
      <c r="BB91" s="10"/>
      <c r="BC91" s="10"/>
    </row>
    <row r="92" spans="1:60" ht="23.25" hidden="1" customHeight="1" x14ac:dyDescent="0.15">
      <c r="A92" s="864"/>
      <c r="B92" s="434"/>
      <c r="C92" s="434"/>
      <c r="D92" s="434"/>
      <c r="E92" s="434"/>
      <c r="F92" s="435"/>
      <c r="G92" s="105"/>
      <c r="H92" s="106"/>
      <c r="I92" s="106"/>
      <c r="J92" s="106"/>
      <c r="K92" s="106"/>
      <c r="L92" s="106"/>
      <c r="M92" s="106"/>
      <c r="N92" s="106"/>
      <c r="O92" s="107"/>
      <c r="P92" s="106"/>
      <c r="Q92" s="520"/>
      <c r="R92" s="520"/>
      <c r="S92" s="520"/>
      <c r="T92" s="520"/>
      <c r="U92" s="520"/>
      <c r="V92" s="520"/>
      <c r="W92" s="520"/>
      <c r="X92" s="521"/>
      <c r="Y92" s="567" t="s">
        <v>62</v>
      </c>
      <c r="Z92" s="568"/>
      <c r="AA92" s="569"/>
      <c r="AB92" s="467"/>
      <c r="AC92" s="467"/>
      <c r="AD92" s="467"/>
      <c r="AE92" s="219"/>
      <c r="AF92" s="220"/>
      <c r="AG92" s="220"/>
      <c r="AH92" s="220"/>
      <c r="AI92" s="219"/>
      <c r="AJ92" s="220"/>
      <c r="AK92" s="220"/>
      <c r="AL92" s="220"/>
      <c r="AM92" s="219"/>
      <c r="AN92" s="220"/>
      <c r="AO92" s="220"/>
      <c r="AP92" s="220"/>
      <c r="AQ92" s="342"/>
      <c r="AR92" s="208"/>
      <c r="AS92" s="208"/>
      <c r="AT92" s="343"/>
      <c r="AU92" s="220"/>
      <c r="AV92" s="220"/>
      <c r="AW92" s="220"/>
      <c r="AX92" s="222"/>
      <c r="AY92" s="10"/>
      <c r="AZ92" s="10"/>
      <c r="BA92" s="10"/>
      <c r="BB92" s="10"/>
      <c r="BC92" s="10"/>
      <c r="BD92" s="10"/>
      <c r="BE92" s="10"/>
      <c r="BF92" s="10"/>
      <c r="BG92" s="10"/>
      <c r="BH92" s="10"/>
    </row>
    <row r="93" spans="1:60" ht="23.25" hidden="1" customHeight="1" x14ac:dyDescent="0.15">
      <c r="A93" s="864"/>
      <c r="B93" s="434"/>
      <c r="C93" s="434"/>
      <c r="D93" s="434"/>
      <c r="E93" s="434"/>
      <c r="F93" s="435"/>
      <c r="G93" s="108"/>
      <c r="H93" s="109"/>
      <c r="I93" s="109"/>
      <c r="J93" s="109"/>
      <c r="K93" s="109"/>
      <c r="L93" s="109"/>
      <c r="M93" s="109"/>
      <c r="N93" s="109"/>
      <c r="O93" s="110"/>
      <c r="P93" s="522"/>
      <c r="Q93" s="522"/>
      <c r="R93" s="522"/>
      <c r="S93" s="522"/>
      <c r="T93" s="522"/>
      <c r="U93" s="522"/>
      <c r="V93" s="522"/>
      <c r="W93" s="522"/>
      <c r="X93" s="523"/>
      <c r="Y93" s="464" t="s">
        <v>54</v>
      </c>
      <c r="Z93" s="465"/>
      <c r="AA93" s="466"/>
      <c r="AB93" s="529"/>
      <c r="AC93" s="529"/>
      <c r="AD93" s="529"/>
      <c r="AE93" s="219"/>
      <c r="AF93" s="220"/>
      <c r="AG93" s="220"/>
      <c r="AH93" s="220"/>
      <c r="AI93" s="219"/>
      <c r="AJ93" s="220"/>
      <c r="AK93" s="220"/>
      <c r="AL93" s="220"/>
      <c r="AM93" s="219"/>
      <c r="AN93" s="220"/>
      <c r="AO93" s="220"/>
      <c r="AP93" s="220"/>
      <c r="AQ93" s="342"/>
      <c r="AR93" s="208"/>
      <c r="AS93" s="208"/>
      <c r="AT93" s="343"/>
      <c r="AU93" s="220"/>
      <c r="AV93" s="220"/>
      <c r="AW93" s="220"/>
      <c r="AX93" s="222"/>
    </row>
    <row r="94" spans="1:60" ht="23.25" hidden="1" customHeight="1" x14ac:dyDescent="0.15">
      <c r="A94" s="864"/>
      <c r="B94" s="535"/>
      <c r="C94" s="535"/>
      <c r="D94" s="535"/>
      <c r="E94" s="535"/>
      <c r="F94" s="536"/>
      <c r="G94" s="111"/>
      <c r="H94" s="112"/>
      <c r="I94" s="112"/>
      <c r="J94" s="112"/>
      <c r="K94" s="112"/>
      <c r="L94" s="112"/>
      <c r="M94" s="112"/>
      <c r="N94" s="112"/>
      <c r="O94" s="113"/>
      <c r="P94" s="177"/>
      <c r="Q94" s="177"/>
      <c r="R94" s="177"/>
      <c r="S94" s="177"/>
      <c r="T94" s="177"/>
      <c r="U94" s="177"/>
      <c r="V94" s="177"/>
      <c r="W94" s="177"/>
      <c r="X94" s="566"/>
      <c r="Y94" s="464" t="s">
        <v>13</v>
      </c>
      <c r="Z94" s="465"/>
      <c r="AA94" s="466"/>
      <c r="AB94" s="600" t="s">
        <v>14</v>
      </c>
      <c r="AC94" s="600"/>
      <c r="AD94" s="600"/>
      <c r="AE94" s="219"/>
      <c r="AF94" s="220"/>
      <c r="AG94" s="220"/>
      <c r="AH94" s="220"/>
      <c r="AI94" s="219"/>
      <c r="AJ94" s="220"/>
      <c r="AK94" s="220"/>
      <c r="AL94" s="220"/>
      <c r="AM94" s="219"/>
      <c r="AN94" s="220"/>
      <c r="AO94" s="220"/>
      <c r="AP94" s="220"/>
      <c r="AQ94" s="342"/>
      <c r="AR94" s="208"/>
      <c r="AS94" s="208"/>
      <c r="AT94" s="343"/>
      <c r="AU94" s="220"/>
      <c r="AV94" s="220"/>
      <c r="AW94" s="220"/>
      <c r="AX94" s="222"/>
      <c r="AY94" s="10"/>
      <c r="AZ94" s="10"/>
      <c r="BA94" s="10"/>
      <c r="BB94" s="10"/>
      <c r="BC94" s="10"/>
    </row>
    <row r="95" spans="1:60" ht="18.75" hidden="1" customHeight="1" x14ac:dyDescent="0.15">
      <c r="A95" s="864"/>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5"/>
      <c r="Z95" s="166"/>
      <c r="AA95" s="167"/>
      <c r="AB95" s="563" t="s">
        <v>11</v>
      </c>
      <c r="AC95" s="564"/>
      <c r="AD95" s="565"/>
      <c r="AE95" s="245" t="s">
        <v>529</v>
      </c>
      <c r="AF95" s="246"/>
      <c r="AG95" s="246"/>
      <c r="AH95" s="247"/>
      <c r="AI95" s="245" t="s">
        <v>526</v>
      </c>
      <c r="AJ95" s="246"/>
      <c r="AK95" s="246"/>
      <c r="AL95" s="247"/>
      <c r="AM95" s="251" t="s">
        <v>521</v>
      </c>
      <c r="AN95" s="251"/>
      <c r="AO95" s="251"/>
      <c r="AP95" s="245"/>
      <c r="AQ95" s="160" t="s">
        <v>354</v>
      </c>
      <c r="AR95" s="131"/>
      <c r="AS95" s="131"/>
      <c r="AT95" s="132"/>
      <c r="AU95" s="539" t="s">
        <v>253</v>
      </c>
      <c r="AV95" s="539"/>
      <c r="AW95" s="539"/>
      <c r="AX95" s="540"/>
      <c r="AY95" s="10"/>
      <c r="AZ95" s="10"/>
      <c r="BA95" s="10"/>
      <c r="BB95" s="10"/>
      <c r="BC95" s="10"/>
      <c r="BD95" s="10"/>
      <c r="BE95" s="10"/>
      <c r="BF95" s="10"/>
      <c r="BG95" s="10"/>
      <c r="BH95" s="10"/>
    </row>
    <row r="96" spans="1:60" ht="18.75" hidden="1" customHeight="1" x14ac:dyDescent="0.15">
      <c r="A96" s="864"/>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4" t="s">
        <v>300</v>
      </c>
      <c r="AX96" s="405"/>
    </row>
    <row r="97" spans="1:60" ht="23.25" hidden="1" customHeight="1" x14ac:dyDescent="0.15">
      <c r="A97" s="864"/>
      <c r="B97" s="434"/>
      <c r="C97" s="434"/>
      <c r="D97" s="434"/>
      <c r="E97" s="434"/>
      <c r="F97" s="435"/>
      <c r="G97" s="105"/>
      <c r="H97" s="106"/>
      <c r="I97" s="106"/>
      <c r="J97" s="106"/>
      <c r="K97" s="106"/>
      <c r="L97" s="106"/>
      <c r="M97" s="106"/>
      <c r="N97" s="106"/>
      <c r="O97" s="107"/>
      <c r="P97" s="106"/>
      <c r="Q97" s="520"/>
      <c r="R97" s="520"/>
      <c r="S97" s="520"/>
      <c r="T97" s="520"/>
      <c r="U97" s="520"/>
      <c r="V97" s="520"/>
      <c r="W97" s="520"/>
      <c r="X97" s="521"/>
      <c r="Y97" s="567" t="s">
        <v>62</v>
      </c>
      <c r="Z97" s="568"/>
      <c r="AA97" s="569"/>
      <c r="AB97" s="474"/>
      <c r="AC97" s="475"/>
      <c r="AD97" s="476"/>
      <c r="AE97" s="219"/>
      <c r="AF97" s="220"/>
      <c r="AG97" s="220"/>
      <c r="AH97" s="221"/>
      <c r="AI97" s="219"/>
      <c r="AJ97" s="220"/>
      <c r="AK97" s="220"/>
      <c r="AL97" s="221"/>
      <c r="AM97" s="219"/>
      <c r="AN97" s="220"/>
      <c r="AO97" s="220"/>
      <c r="AP97" s="220"/>
      <c r="AQ97" s="342"/>
      <c r="AR97" s="208"/>
      <c r="AS97" s="208"/>
      <c r="AT97" s="343"/>
      <c r="AU97" s="220"/>
      <c r="AV97" s="220"/>
      <c r="AW97" s="220"/>
      <c r="AX97" s="222"/>
      <c r="AY97" s="10"/>
      <c r="AZ97" s="10"/>
      <c r="BA97" s="10"/>
      <c r="BB97" s="10"/>
      <c r="BC97" s="10"/>
    </row>
    <row r="98" spans="1:60" ht="23.25" hidden="1" customHeight="1" x14ac:dyDescent="0.15">
      <c r="A98" s="864"/>
      <c r="B98" s="434"/>
      <c r="C98" s="434"/>
      <c r="D98" s="434"/>
      <c r="E98" s="434"/>
      <c r="F98" s="435"/>
      <c r="G98" s="108"/>
      <c r="H98" s="109"/>
      <c r="I98" s="109"/>
      <c r="J98" s="109"/>
      <c r="K98" s="109"/>
      <c r="L98" s="109"/>
      <c r="M98" s="109"/>
      <c r="N98" s="109"/>
      <c r="O98" s="110"/>
      <c r="P98" s="522"/>
      <c r="Q98" s="522"/>
      <c r="R98" s="522"/>
      <c r="S98" s="522"/>
      <c r="T98" s="522"/>
      <c r="U98" s="522"/>
      <c r="V98" s="522"/>
      <c r="W98" s="522"/>
      <c r="X98" s="523"/>
      <c r="Y98" s="464" t="s">
        <v>54</v>
      </c>
      <c r="Z98" s="465"/>
      <c r="AA98" s="466"/>
      <c r="AB98" s="468"/>
      <c r="AC98" s="469"/>
      <c r="AD98" s="470"/>
      <c r="AE98" s="219"/>
      <c r="AF98" s="220"/>
      <c r="AG98" s="220"/>
      <c r="AH98" s="221"/>
      <c r="AI98" s="219"/>
      <c r="AJ98" s="220"/>
      <c r="AK98" s="220"/>
      <c r="AL98" s="221"/>
      <c r="AM98" s="219"/>
      <c r="AN98" s="220"/>
      <c r="AO98" s="220"/>
      <c r="AP98" s="220"/>
      <c r="AQ98" s="342"/>
      <c r="AR98" s="208"/>
      <c r="AS98" s="208"/>
      <c r="AT98" s="343"/>
      <c r="AU98" s="220"/>
      <c r="AV98" s="220"/>
      <c r="AW98" s="220"/>
      <c r="AX98" s="222"/>
      <c r="AY98" s="10"/>
      <c r="AZ98" s="10"/>
      <c r="BA98" s="10"/>
      <c r="BB98" s="10"/>
      <c r="BC98" s="10"/>
      <c r="BD98" s="10"/>
      <c r="BE98" s="10"/>
      <c r="BF98" s="10"/>
      <c r="BG98" s="10"/>
      <c r="BH98" s="10"/>
    </row>
    <row r="99" spans="1:60" ht="23.25" hidden="1" customHeight="1" thickBot="1" x14ac:dyDescent="0.2">
      <c r="A99" s="865"/>
      <c r="B99" s="436"/>
      <c r="C99" s="436"/>
      <c r="D99" s="436"/>
      <c r="E99" s="436"/>
      <c r="F99" s="437"/>
      <c r="G99" s="586"/>
      <c r="H99" s="216"/>
      <c r="I99" s="216"/>
      <c r="J99" s="216"/>
      <c r="K99" s="216"/>
      <c r="L99" s="216"/>
      <c r="M99" s="216"/>
      <c r="N99" s="216"/>
      <c r="O99" s="587"/>
      <c r="P99" s="524"/>
      <c r="Q99" s="524"/>
      <c r="R99" s="524"/>
      <c r="S99" s="524"/>
      <c r="T99" s="524"/>
      <c r="U99" s="524"/>
      <c r="V99" s="524"/>
      <c r="W99" s="524"/>
      <c r="X99" s="525"/>
      <c r="Y99" s="894" t="s">
        <v>13</v>
      </c>
      <c r="Z99" s="895"/>
      <c r="AA99" s="896"/>
      <c r="AB99" s="891" t="s">
        <v>14</v>
      </c>
      <c r="AC99" s="892"/>
      <c r="AD99" s="893"/>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3"/>
      <c r="Z100" s="854"/>
      <c r="AA100" s="855"/>
      <c r="AB100" s="487" t="s">
        <v>11</v>
      </c>
      <c r="AC100" s="487"/>
      <c r="AD100" s="487"/>
      <c r="AE100" s="545" t="s">
        <v>529</v>
      </c>
      <c r="AF100" s="546"/>
      <c r="AG100" s="546"/>
      <c r="AH100" s="547"/>
      <c r="AI100" s="545" t="s">
        <v>526</v>
      </c>
      <c r="AJ100" s="546"/>
      <c r="AK100" s="546"/>
      <c r="AL100" s="547"/>
      <c r="AM100" s="545" t="s">
        <v>522</v>
      </c>
      <c r="AN100" s="546"/>
      <c r="AO100" s="546"/>
      <c r="AP100" s="547"/>
      <c r="AQ100" s="321" t="s">
        <v>515</v>
      </c>
      <c r="AR100" s="322"/>
      <c r="AS100" s="322"/>
      <c r="AT100" s="323"/>
      <c r="AU100" s="321" t="s">
        <v>512</v>
      </c>
      <c r="AV100" s="322"/>
      <c r="AW100" s="322"/>
      <c r="AX100" s="324"/>
    </row>
    <row r="101" spans="1:60" ht="23.25" customHeight="1" x14ac:dyDescent="0.15">
      <c r="A101" s="428"/>
      <c r="B101" s="429"/>
      <c r="C101" s="429"/>
      <c r="D101" s="429"/>
      <c r="E101" s="429"/>
      <c r="F101" s="430"/>
      <c r="G101" s="106" t="s">
        <v>599</v>
      </c>
      <c r="H101" s="106"/>
      <c r="I101" s="106"/>
      <c r="J101" s="106"/>
      <c r="K101" s="106"/>
      <c r="L101" s="106"/>
      <c r="M101" s="106"/>
      <c r="N101" s="106"/>
      <c r="O101" s="106"/>
      <c r="P101" s="106"/>
      <c r="Q101" s="106"/>
      <c r="R101" s="106"/>
      <c r="S101" s="106"/>
      <c r="T101" s="106"/>
      <c r="U101" s="106"/>
      <c r="V101" s="106"/>
      <c r="W101" s="106"/>
      <c r="X101" s="107"/>
      <c r="Y101" s="548" t="s">
        <v>55</v>
      </c>
      <c r="Z101" s="549"/>
      <c r="AA101" s="550"/>
      <c r="AB101" s="467" t="s">
        <v>600</v>
      </c>
      <c r="AC101" s="467"/>
      <c r="AD101" s="467"/>
      <c r="AE101" s="219">
        <v>15</v>
      </c>
      <c r="AF101" s="220"/>
      <c r="AG101" s="220"/>
      <c r="AH101" s="221"/>
      <c r="AI101" s="219">
        <v>15</v>
      </c>
      <c r="AJ101" s="220"/>
      <c r="AK101" s="220"/>
      <c r="AL101" s="221"/>
      <c r="AM101" s="219">
        <v>16</v>
      </c>
      <c r="AN101" s="220"/>
      <c r="AO101" s="220"/>
      <c r="AP101" s="221"/>
      <c r="AQ101" s="219" t="s">
        <v>565</v>
      </c>
      <c r="AR101" s="220"/>
      <c r="AS101" s="220"/>
      <c r="AT101" s="221"/>
      <c r="AU101" s="219"/>
      <c r="AV101" s="220"/>
      <c r="AW101" s="220"/>
      <c r="AX101" s="221"/>
    </row>
    <row r="102" spans="1:60" ht="23.25" customHeight="1" x14ac:dyDescent="0.15">
      <c r="A102" s="431"/>
      <c r="B102" s="432"/>
      <c r="C102" s="432"/>
      <c r="D102" s="432"/>
      <c r="E102" s="432"/>
      <c r="F102" s="433"/>
      <c r="G102" s="112"/>
      <c r="H102" s="112"/>
      <c r="I102" s="112"/>
      <c r="J102" s="112"/>
      <c r="K102" s="112"/>
      <c r="L102" s="112"/>
      <c r="M102" s="112"/>
      <c r="N102" s="112"/>
      <c r="O102" s="112"/>
      <c r="P102" s="112"/>
      <c r="Q102" s="112"/>
      <c r="R102" s="112"/>
      <c r="S102" s="112"/>
      <c r="T102" s="112"/>
      <c r="U102" s="112"/>
      <c r="V102" s="112"/>
      <c r="W102" s="112"/>
      <c r="X102" s="113"/>
      <c r="Y102" s="451" t="s">
        <v>56</v>
      </c>
      <c r="Z102" s="452"/>
      <c r="AA102" s="453"/>
      <c r="AB102" s="467" t="s">
        <v>600</v>
      </c>
      <c r="AC102" s="467"/>
      <c r="AD102" s="467"/>
      <c r="AE102" s="424">
        <v>15</v>
      </c>
      <c r="AF102" s="424"/>
      <c r="AG102" s="424"/>
      <c r="AH102" s="424"/>
      <c r="AI102" s="424">
        <v>15</v>
      </c>
      <c r="AJ102" s="424"/>
      <c r="AK102" s="424"/>
      <c r="AL102" s="424"/>
      <c r="AM102" s="424">
        <v>15</v>
      </c>
      <c r="AN102" s="424"/>
      <c r="AO102" s="424"/>
      <c r="AP102" s="424"/>
      <c r="AQ102" s="274" t="s">
        <v>565</v>
      </c>
      <c r="AR102" s="275"/>
      <c r="AS102" s="275"/>
      <c r="AT102" s="320"/>
      <c r="AU102" s="274"/>
      <c r="AV102" s="275"/>
      <c r="AW102" s="275"/>
      <c r="AX102" s="320"/>
    </row>
    <row r="103" spans="1:60" ht="31.5" customHeight="1" x14ac:dyDescent="0.15">
      <c r="A103" s="425" t="s">
        <v>473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529</v>
      </c>
      <c r="AF103" s="422"/>
      <c r="AG103" s="422"/>
      <c r="AH103" s="423"/>
      <c r="AI103" s="421" t="s">
        <v>526</v>
      </c>
      <c r="AJ103" s="422"/>
      <c r="AK103" s="422"/>
      <c r="AL103" s="423"/>
      <c r="AM103" s="421" t="s">
        <v>522</v>
      </c>
      <c r="AN103" s="422"/>
      <c r="AO103" s="422"/>
      <c r="AP103" s="423"/>
      <c r="AQ103" s="285" t="s">
        <v>515</v>
      </c>
      <c r="AR103" s="286"/>
      <c r="AS103" s="286"/>
      <c r="AT103" s="325"/>
      <c r="AU103" s="285" t="s">
        <v>512</v>
      </c>
      <c r="AV103" s="286"/>
      <c r="AW103" s="286"/>
      <c r="AX103" s="287"/>
    </row>
    <row r="104" spans="1:60" ht="23.25" customHeight="1" x14ac:dyDescent="0.15">
      <c r="A104" s="428"/>
      <c r="B104" s="429"/>
      <c r="C104" s="429"/>
      <c r="D104" s="429"/>
      <c r="E104" s="429"/>
      <c r="F104" s="430"/>
      <c r="G104" s="106" t="s">
        <v>601</v>
      </c>
      <c r="H104" s="106"/>
      <c r="I104" s="106"/>
      <c r="J104" s="106"/>
      <c r="K104" s="106"/>
      <c r="L104" s="106"/>
      <c r="M104" s="106"/>
      <c r="N104" s="106"/>
      <c r="O104" s="106"/>
      <c r="P104" s="106"/>
      <c r="Q104" s="106"/>
      <c r="R104" s="106"/>
      <c r="S104" s="106"/>
      <c r="T104" s="106"/>
      <c r="U104" s="106"/>
      <c r="V104" s="106"/>
      <c r="W104" s="106"/>
      <c r="X104" s="107"/>
      <c r="Y104" s="471" t="s">
        <v>55</v>
      </c>
      <c r="Z104" s="472"/>
      <c r="AA104" s="473"/>
      <c r="AB104" s="551" t="s">
        <v>602</v>
      </c>
      <c r="AC104" s="552"/>
      <c r="AD104" s="553"/>
      <c r="AE104" s="219">
        <v>3</v>
      </c>
      <c r="AF104" s="220"/>
      <c r="AG104" s="220"/>
      <c r="AH104" s="221"/>
      <c r="AI104" s="219">
        <v>3</v>
      </c>
      <c r="AJ104" s="220"/>
      <c r="AK104" s="220"/>
      <c r="AL104" s="221"/>
      <c r="AM104" s="219">
        <v>3</v>
      </c>
      <c r="AN104" s="220"/>
      <c r="AO104" s="220"/>
      <c r="AP104" s="221"/>
      <c r="AQ104" s="219" t="s">
        <v>565</v>
      </c>
      <c r="AR104" s="220"/>
      <c r="AS104" s="220"/>
      <c r="AT104" s="221"/>
      <c r="AU104" s="219"/>
      <c r="AV104" s="220"/>
      <c r="AW104" s="220"/>
      <c r="AX104" s="221"/>
    </row>
    <row r="105" spans="1:60" ht="23.25" customHeight="1" x14ac:dyDescent="0.15">
      <c r="A105" s="431"/>
      <c r="B105" s="432"/>
      <c r="C105" s="432"/>
      <c r="D105" s="432"/>
      <c r="E105" s="432"/>
      <c r="F105" s="433"/>
      <c r="G105" s="112"/>
      <c r="H105" s="112"/>
      <c r="I105" s="112"/>
      <c r="J105" s="112"/>
      <c r="K105" s="112"/>
      <c r="L105" s="112"/>
      <c r="M105" s="112"/>
      <c r="N105" s="112"/>
      <c r="O105" s="112"/>
      <c r="P105" s="112"/>
      <c r="Q105" s="112"/>
      <c r="R105" s="112"/>
      <c r="S105" s="112"/>
      <c r="T105" s="112"/>
      <c r="U105" s="112"/>
      <c r="V105" s="112"/>
      <c r="W105" s="112"/>
      <c r="X105" s="113"/>
      <c r="Y105" s="451" t="s">
        <v>56</v>
      </c>
      <c r="Z105" s="554"/>
      <c r="AA105" s="555"/>
      <c r="AB105" s="474" t="s">
        <v>602</v>
      </c>
      <c r="AC105" s="475"/>
      <c r="AD105" s="476"/>
      <c r="AE105" s="424">
        <v>3</v>
      </c>
      <c r="AF105" s="424"/>
      <c r="AG105" s="424"/>
      <c r="AH105" s="424"/>
      <c r="AI105" s="424">
        <v>3</v>
      </c>
      <c r="AJ105" s="424"/>
      <c r="AK105" s="424"/>
      <c r="AL105" s="424"/>
      <c r="AM105" s="424">
        <v>2</v>
      </c>
      <c r="AN105" s="424"/>
      <c r="AO105" s="424"/>
      <c r="AP105" s="424"/>
      <c r="AQ105" s="219" t="s">
        <v>565</v>
      </c>
      <c r="AR105" s="220"/>
      <c r="AS105" s="220"/>
      <c r="AT105" s="221"/>
      <c r="AU105" s="274"/>
      <c r="AV105" s="275"/>
      <c r="AW105" s="275"/>
      <c r="AX105" s="320"/>
    </row>
    <row r="106" spans="1:60" ht="31.5" customHeight="1" x14ac:dyDescent="0.15">
      <c r="A106" s="425" t="s">
        <v>473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529</v>
      </c>
      <c r="AF106" s="422"/>
      <c r="AG106" s="422"/>
      <c r="AH106" s="423"/>
      <c r="AI106" s="421" t="s">
        <v>526</v>
      </c>
      <c r="AJ106" s="422"/>
      <c r="AK106" s="422"/>
      <c r="AL106" s="423"/>
      <c r="AM106" s="421" t="s">
        <v>521</v>
      </c>
      <c r="AN106" s="422"/>
      <c r="AO106" s="422"/>
      <c r="AP106" s="423"/>
      <c r="AQ106" s="285" t="s">
        <v>515</v>
      </c>
      <c r="AR106" s="286"/>
      <c r="AS106" s="286"/>
      <c r="AT106" s="325"/>
      <c r="AU106" s="285" t="s">
        <v>512</v>
      </c>
      <c r="AV106" s="286"/>
      <c r="AW106" s="286"/>
      <c r="AX106" s="287"/>
    </row>
    <row r="107" spans="1:60" ht="23.25" customHeight="1" x14ac:dyDescent="0.15">
      <c r="A107" s="428"/>
      <c r="B107" s="429"/>
      <c r="C107" s="429"/>
      <c r="D107" s="429"/>
      <c r="E107" s="429"/>
      <c r="F107" s="430"/>
      <c r="G107" s="106" t="s">
        <v>603</v>
      </c>
      <c r="H107" s="106"/>
      <c r="I107" s="106"/>
      <c r="J107" s="106"/>
      <c r="K107" s="106"/>
      <c r="L107" s="106"/>
      <c r="M107" s="106"/>
      <c r="N107" s="106"/>
      <c r="O107" s="106"/>
      <c r="P107" s="106"/>
      <c r="Q107" s="106"/>
      <c r="R107" s="106"/>
      <c r="S107" s="106"/>
      <c r="T107" s="106"/>
      <c r="U107" s="106"/>
      <c r="V107" s="106"/>
      <c r="W107" s="106"/>
      <c r="X107" s="107"/>
      <c r="Y107" s="471" t="s">
        <v>55</v>
      </c>
      <c r="Z107" s="472"/>
      <c r="AA107" s="473"/>
      <c r="AB107" s="551" t="s">
        <v>572</v>
      </c>
      <c r="AC107" s="552"/>
      <c r="AD107" s="553"/>
      <c r="AE107" s="424">
        <v>212</v>
      </c>
      <c r="AF107" s="424"/>
      <c r="AG107" s="424"/>
      <c r="AH107" s="424"/>
      <c r="AI107" s="424">
        <v>210</v>
      </c>
      <c r="AJ107" s="424"/>
      <c r="AK107" s="424"/>
      <c r="AL107" s="424"/>
      <c r="AM107" s="424">
        <v>202</v>
      </c>
      <c r="AN107" s="424"/>
      <c r="AO107" s="424"/>
      <c r="AP107" s="424"/>
      <c r="AQ107" s="219" t="s">
        <v>565</v>
      </c>
      <c r="AR107" s="220"/>
      <c r="AS107" s="220"/>
      <c r="AT107" s="221"/>
      <c r="AU107" s="219"/>
      <c r="AV107" s="220"/>
      <c r="AW107" s="220"/>
      <c r="AX107" s="221"/>
    </row>
    <row r="108" spans="1:60" ht="23.25" customHeight="1" x14ac:dyDescent="0.15">
      <c r="A108" s="431"/>
      <c r="B108" s="432"/>
      <c r="C108" s="432"/>
      <c r="D108" s="432"/>
      <c r="E108" s="432"/>
      <c r="F108" s="433"/>
      <c r="G108" s="112"/>
      <c r="H108" s="112"/>
      <c r="I108" s="112"/>
      <c r="J108" s="112"/>
      <c r="K108" s="112"/>
      <c r="L108" s="112"/>
      <c r="M108" s="112"/>
      <c r="N108" s="112"/>
      <c r="O108" s="112"/>
      <c r="P108" s="112"/>
      <c r="Q108" s="112"/>
      <c r="R108" s="112"/>
      <c r="S108" s="112"/>
      <c r="T108" s="112"/>
      <c r="U108" s="112"/>
      <c r="V108" s="112"/>
      <c r="W108" s="112"/>
      <c r="X108" s="113"/>
      <c r="Y108" s="451" t="s">
        <v>56</v>
      </c>
      <c r="Z108" s="554"/>
      <c r="AA108" s="555"/>
      <c r="AB108" s="474" t="s">
        <v>572</v>
      </c>
      <c r="AC108" s="475"/>
      <c r="AD108" s="476"/>
      <c r="AE108" s="424">
        <v>150</v>
      </c>
      <c r="AF108" s="424"/>
      <c r="AG108" s="424"/>
      <c r="AH108" s="424"/>
      <c r="AI108" s="424">
        <v>140</v>
      </c>
      <c r="AJ108" s="424"/>
      <c r="AK108" s="424"/>
      <c r="AL108" s="424"/>
      <c r="AM108" s="424">
        <v>130</v>
      </c>
      <c r="AN108" s="424"/>
      <c r="AO108" s="424"/>
      <c r="AP108" s="424"/>
      <c r="AQ108" s="219" t="s">
        <v>565</v>
      </c>
      <c r="AR108" s="220"/>
      <c r="AS108" s="220"/>
      <c r="AT108" s="221"/>
      <c r="AU108" s="274"/>
      <c r="AV108" s="275"/>
      <c r="AW108" s="275"/>
      <c r="AX108" s="320"/>
    </row>
    <row r="109" spans="1:60" ht="31.5" customHeight="1" x14ac:dyDescent="0.15">
      <c r="A109" s="425" t="s">
        <v>473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529</v>
      </c>
      <c r="AF109" s="422"/>
      <c r="AG109" s="422"/>
      <c r="AH109" s="423"/>
      <c r="AI109" s="421" t="s">
        <v>526</v>
      </c>
      <c r="AJ109" s="422"/>
      <c r="AK109" s="422"/>
      <c r="AL109" s="423"/>
      <c r="AM109" s="421" t="s">
        <v>522</v>
      </c>
      <c r="AN109" s="422"/>
      <c r="AO109" s="422"/>
      <c r="AP109" s="423"/>
      <c r="AQ109" s="285" t="s">
        <v>515</v>
      </c>
      <c r="AR109" s="286"/>
      <c r="AS109" s="286"/>
      <c r="AT109" s="325"/>
      <c r="AU109" s="285" t="s">
        <v>512</v>
      </c>
      <c r="AV109" s="286"/>
      <c r="AW109" s="286"/>
      <c r="AX109" s="287"/>
    </row>
    <row r="110" spans="1:60" ht="23.25" customHeight="1" x14ac:dyDescent="0.15">
      <c r="A110" s="428"/>
      <c r="B110" s="429"/>
      <c r="C110" s="429"/>
      <c r="D110" s="429"/>
      <c r="E110" s="429"/>
      <c r="F110" s="430"/>
      <c r="G110" s="106" t="s">
        <v>604</v>
      </c>
      <c r="H110" s="106"/>
      <c r="I110" s="106"/>
      <c r="J110" s="106"/>
      <c r="K110" s="106"/>
      <c r="L110" s="106"/>
      <c r="M110" s="106"/>
      <c r="N110" s="106"/>
      <c r="O110" s="106"/>
      <c r="P110" s="106"/>
      <c r="Q110" s="106"/>
      <c r="R110" s="106"/>
      <c r="S110" s="106"/>
      <c r="T110" s="106"/>
      <c r="U110" s="106"/>
      <c r="V110" s="106"/>
      <c r="W110" s="106"/>
      <c r="X110" s="107"/>
      <c r="Y110" s="471" t="s">
        <v>55</v>
      </c>
      <c r="Z110" s="472"/>
      <c r="AA110" s="473"/>
      <c r="AB110" s="551" t="s">
        <v>572</v>
      </c>
      <c r="AC110" s="552"/>
      <c r="AD110" s="553"/>
      <c r="AE110" s="424">
        <v>65</v>
      </c>
      <c r="AF110" s="424"/>
      <c r="AG110" s="424"/>
      <c r="AH110" s="424"/>
      <c r="AI110" s="424">
        <v>49</v>
      </c>
      <c r="AJ110" s="424"/>
      <c r="AK110" s="424"/>
      <c r="AL110" s="424"/>
      <c r="AM110" s="424">
        <v>46</v>
      </c>
      <c r="AN110" s="424"/>
      <c r="AO110" s="424"/>
      <c r="AP110" s="424"/>
      <c r="AQ110" s="219" t="s">
        <v>565</v>
      </c>
      <c r="AR110" s="220"/>
      <c r="AS110" s="220"/>
      <c r="AT110" s="221"/>
      <c r="AU110" s="219"/>
      <c r="AV110" s="220"/>
      <c r="AW110" s="220"/>
      <c r="AX110" s="221"/>
    </row>
    <row r="111" spans="1:60" ht="23.25" customHeight="1" x14ac:dyDescent="0.15">
      <c r="A111" s="431"/>
      <c r="B111" s="432"/>
      <c r="C111" s="432"/>
      <c r="D111" s="432"/>
      <c r="E111" s="432"/>
      <c r="F111" s="433"/>
      <c r="G111" s="112"/>
      <c r="H111" s="112"/>
      <c r="I111" s="112"/>
      <c r="J111" s="112"/>
      <c r="K111" s="112"/>
      <c r="L111" s="112"/>
      <c r="M111" s="112"/>
      <c r="N111" s="112"/>
      <c r="O111" s="112"/>
      <c r="P111" s="112"/>
      <c r="Q111" s="112"/>
      <c r="R111" s="112"/>
      <c r="S111" s="112"/>
      <c r="T111" s="112"/>
      <c r="U111" s="112"/>
      <c r="V111" s="112"/>
      <c r="W111" s="112"/>
      <c r="X111" s="113"/>
      <c r="Y111" s="451" t="s">
        <v>56</v>
      </c>
      <c r="Z111" s="554"/>
      <c r="AA111" s="555"/>
      <c r="AB111" s="474" t="s">
        <v>572</v>
      </c>
      <c r="AC111" s="475"/>
      <c r="AD111" s="476"/>
      <c r="AE111" s="424">
        <v>68</v>
      </c>
      <c r="AF111" s="424"/>
      <c r="AG111" s="424"/>
      <c r="AH111" s="424"/>
      <c r="AI111" s="424">
        <v>62</v>
      </c>
      <c r="AJ111" s="424"/>
      <c r="AK111" s="424"/>
      <c r="AL111" s="424"/>
      <c r="AM111" s="424">
        <v>65</v>
      </c>
      <c r="AN111" s="424"/>
      <c r="AO111" s="424"/>
      <c r="AP111" s="424"/>
      <c r="AQ111" s="219" t="s">
        <v>565</v>
      </c>
      <c r="AR111" s="220"/>
      <c r="AS111" s="220"/>
      <c r="AT111" s="221"/>
      <c r="AU111" s="274"/>
      <c r="AV111" s="275"/>
      <c r="AW111" s="275"/>
      <c r="AX111" s="320"/>
    </row>
    <row r="112" spans="1:60" ht="31.5" hidden="1" customHeight="1" x14ac:dyDescent="0.15">
      <c r="A112" s="425" t="s">
        <v>473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529</v>
      </c>
      <c r="AF112" s="422"/>
      <c r="AG112" s="422"/>
      <c r="AH112" s="423"/>
      <c r="AI112" s="421" t="s">
        <v>526</v>
      </c>
      <c r="AJ112" s="422"/>
      <c r="AK112" s="422"/>
      <c r="AL112" s="423"/>
      <c r="AM112" s="421" t="s">
        <v>521</v>
      </c>
      <c r="AN112" s="422"/>
      <c r="AO112" s="422"/>
      <c r="AP112" s="423"/>
      <c r="AQ112" s="285" t="s">
        <v>515</v>
      </c>
      <c r="AR112" s="286"/>
      <c r="AS112" s="286"/>
      <c r="AT112" s="325"/>
      <c r="AU112" s="285" t="s">
        <v>512</v>
      </c>
      <c r="AV112" s="286"/>
      <c r="AW112" s="286"/>
      <c r="AX112" s="287"/>
    </row>
    <row r="113" spans="1:50" ht="23.25" hidden="1" customHeight="1" x14ac:dyDescent="0.15">
      <c r="A113" s="428"/>
      <c r="B113" s="429"/>
      <c r="C113" s="429"/>
      <c r="D113" s="429"/>
      <c r="E113" s="429"/>
      <c r="F113" s="430"/>
      <c r="G113" s="106"/>
      <c r="H113" s="106"/>
      <c r="I113" s="106"/>
      <c r="J113" s="106"/>
      <c r="K113" s="106"/>
      <c r="L113" s="106"/>
      <c r="M113" s="106"/>
      <c r="N113" s="106"/>
      <c r="O113" s="106"/>
      <c r="P113" s="106"/>
      <c r="Q113" s="106"/>
      <c r="R113" s="106"/>
      <c r="S113" s="106"/>
      <c r="T113" s="106"/>
      <c r="U113" s="106"/>
      <c r="V113" s="106"/>
      <c r="W113" s="106"/>
      <c r="X113" s="107"/>
      <c r="Y113" s="471" t="s">
        <v>55</v>
      </c>
      <c r="Z113" s="472"/>
      <c r="AA113" s="473"/>
      <c r="AB113" s="551"/>
      <c r="AC113" s="552"/>
      <c r="AD113" s="553"/>
      <c r="AE113" s="424"/>
      <c r="AF113" s="424"/>
      <c r="AG113" s="424"/>
      <c r="AH113" s="424"/>
      <c r="AI113" s="424"/>
      <c r="AJ113" s="424"/>
      <c r="AK113" s="424"/>
      <c r="AL113" s="424"/>
      <c r="AM113" s="424"/>
      <c r="AN113" s="424"/>
      <c r="AO113" s="424"/>
      <c r="AP113" s="424"/>
      <c r="AQ113" s="219"/>
      <c r="AR113" s="220"/>
      <c r="AS113" s="220"/>
      <c r="AT113" s="221"/>
      <c r="AU113" s="219"/>
      <c r="AV113" s="220"/>
      <c r="AW113" s="220"/>
      <c r="AX113" s="221"/>
    </row>
    <row r="114" spans="1:50" ht="23.25" hidden="1" customHeight="1" x14ac:dyDescent="0.15">
      <c r="A114" s="431"/>
      <c r="B114" s="432"/>
      <c r="C114" s="432"/>
      <c r="D114" s="432"/>
      <c r="E114" s="432"/>
      <c r="F114" s="433"/>
      <c r="G114" s="112"/>
      <c r="H114" s="112"/>
      <c r="I114" s="112"/>
      <c r="J114" s="112"/>
      <c r="K114" s="112"/>
      <c r="L114" s="112"/>
      <c r="M114" s="112"/>
      <c r="N114" s="112"/>
      <c r="O114" s="112"/>
      <c r="P114" s="112"/>
      <c r="Q114" s="112"/>
      <c r="R114" s="112"/>
      <c r="S114" s="112"/>
      <c r="T114" s="112"/>
      <c r="U114" s="112"/>
      <c r="V114" s="112"/>
      <c r="W114" s="112"/>
      <c r="X114" s="113"/>
      <c r="Y114" s="451" t="s">
        <v>56</v>
      </c>
      <c r="Z114" s="554"/>
      <c r="AA114" s="555"/>
      <c r="AB114" s="474"/>
      <c r="AC114" s="475"/>
      <c r="AD114" s="476"/>
      <c r="AE114" s="424"/>
      <c r="AF114" s="424"/>
      <c r="AG114" s="424"/>
      <c r="AH114" s="424"/>
      <c r="AI114" s="424"/>
      <c r="AJ114" s="424"/>
      <c r="AK114" s="424"/>
      <c r="AL114" s="424"/>
      <c r="AM114" s="424"/>
      <c r="AN114" s="424"/>
      <c r="AO114" s="424"/>
      <c r="AP114" s="424"/>
      <c r="AQ114" s="219"/>
      <c r="AR114" s="220"/>
      <c r="AS114" s="220"/>
      <c r="AT114" s="221"/>
      <c r="AU114" s="219"/>
      <c r="AV114" s="220"/>
      <c r="AW114" s="220"/>
      <c r="AX114" s="221"/>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529</v>
      </c>
      <c r="AF115" s="422"/>
      <c r="AG115" s="422"/>
      <c r="AH115" s="423"/>
      <c r="AI115" s="421" t="s">
        <v>526</v>
      </c>
      <c r="AJ115" s="422"/>
      <c r="AK115" s="422"/>
      <c r="AL115" s="423"/>
      <c r="AM115" s="421" t="s">
        <v>521</v>
      </c>
      <c r="AN115" s="422"/>
      <c r="AO115" s="422"/>
      <c r="AP115" s="423"/>
      <c r="AQ115" s="597" t="s">
        <v>516</v>
      </c>
      <c r="AR115" s="598"/>
      <c r="AS115" s="598"/>
      <c r="AT115" s="598"/>
      <c r="AU115" s="598"/>
      <c r="AV115" s="598"/>
      <c r="AW115" s="598"/>
      <c r="AX115" s="599"/>
    </row>
    <row r="116" spans="1:50" ht="23.25" customHeight="1" x14ac:dyDescent="0.15">
      <c r="A116" s="445"/>
      <c r="B116" s="446"/>
      <c r="C116" s="446"/>
      <c r="D116" s="446"/>
      <c r="E116" s="446"/>
      <c r="F116" s="447"/>
      <c r="G116" s="399" t="s">
        <v>605</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607</v>
      </c>
      <c r="AC116" s="469"/>
      <c r="AD116" s="470"/>
      <c r="AE116" s="424">
        <v>54.5</v>
      </c>
      <c r="AF116" s="424"/>
      <c r="AG116" s="424"/>
      <c r="AH116" s="424"/>
      <c r="AI116" s="424">
        <v>53.4</v>
      </c>
      <c r="AJ116" s="424"/>
      <c r="AK116" s="424"/>
      <c r="AL116" s="424"/>
      <c r="AM116" s="424">
        <v>60</v>
      </c>
      <c r="AN116" s="424"/>
      <c r="AO116" s="424"/>
      <c r="AP116" s="424"/>
      <c r="AQ116" s="219">
        <v>49.5</v>
      </c>
      <c r="AR116" s="220"/>
      <c r="AS116" s="220"/>
      <c r="AT116" s="220"/>
      <c r="AU116" s="220"/>
      <c r="AV116" s="220"/>
      <c r="AW116" s="220"/>
      <c r="AX116" s="222"/>
    </row>
    <row r="117" spans="1:50" ht="46.5" customHeight="1" x14ac:dyDescent="0.15">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608</v>
      </c>
      <c r="AC117" s="479"/>
      <c r="AD117" s="480"/>
      <c r="AE117" s="557" t="s">
        <v>609</v>
      </c>
      <c r="AF117" s="557"/>
      <c r="AG117" s="557"/>
      <c r="AH117" s="557"/>
      <c r="AI117" s="557" t="s">
        <v>610</v>
      </c>
      <c r="AJ117" s="557"/>
      <c r="AK117" s="557"/>
      <c r="AL117" s="557"/>
      <c r="AM117" s="557" t="s">
        <v>611</v>
      </c>
      <c r="AN117" s="557"/>
      <c r="AO117" s="557"/>
      <c r="AP117" s="557"/>
      <c r="AQ117" s="557" t="s">
        <v>727</v>
      </c>
      <c r="AR117" s="557"/>
      <c r="AS117" s="557"/>
      <c r="AT117" s="557"/>
      <c r="AU117" s="557"/>
      <c r="AV117" s="557"/>
      <c r="AW117" s="557"/>
      <c r="AX117" s="558"/>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529</v>
      </c>
      <c r="AF118" s="422"/>
      <c r="AG118" s="422"/>
      <c r="AH118" s="423"/>
      <c r="AI118" s="421" t="s">
        <v>526</v>
      </c>
      <c r="AJ118" s="422"/>
      <c r="AK118" s="422"/>
      <c r="AL118" s="423"/>
      <c r="AM118" s="421" t="s">
        <v>521</v>
      </c>
      <c r="AN118" s="422"/>
      <c r="AO118" s="422"/>
      <c r="AP118" s="423"/>
      <c r="AQ118" s="597" t="s">
        <v>516</v>
      </c>
      <c r="AR118" s="598"/>
      <c r="AS118" s="598"/>
      <c r="AT118" s="598"/>
      <c r="AU118" s="598"/>
      <c r="AV118" s="598"/>
      <c r="AW118" s="598"/>
      <c r="AX118" s="599"/>
    </row>
    <row r="119" spans="1:50" ht="23.25" customHeight="1" x14ac:dyDescent="0.15">
      <c r="A119" s="445"/>
      <c r="B119" s="446"/>
      <c r="C119" s="446"/>
      <c r="D119" s="446"/>
      <c r="E119" s="446"/>
      <c r="F119" s="447"/>
      <c r="G119" s="399" t="s">
        <v>612</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t="s">
        <v>606</v>
      </c>
      <c r="AC119" s="469"/>
      <c r="AD119" s="470"/>
      <c r="AE119" s="424">
        <v>53.7</v>
      </c>
      <c r="AF119" s="424"/>
      <c r="AG119" s="424"/>
      <c r="AH119" s="424"/>
      <c r="AI119" s="424">
        <v>66.7</v>
      </c>
      <c r="AJ119" s="424"/>
      <c r="AK119" s="424"/>
      <c r="AL119" s="424"/>
      <c r="AM119" s="424">
        <v>71.5</v>
      </c>
      <c r="AN119" s="424"/>
      <c r="AO119" s="424"/>
      <c r="AP119" s="424"/>
      <c r="AQ119" s="424">
        <v>69.5</v>
      </c>
      <c r="AR119" s="424"/>
      <c r="AS119" s="424"/>
      <c r="AT119" s="424"/>
      <c r="AU119" s="424"/>
      <c r="AV119" s="424"/>
      <c r="AW119" s="424"/>
      <c r="AX119" s="556"/>
    </row>
    <row r="120" spans="1:50" ht="46.5"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608</v>
      </c>
      <c r="AC120" s="479"/>
      <c r="AD120" s="480"/>
      <c r="AE120" s="557" t="s">
        <v>613</v>
      </c>
      <c r="AF120" s="557"/>
      <c r="AG120" s="557"/>
      <c r="AH120" s="557"/>
      <c r="AI120" s="557" t="s">
        <v>614</v>
      </c>
      <c r="AJ120" s="557"/>
      <c r="AK120" s="557"/>
      <c r="AL120" s="557"/>
      <c r="AM120" s="557" t="s">
        <v>725</v>
      </c>
      <c r="AN120" s="557"/>
      <c r="AO120" s="557"/>
      <c r="AP120" s="557"/>
      <c r="AQ120" s="557" t="s">
        <v>726</v>
      </c>
      <c r="AR120" s="557"/>
      <c r="AS120" s="557"/>
      <c r="AT120" s="557"/>
      <c r="AU120" s="557"/>
      <c r="AV120" s="557"/>
      <c r="AW120" s="557"/>
      <c r="AX120" s="558"/>
    </row>
    <row r="121" spans="1:50" ht="23.25"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529</v>
      </c>
      <c r="AF121" s="422"/>
      <c r="AG121" s="422"/>
      <c r="AH121" s="423"/>
      <c r="AI121" s="421" t="s">
        <v>526</v>
      </c>
      <c r="AJ121" s="422"/>
      <c r="AK121" s="422"/>
      <c r="AL121" s="423"/>
      <c r="AM121" s="421" t="s">
        <v>521</v>
      </c>
      <c r="AN121" s="422"/>
      <c r="AO121" s="422"/>
      <c r="AP121" s="423"/>
      <c r="AQ121" s="597" t="s">
        <v>516</v>
      </c>
      <c r="AR121" s="598"/>
      <c r="AS121" s="598"/>
      <c r="AT121" s="598"/>
      <c r="AU121" s="598"/>
      <c r="AV121" s="598"/>
      <c r="AW121" s="598"/>
      <c r="AX121" s="599"/>
    </row>
    <row r="122" spans="1:50" ht="23.25" customHeight="1" x14ac:dyDescent="0.15">
      <c r="A122" s="445"/>
      <c r="B122" s="446"/>
      <c r="C122" s="446"/>
      <c r="D122" s="446"/>
      <c r="E122" s="446"/>
      <c r="F122" s="447"/>
      <c r="G122" s="399" t="s">
        <v>615</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t="s">
        <v>606</v>
      </c>
      <c r="AC122" s="469"/>
      <c r="AD122" s="470"/>
      <c r="AE122" s="424">
        <v>6.5</v>
      </c>
      <c r="AF122" s="424"/>
      <c r="AG122" s="424"/>
      <c r="AH122" s="424"/>
      <c r="AI122" s="424">
        <v>6.7</v>
      </c>
      <c r="AJ122" s="424"/>
      <c r="AK122" s="424"/>
      <c r="AL122" s="424"/>
      <c r="AM122" s="424">
        <v>10.3</v>
      </c>
      <c r="AN122" s="424"/>
      <c r="AO122" s="424"/>
      <c r="AP122" s="424"/>
      <c r="AQ122" s="424">
        <v>6.1</v>
      </c>
      <c r="AR122" s="424"/>
      <c r="AS122" s="424"/>
      <c r="AT122" s="424"/>
      <c r="AU122" s="424"/>
      <c r="AV122" s="424"/>
      <c r="AW122" s="424"/>
      <c r="AX122" s="556"/>
    </row>
    <row r="123" spans="1:50" ht="46.5"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608</v>
      </c>
      <c r="AC123" s="479"/>
      <c r="AD123" s="480"/>
      <c r="AE123" s="557" t="s">
        <v>616</v>
      </c>
      <c r="AF123" s="557"/>
      <c r="AG123" s="557"/>
      <c r="AH123" s="557"/>
      <c r="AI123" s="557" t="s">
        <v>617</v>
      </c>
      <c r="AJ123" s="557"/>
      <c r="AK123" s="557"/>
      <c r="AL123" s="557"/>
      <c r="AM123" s="557" t="s">
        <v>723</v>
      </c>
      <c r="AN123" s="557"/>
      <c r="AO123" s="557"/>
      <c r="AP123" s="557"/>
      <c r="AQ123" s="557" t="s">
        <v>724</v>
      </c>
      <c r="AR123" s="557"/>
      <c r="AS123" s="557"/>
      <c r="AT123" s="557"/>
      <c r="AU123" s="557"/>
      <c r="AV123" s="557"/>
      <c r="AW123" s="557"/>
      <c r="AX123" s="558"/>
    </row>
    <row r="124" spans="1:50" ht="23.25"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530</v>
      </c>
      <c r="AF124" s="422"/>
      <c r="AG124" s="422"/>
      <c r="AH124" s="423"/>
      <c r="AI124" s="421" t="s">
        <v>526</v>
      </c>
      <c r="AJ124" s="422"/>
      <c r="AK124" s="422"/>
      <c r="AL124" s="423"/>
      <c r="AM124" s="421" t="s">
        <v>521</v>
      </c>
      <c r="AN124" s="422"/>
      <c r="AO124" s="422"/>
      <c r="AP124" s="423"/>
      <c r="AQ124" s="597" t="s">
        <v>516</v>
      </c>
      <c r="AR124" s="598"/>
      <c r="AS124" s="598"/>
      <c r="AT124" s="598"/>
      <c r="AU124" s="598"/>
      <c r="AV124" s="598"/>
      <c r="AW124" s="598"/>
      <c r="AX124" s="599"/>
    </row>
    <row r="125" spans="1:50" ht="23.25" customHeight="1" x14ac:dyDescent="0.15">
      <c r="A125" s="445"/>
      <c r="B125" s="446"/>
      <c r="C125" s="446"/>
      <c r="D125" s="446"/>
      <c r="E125" s="446"/>
      <c r="F125" s="447"/>
      <c r="G125" s="399" t="s">
        <v>618</v>
      </c>
      <c r="H125" s="399"/>
      <c r="I125" s="399"/>
      <c r="J125" s="399"/>
      <c r="K125" s="399"/>
      <c r="L125" s="399"/>
      <c r="M125" s="399"/>
      <c r="N125" s="399"/>
      <c r="O125" s="399"/>
      <c r="P125" s="399"/>
      <c r="Q125" s="399"/>
      <c r="R125" s="399"/>
      <c r="S125" s="399"/>
      <c r="T125" s="399"/>
      <c r="U125" s="399"/>
      <c r="V125" s="399"/>
      <c r="W125" s="399"/>
      <c r="X125" s="933"/>
      <c r="Y125" s="461" t="s">
        <v>15</v>
      </c>
      <c r="Z125" s="462"/>
      <c r="AA125" s="463"/>
      <c r="AB125" s="468" t="s">
        <v>606</v>
      </c>
      <c r="AC125" s="469"/>
      <c r="AD125" s="470"/>
      <c r="AE125" s="424">
        <v>5.5</v>
      </c>
      <c r="AF125" s="424"/>
      <c r="AG125" s="424"/>
      <c r="AH125" s="424"/>
      <c r="AI125" s="424">
        <v>6.7</v>
      </c>
      <c r="AJ125" s="424"/>
      <c r="AK125" s="424"/>
      <c r="AL125" s="424"/>
      <c r="AM125" s="424">
        <v>5</v>
      </c>
      <c r="AN125" s="424"/>
      <c r="AO125" s="424"/>
      <c r="AP125" s="424"/>
      <c r="AQ125" s="424">
        <v>7.2</v>
      </c>
      <c r="AR125" s="424"/>
      <c r="AS125" s="424"/>
      <c r="AT125" s="424"/>
      <c r="AU125" s="424"/>
      <c r="AV125" s="424"/>
      <c r="AW125" s="424"/>
      <c r="AX125" s="556"/>
    </row>
    <row r="126" spans="1:50" ht="46.5" customHeight="1" thickBot="1" x14ac:dyDescent="0.2">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4"/>
      <c r="Y126" s="477" t="s">
        <v>49</v>
      </c>
      <c r="Z126" s="452"/>
      <c r="AA126" s="453"/>
      <c r="AB126" s="478" t="s">
        <v>608</v>
      </c>
      <c r="AC126" s="479"/>
      <c r="AD126" s="480"/>
      <c r="AE126" s="557" t="s">
        <v>619</v>
      </c>
      <c r="AF126" s="557"/>
      <c r="AG126" s="557"/>
      <c r="AH126" s="557"/>
      <c r="AI126" s="557" t="s">
        <v>620</v>
      </c>
      <c r="AJ126" s="557"/>
      <c r="AK126" s="557"/>
      <c r="AL126" s="557"/>
      <c r="AM126" s="557" t="s">
        <v>721</v>
      </c>
      <c r="AN126" s="557"/>
      <c r="AO126" s="557"/>
      <c r="AP126" s="557"/>
      <c r="AQ126" s="557" t="s">
        <v>722</v>
      </c>
      <c r="AR126" s="557"/>
      <c r="AS126" s="557"/>
      <c r="AT126" s="557"/>
      <c r="AU126" s="557"/>
      <c r="AV126" s="557"/>
      <c r="AW126" s="557"/>
      <c r="AX126" s="558"/>
    </row>
    <row r="127" spans="1:50" ht="23.25" hidden="1" customHeight="1" x14ac:dyDescent="0.15">
      <c r="A127" s="635" t="s">
        <v>15</v>
      </c>
      <c r="B127" s="446"/>
      <c r="C127" s="446"/>
      <c r="D127" s="446"/>
      <c r="E127" s="446"/>
      <c r="F127" s="447"/>
      <c r="G127" s="249" t="s">
        <v>16</v>
      </c>
      <c r="H127" s="249"/>
      <c r="I127" s="249"/>
      <c r="J127" s="249"/>
      <c r="K127" s="249"/>
      <c r="L127" s="249"/>
      <c r="M127" s="249"/>
      <c r="N127" s="249"/>
      <c r="O127" s="249"/>
      <c r="P127" s="249"/>
      <c r="Q127" s="249"/>
      <c r="R127" s="249"/>
      <c r="S127" s="249"/>
      <c r="T127" s="249"/>
      <c r="U127" s="249"/>
      <c r="V127" s="249"/>
      <c r="W127" s="249"/>
      <c r="X127" s="250"/>
      <c r="Y127" s="930"/>
      <c r="Z127" s="931"/>
      <c r="AA127" s="932"/>
      <c r="AB127" s="248" t="s">
        <v>11</v>
      </c>
      <c r="AC127" s="249"/>
      <c r="AD127" s="250"/>
      <c r="AE127" s="421" t="s">
        <v>529</v>
      </c>
      <c r="AF127" s="422"/>
      <c r="AG127" s="422"/>
      <c r="AH127" s="423"/>
      <c r="AI127" s="421" t="s">
        <v>526</v>
      </c>
      <c r="AJ127" s="422"/>
      <c r="AK127" s="422"/>
      <c r="AL127" s="423"/>
      <c r="AM127" s="421" t="s">
        <v>521</v>
      </c>
      <c r="AN127" s="422"/>
      <c r="AO127" s="422"/>
      <c r="AP127" s="423"/>
      <c r="AQ127" s="597" t="s">
        <v>516</v>
      </c>
      <c r="AR127" s="598"/>
      <c r="AS127" s="598"/>
      <c r="AT127" s="598"/>
      <c r="AU127" s="598"/>
      <c r="AV127" s="598"/>
      <c r="AW127" s="598"/>
      <c r="AX127" s="599"/>
    </row>
    <row r="128" spans="1:50" ht="23.25" hidden="1" customHeight="1" x14ac:dyDescent="0.15">
      <c r="A128" s="445"/>
      <c r="B128" s="446"/>
      <c r="C128" s="446"/>
      <c r="D128" s="446"/>
      <c r="E128" s="446"/>
      <c r="F128" s="447"/>
      <c r="G128" s="399" t="s">
        <v>621</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622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9" t="s">
        <v>559</v>
      </c>
      <c r="B130" s="186"/>
      <c r="C130" s="185" t="s">
        <v>358</v>
      </c>
      <c r="D130" s="186"/>
      <c r="E130" s="170" t="s">
        <v>387</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648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529</v>
      </c>
      <c r="AF132" s="156"/>
      <c r="AG132" s="156"/>
      <c r="AH132" s="156"/>
      <c r="AI132" s="156" t="s">
        <v>526</v>
      </c>
      <c r="AJ132" s="156"/>
      <c r="AK132" s="156"/>
      <c r="AL132" s="156"/>
      <c r="AM132" s="156" t="s">
        <v>521</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571</v>
      </c>
      <c r="AR133" s="200"/>
      <c r="AS133" s="134" t="s">
        <v>355</v>
      </c>
      <c r="AT133" s="135"/>
      <c r="AU133" s="201" t="s">
        <v>584</v>
      </c>
      <c r="AV133" s="201"/>
      <c r="AW133" s="134" t="s">
        <v>300</v>
      </c>
      <c r="AX133" s="196"/>
    </row>
    <row r="134" spans="1:50" ht="39.75" customHeight="1" x14ac:dyDescent="0.15">
      <c r="A134" s="190"/>
      <c r="B134" s="187"/>
      <c r="C134" s="181"/>
      <c r="D134" s="187"/>
      <c r="E134" s="181"/>
      <c r="F134" s="182"/>
      <c r="G134" s="105" t="s">
        <v>623</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590</v>
      </c>
      <c r="AC134" s="206"/>
      <c r="AD134" s="206"/>
      <c r="AE134" s="207">
        <v>15.9</v>
      </c>
      <c r="AF134" s="208"/>
      <c r="AG134" s="208"/>
      <c r="AH134" s="208"/>
      <c r="AI134" s="207">
        <v>17.600000000000001</v>
      </c>
      <c r="AJ134" s="208"/>
      <c r="AK134" s="208"/>
      <c r="AL134" s="208"/>
      <c r="AM134" s="207"/>
      <c r="AN134" s="208"/>
      <c r="AO134" s="208"/>
      <c r="AP134" s="208"/>
      <c r="AQ134" s="207" t="s">
        <v>571</v>
      </c>
      <c r="AR134" s="208"/>
      <c r="AS134" s="208"/>
      <c r="AT134" s="208"/>
      <c r="AU134" s="207" t="s">
        <v>583</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627</v>
      </c>
      <c r="AC135" s="214"/>
      <c r="AD135" s="214"/>
      <c r="AE135" s="207" t="s">
        <v>571</v>
      </c>
      <c r="AF135" s="208"/>
      <c r="AG135" s="208"/>
      <c r="AH135" s="208"/>
      <c r="AI135" s="207" t="s">
        <v>571</v>
      </c>
      <c r="AJ135" s="208"/>
      <c r="AK135" s="208"/>
      <c r="AL135" s="208"/>
      <c r="AM135" s="207"/>
      <c r="AN135" s="208"/>
      <c r="AO135" s="208"/>
      <c r="AP135" s="208"/>
      <c r="AQ135" s="207" t="s">
        <v>571</v>
      </c>
      <c r="AR135" s="208"/>
      <c r="AS135" s="208"/>
      <c r="AT135" s="208"/>
      <c r="AU135" s="207" t="s">
        <v>571</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529</v>
      </c>
      <c r="AF136" s="156"/>
      <c r="AG136" s="156"/>
      <c r="AH136" s="156"/>
      <c r="AI136" s="156" t="s">
        <v>526</v>
      </c>
      <c r="AJ136" s="156"/>
      <c r="AK136" s="156"/>
      <c r="AL136" s="156"/>
      <c r="AM136" s="156" t="s">
        <v>521</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565</v>
      </c>
      <c r="AR137" s="200"/>
      <c r="AS137" s="134" t="s">
        <v>355</v>
      </c>
      <c r="AT137" s="135"/>
      <c r="AU137" s="201">
        <v>32</v>
      </c>
      <c r="AV137" s="201"/>
      <c r="AW137" s="134" t="s">
        <v>300</v>
      </c>
      <c r="AX137" s="196"/>
    </row>
    <row r="138" spans="1:50" ht="39.75" customHeight="1" x14ac:dyDescent="0.15">
      <c r="A138" s="190"/>
      <c r="B138" s="187"/>
      <c r="C138" s="181"/>
      <c r="D138" s="187"/>
      <c r="E138" s="181"/>
      <c r="F138" s="182"/>
      <c r="G138" s="105" t="s">
        <v>624</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490</v>
      </c>
      <c r="AC138" s="206"/>
      <c r="AD138" s="206"/>
      <c r="AE138" s="207">
        <v>53.6</v>
      </c>
      <c r="AF138" s="208"/>
      <c r="AG138" s="208"/>
      <c r="AH138" s="208"/>
      <c r="AI138" s="207" t="s">
        <v>565</v>
      </c>
      <c r="AJ138" s="208"/>
      <c r="AK138" s="208"/>
      <c r="AL138" s="208"/>
      <c r="AM138" s="207" t="s">
        <v>565</v>
      </c>
      <c r="AN138" s="208"/>
      <c r="AO138" s="208"/>
      <c r="AP138" s="208"/>
      <c r="AQ138" s="207" t="s">
        <v>565</v>
      </c>
      <c r="AR138" s="208"/>
      <c r="AS138" s="208"/>
      <c r="AT138" s="208"/>
      <c r="AU138" s="207" t="s">
        <v>565</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490</v>
      </c>
      <c r="AC139" s="214"/>
      <c r="AD139" s="214"/>
      <c r="AE139" s="207" t="s">
        <v>565</v>
      </c>
      <c r="AF139" s="208"/>
      <c r="AG139" s="208"/>
      <c r="AH139" s="208"/>
      <c r="AI139" s="207" t="s">
        <v>565</v>
      </c>
      <c r="AJ139" s="208"/>
      <c r="AK139" s="208"/>
      <c r="AL139" s="208"/>
      <c r="AM139" s="207" t="s">
        <v>565</v>
      </c>
      <c r="AN139" s="208"/>
      <c r="AO139" s="208"/>
      <c r="AP139" s="208"/>
      <c r="AQ139" s="207" t="s">
        <v>565</v>
      </c>
      <c r="AR139" s="208"/>
      <c r="AS139" s="208"/>
      <c r="AT139" s="208"/>
      <c r="AU139" s="207">
        <v>60</v>
      </c>
      <c r="AV139" s="208"/>
      <c r="AW139" s="208"/>
      <c r="AX139" s="209"/>
    </row>
    <row r="140" spans="1:50" ht="18.75"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529</v>
      </c>
      <c r="AF140" s="156"/>
      <c r="AG140" s="156"/>
      <c r="AH140" s="156"/>
      <c r="AI140" s="156" t="s">
        <v>526</v>
      </c>
      <c r="AJ140" s="156"/>
      <c r="AK140" s="156"/>
      <c r="AL140" s="156"/>
      <c r="AM140" s="156" t="s">
        <v>521</v>
      </c>
      <c r="AN140" s="156"/>
      <c r="AO140" s="156"/>
      <c r="AP140" s="152"/>
      <c r="AQ140" s="152" t="s">
        <v>354</v>
      </c>
      <c r="AR140" s="153"/>
      <c r="AS140" s="153"/>
      <c r="AT140" s="154"/>
      <c r="AU140" s="197" t="s">
        <v>370</v>
      </c>
      <c r="AV140" s="197"/>
      <c r="AW140" s="197"/>
      <c r="AX140" s="198"/>
    </row>
    <row r="141" spans="1:50" ht="18.7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565</v>
      </c>
      <c r="AR141" s="200"/>
      <c r="AS141" s="134" t="s">
        <v>355</v>
      </c>
      <c r="AT141" s="135"/>
      <c r="AU141" s="201">
        <v>32</v>
      </c>
      <c r="AV141" s="201"/>
      <c r="AW141" s="134" t="s">
        <v>300</v>
      </c>
      <c r="AX141" s="196"/>
    </row>
    <row r="142" spans="1:50" ht="39.75" customHeight="1" x14ac:dyDescent="0.15">
      <c r="A142" s="190"/>
      <c r="B142" s="187"/>
      <c r="C142" s="181"/>
      <c r="D142" s="187"/>
      <c r="E142" s="181"/>
      <c r="F142" s="182"/>
      <c r="G142" s="105" t="s">
        <v>625</v>
      </c>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t="s">
        <v>490</v>
      </c>
      <c r="AC142" s="206"/>
      <c r="AD142" s="206"/>
      <c r="AE142" s="207">
        <v>59.2</v>
      </c>
      <c r="AF142" s="208"/>
      <c r="AG142" s="208"/>
      <c r="AH142" s="208"/>
      <c r="AI142" s="207" t="s">
        <v>565</v>
      </c>
      <c r="AJ142" s="208"/>
      <c r="AK142" s="208"/>
      <c r="AL142" s="208"/>
      <c r="AM142" s="207" t="s">
        <v>565</v>
      </c>
      <c r="AN142" s="208"/>
      <c r="AO142" s="208"/>
      <c r="AP142" s="208"/>
      <c r="AQ142" s="207" t="s">
        <v>565</v>
      </c>
      <c r="AR142" s="208"/>
      <c r="AS142" s="208"/>
      <c r="AT142" s="208"/>
      <c r="AU142" s="207" t="s">
        <v>565</v>
      </c>
      <c r="AV142" s="208"/>
      <c r="AW142" s="208"/>
      <c r="AX142" s="209"/>
    </row>
    <row r="143" spans="1:50" ht="39.75"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490</v>
      </c>
      <c r="AC143" s="214"/>
      <c r="AD143" s="214"/>
      <c r="AE143" s="207" t="s">
        <v>565</v>
      </c>
      <c r="AF143" s="208"/>
      <c r="AG143" s="208"/>
      <c r="AH143" s="208"/>
      <c r="AI143" s="207" t="s">
        <v>565</v>
      </c>
      <c r="AJ143" s="208"/>
      <c r="AK143" s="208"/>
      <c r="AL143" s="208"/>
      <c r="AM143" s="207" t="s">
        <v>565</v>
      </c>
      <c r="AN143" s="208"/>
      <c r="AO143" s="208"/>
      <c r="AP143" s="208"/>
      <c r="AQ143" s="207" t="s">
        <v>565</v>
      </c>
      <c r="AR143" s="208"/>
      <c r="AS143" s="208"/>
      <c r="AT143" s="208"/>
      <c r="AU143" s="207">
        <v>80</v>
      </c>
      <c r="AV143" s="208"/>
      <c r="AW143" s="208"/>
      <c r="AX143" s="209"/>
    </row>
    <row r="144" spans="1:50" ht="18.75"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529</v>
      </c>
      <c r="AF144" s="156"/>
      <c r="AG144" s="156"/>
      <c r="AH144" s="156"/>
      <c r="AI144" s="156" t="s">
        <v>526</v>
      </c>
      <c r="AJ144" s="156"/>
      <c r="AK144" s="156"/>
      <c r="AL144" s="156"/>
      <c r="AM144" s="156" t="s">
        <v>521</v>
      </c>
      <c r="AN144" s="156"/>
      <c r="AO144" s="156"/>
      <c r="AP144" s="152"/>
      <c r="AQ144" s="152" t="s">
        <v>354</v>
      </c>
      <c r="AR144" s="153"/>
      <c r="AS144" s="153"/>
      <c r="AT144" s="154"/>
      <c r="AU144" s="197" t="s">
        <v>370</v>
      </c>
      <c r="AV144" s="197"/>
      <c r="AW144" s="197"/>
      <c r="AX144" s="198"/>
    </row>
    <row r="145" spans="1:50" ht="18.75"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t="s">
        <v>565</v>
      </c>
      <c r="AR145" s="200"/>
      <c r="AS145" s="134" t="s">
        <v>355</v>
      </c>
      <c r="AT145" s="135"/>
      <c r="AU145" s="201">
        <v>32</v>
      </c>
      <c r="AV145" s="201"/>
      <c r="AW145" s="134" t="s">
        <v>300</v>
      </c>
      <c r="AX145" s="196"/>
    </row>
    <row r="146" spans="1:50" ht="39.75" customHeight="1" x14ac:dyDescent="0.15">
      <c r="A146" s="190"/>
      <c r="B146" s="187"/>
      <c r="C146" s="181"/>
      <c r="D146" s="187"/>
      <c r="E146" s="181"/>
      <c r="F146" s="182"/>
      <c r="G146" s="105" t="s">
        <v>626</v>
      </c>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t="s">
        <v>490</v>
      </c>
      <c r="AC146" s="206"/>
      <c r="AD146" s="206"/>
      <c r="AE146" s="207">
        <v>28.1</v>
      </c>
      <c r="AF146" s="208"/>
      <c r="AG146" s="208"/>
      <c r="AH146" s="208"/>
      <c r="AI146" s="207" t="s">
        <v>565</v>
      </c>
      <c r="AJ146" s="208"/>
      <c r="AK146" s="208"/>
      <c r="AL146" s="208"/>
      <c r="AM146" s="207" t="s">
        <v>565</v>
      </c>
      <c r="AN146" s="208"/>
      <c r="AO146" s="208"/>
      <c r="AP146" s="208"/>
      <c r="AQ146" s="207" t="s">
        <v>565</v>
      </c>
      <c r="AR146" s="208"/>
      <c r="AS146" s="208"/>
      <c r="AT146" s="208"/>
      <c r="AU146" s="207" t="s">
        <v>565</v>
      </c>
      <c r="AV146" s="208"/>
      <c r="AW146" s="208"/>
      <c r="AX146" s="209"/>
    </row>
    <row r="147" spans="1:50" ht="39.75"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t="s">
        <v>490</v>
      </c>
      <c r="AC147" s="214"/>
      <c r="AD147" s="214"/>
      <c r="AE147" s="207" t="s">
        <v>565</v>
      </c>
      <c r="AF147" s="208"/>
      <c r="AG147" s="208"/>
      <c r="AH147" s="208"/>
      <c r="AI147" s="207" t="s">
        <v>565</v>
      </c>
      <c r="AJ147" s="208"/>
      <c r="AK147" s="208"/>
      <c r="AL147" s="208"/>
      <c r="AM147" s="207" t="s">
        <v>565</v>
      </c>
      <c r="AN147" s="208"/>
      <c r="AO147" s="208"/>
      <c r="AP147" s="208"/>
      <c r="AQ147" s="207" t="s">
        <v>565</v>
      </c>
      <c r="AR147" s="208"/>
      <c r="AS147" s="208"/>
      <c r="AT147" s="208"/>
      <c r="AU147" s="207">
        <v>40</v>
      </c>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529</v>
      </c>
      <c r="AF148" s="156"/>
      <c r="AG148" s="156"/>
      <c r="AH148" s="156"/>
      <c r="AI148" s="156" t="s">
        <v>526</v>
      </c>
      <c r="AJ148" s="156"/>
      <c r="AK148" s="156"/>
      <c r="AL148" s="156"/>
      <c r="AM148" s="156" t="s">
        <v>521</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529</v>
      </c>
      <c r="AF192" s="156"/>
      <c r="AG192" s="156"/>
      <c r="AH192" s="156"/>
      <c r="AI192" s="156" t="s">
        <v>526</v>
      </c>
      <c r="AJ192" s="156"/>
      <c r="AK192" s="156"/>
      <c r="AL192" s="156"/>
      <c r="AM192" s="156" t="s">
        <v>521</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530</v>
      </c>
      <c r="AF196" s="156"/>
      <c r="AG196" s="156"/>
      <c r="AH196" s="156"/>
      <c r="AI196" s="156" t="s">
        <v>526</v>
      </c>
      <c r="AJ196" s="156"/>
      <c r="AK196" s="156"/>
      <c r="AL196" s="156"/>
      <c r="AM196" s="156" t="s">
        <v>521</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529</v>
      </c>
      <c r="AF200" s="156"/>
      <c r="AG200" s="156"/>
      <c r="AH200" s="156"/>
      <c r="AI200" s="156" t="s">
        <v>526</v>
      </c>
      <c r="AJ200" s="156"/>
      <c r="AK200" s="156"/>
      <c r="AL200" s="156"/>
      <c r="AM200" s="156" t="s">
        <v>521</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529</v>
      </c>
      <c r="AF204" s="156"/>
      <c r="AG204" s="156"/>
      <c r="AH204" s="156"/>
      <c r="AI204" s="156" t="s">
        <v>526</v>
      </c>
      <c r="AJ204" s="156"/>
      <c r="AK204" s="156"/>
      <c r="AL204" s="156"/>
      <c r="AM204" s="156" t="s">
        <v>521</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529</v>
      </c>
      <c r="AF208" s="156"/>
      <c r="AG208" s="156"/>
      <c r="AH208" s="156"/>
      <c r="AI208" s="156" t="s">
        <v>526</v>
      </c>
      <c r="AJ208" s="156"/>
      <c r="AK208" s="156"/>
      <c r="AL208" s="156"/>
      <c r="AM208" s="156" t="s">
        <v>521</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529</v>
      </c>
      <c r="AF252" s="156"/>
      <c r="AG252" s="156"/>
      <c r="AH252" s="156"/>
      <c r="AI252" s="156" t="s">
        <v>526</v>
      </c>
      <c r="AJ252" s="156"/>
      <c r="AK252" s="156"/>
      <c r="AL252" s="156"/>
      <c r="AM252" s="156" t="s">
        <v>521</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529</v>
      </c>
      <c r="AF256" s="156"/>
      <c r="AG256" s="156"/>
      <c r="AH256" s="156"/>
      <c r="AI256" s="156" t="s">
        <v>526</v>
      </c>
      <c r="AJ256" s="156"/>
      <c r="AK256" s="156"/>
      <c r="AL256" s="156"/>
      <c r="AM256" s="156" t="s">
        <v>522</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529</v>
      </c>
      <c r="AF260" s="156"/>
      <c r="AG260" s="156"/>
      <c r="AH260" s="156"/>
      <c r="AI260" s="156" t="s">
        <v>526</v>
      </c>
      <c r="AJ260" s="156"/>
      <c r="AK260" s="156"/>
      <c r="AL260" s="156"/>
      <c r="AM260" s="156" t="s">
        <v>522</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529</v>
      </c>
      <c r="AF264" s="218"/>
      <c r="AG264" s="218"/>
      <c r="AH264" s="218"/>
      <c r="AI264" s="218" t="s">
        <v>526</v>
      </c>
      <c r="AJ264" s="218"/>
      <c r="AK264" s="218"/>
      <c r="AL264" s="218"/>
      <c r="AM264" s="218" t="s">
        <v>521</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530</v>
      </c>
      <c r="AF268" s="156"/>
      <c r="AG268" s="156"/>
      <c r="AH268" s="156"/>
      <c r="AI268" s="156" t="s">
        <v>526</v>
      </c>
      <c r="AJ268" s="156"/>
      <c r="AK268" s="156"/>
      <c r="AL268" s="156"/>
      <c r="AM268" s="156" t="s">
        <v>521</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529</v>
      </c>
      <c r="AF312" s="156"/>
      <c r="AG312" s="156"/>
      <c r="AH312" s="156"/>
      <c r="AI312" s="156" t="s">
        <v>526</v>
      </c>
      <c r="AJ312" s="156"/>
      <c r="AK312" s="156"/>
      <c r="AL312" s="156"/>
      <c r="AM312" s="156" t="s">
        <v>521</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529</v>
      </c>
      <c r="AF316" s="156"/>
      <c r="AG316" s="156"/>
      <c r="AH316" s="156"/>
      <c r="AI316" s="156" t="s">
        <v>526</v>
      </c>
      <c r="AJ316" s="156"/>
      <c r="AK316" s="156"/>
      <c r="AL316" s="156"/>
      <c r="AM316" s="156" t="s">
        <v>521</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529</v>
      </c>
      <c r="AF320" s="156"/>
      <c r="AG320" s="156"/>
      <c r="AH320" s="156"/>
      <c r="AI320" s="156" t="s">
        <v>526</v>
      </c>
      <c r="AJ320" s="156"/>
      <c r="AK320" s="156"/>
      <c r="AL320" s="156"/>
      <c r="AM320" s="156" t="s">
        <v>522</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529</v>
      </c>
      <c r="AF324" s="156"/>
      <c r="AG324" s="156"/>
      <c r="AH324" s="156"/>
      <c r="AI324" s="156" t="s">
        <v>526</v>
      </c>
      <c r="AJ324" s="156"/>
      <c r="AK324" s="156"/>
      <c r="AL324" s="156"/>
      <c r="AM324" s="156" t="s">
        <v>521</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530</v>
      </c>
      <c r="AF328" s="156"/>
      <c r="AG328" s="156"/>
      <c r="AH328" s="156"/>
      <c r="AI328" s="156" t="s">
        <v>526</v>
      </c>
      <c r="AJ328" s="156"/>
      <c r="AK328" s="156"/>
      <c r="AL328" s="156"/>
      <c r="AM328" s="156" t="s">
        <v>522</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529</v>
      </c>
      <c r="AF372" s="156"/>
      <c r="AG372" s="156"/>
      <c r="AH372" s="156"/>
      <c r="AI372" s="156" t="s">
        <v>526</v>
      </c>
      <c r="AJ372" s="156"/>
      <c r="AK372" s="156"/>
      <c r="AL372" s="156"/>
      <c r="AM372" s="156" t="s">
        <v>521</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529</v>
      </c>
      <c r="AF376" s="156"/>
      <c r="AG376" s="156"/>
      <c r="AH376" s="156"/>
      <c r="AI376" s="156" t="s">
        <v>526</v>
      </c>
      <c r="AJ376" s="156"/>
      <c r="AK376" s="156"/>
      <c r="AL376" s="156"/>
      <c r="AM376" s="156" t="s">
        <v>521</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529</v>
      </c>
      <c r="AF380" s="156"/>
      <c r="AG380" s="156"/>
      <c r="AH380" s="156"/>
      <c r="AI380" s="156" t="s">
        <v>526</v>
      </c>
      <c r="AJ380" s="156"/>
      <c r="AK380" s="156"/>
      <c r="AL380" s="156"/>
      <c r="AM380" s="156" t="s">
        <v>521</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529</v>
      </c>
      <c r="AF384" s="156"/>
      <c r="AG384" s="156"/>
      <c r="AH384" s="156"/>
      <c r="AI384" s="156" t="s">
        <v>526</v>
      </c>
      <c r="AJ384" s="156"/>
      <c r="AK384" s="156"/>
      <c r="AL384" s="156"/>
      <c r="AM384" s="156" t="s">
        <v>521</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529</v>
      </c>
      <c r="AF388" s="156"/>
      <c r="AG388" s="156"/>
      <c r="AH388" s="156"/>
      <c r="AI388" s="156" t="s">
        <v>526</v>
      </c>
      <c r="AJ388" s="156"/>
      <c r="AK388" s="156"/>
      <c r="AL388" s="156"/>
      <c r="AM388" s="156" t="s">
        <v>521</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t="s">
        <v>646</v>
      </c>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555</v>
      </c>
      <c r="D430" s="935"/>
      <c r="E430" s="175" t="s">
        <v>539</v>
      </c>
      <c r="F430" s="897"/>
      <c r="G430" s="898" t="s">
        <v>374</v>
      </c>
      <c r="H430" s="124"/>
      <c r="I430" s="124"/>
      <c r="J430" s="899" t="s">
        <v>571</v>
      </c>
      <c r="K430" s="900"/>
      <c r="L430" s="900"/>
      <c r="M430" s="900"/>
      <c r="N430" s="900"/>
      <c r="O430" s="900"/>
      <c r="P430" s="900"/>
      <c r="Q430" s="900"/>
      <c r="R430" s="900"/>
      <c r="S430" s="900"/>
      <c r="T430" s="901"/>
      <c r="U430" s="594" t="s">
        <v>583</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2"/>
    </row>
    <row r="431" spans="1:50" ht="18.75" customHeight="1" x14ac:dyDescent="0.15">
      <c r="A431" s="190"/>
      <c r="B431" s="187"/>
      <c r="C431" s="181"/>
      <c r="D431" s="187"/>
      <c r="E431" s="344" t="s">
        <v>363</v>
      </c>
      <c r="F431" s="345"/>
      <c r="G431" s="346"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9" t="s">
        <v>362</v>
      </c>
      <c r="AF431" s="340"/>
      <c r="AG431" s="340"/>
      <c r="AH431" s="341"/>
      <c r="AI431" s="218" t="s">
        <v>522</v>
      </c>
      <c r="AJ431" s="218"/>
      <c r="AK431" s="218"/>
      <c r="AL431" s="160"/>
      <c r="AM431" s="218" t="s">
        <v>517</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4"/>
      <c r="F432" s="345"/>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571</v>
      </c>
      <c r="AF432" s="201"/>
      <c r="AG432" s="134" t="s">
        <v>355</v>
      </c>
      <c r="AH432" s="135"/>
      <c r="AI432" s="157"/>
      <c r="AJ432" s="157"/>
      <c r="AK432" s="157"/>
      <c r="AL432" s="155"/>
      <c r="AM432" s="157"/>
      <c r="AN432" s="157"/>
      <c r="AO432" s="157"/>
      <c r="AP432" s="155"/>
      <c r="AQ432" s="596" t="s">
        <v>571</v>
      </c>
      <c r="AR432" s="201"/>
      <c r="AS432" s="134" t="s">
        <v>355</v>
      </c>
      <c r="AT432" s="135"/>
      <c r="AU432" s="201" t="s">
        <v>571</v>
      </c>
      <c r="AV432" s="201"/>
      <c r="AW432" s="134" t="s">
        <v>300</v>
      </c>
      <c r="AX432" s="196"/>
    </row>
    <row r="433" spans="1:50" ht="23.25" customHeight="1" x14ac:dyDescent="0.15">
      <c r="A433" s="190"/>
      <c r="B433" s="187"/>
      <c r="C433" s="181"/>
      <c r="D433" s="187"/>
      <c r="E433" s="344"/>
      <c r="F433" s="345"/>
      <c r="G433" s="105" t="s">
        <v>571</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571</v>
      </c>
      <c r="AC433" s="214"/>
      <c r="AD433" s="214"/>
      <c r="AE433" s="342" t="s">
        <v>571</v>
      </c>
      <c r="AF433" s="208"/>
      <c r="AG433" s="208"/>
      <c r="AH433" s="343"/>
      <c r="AI433" s="342" t="s">
        <v>571</v>
      </c>
      <c r="AJ433" s="208"/>
      <c r="AK433" s="208"/>
      <c r="AL433" s="208"/>
      <c r="AM433" s="342" t="s">
        <v>565</v>
      </c>
      <c r="AN433" s="208"/>
      <c r="AO433" s="208"/>
      <c r="AP433" s="343"/>
      <c r="AQ433" s="342" t="s">
        <v>571</v>
      </c>
      <c r="AR433" s="208"/>
      <c r="AS433" s="208"/>
      <c r="AT433" s="343"/>
      <c r="AU433" s="208" t="s">
        <v>571</v>
      </c>
      <c r="AV433" s="208"/>
      <c r="AW433" s="208"/>
      <c r="AX433" s="209"/>
    </row>
    <row r="434" spans="1:50" ht="23.25" customHeight="1" x14ac:dyDescent="0.15">
      <c r="A434" s="190"/>
      <c r="B434" s="187"/>
      <c r="C434" s="181"/>
      <c r="D434" s="187"/>
      <c r="E434" s="344"/>
      <c r="F434" s="345"/>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571</v>
      </c>
      <c r="AC434" s="206"/>
      <c r="AD434" s="206"/>
      <c r="AE434" s="342" t="s">
        <v>571</v>
      </c>
      <c r="AF434" s="208"/>
      <c r="AG434" s="208"/>
      <c r="AH434" s="343"/>
      <c r="AI434" s="342" t="s">
        <v>571</v>
      </c>
      <c r="AJ434" s="208"/>
      <c r="AK434" s="208"/>
      <c r="AL434" s="208"/>
      <c r="AM434" s="342" t="s">
        <v>565</v>
      </c>
      <c r="AN434" s="208"/>
      <c r="AO434" s="208"/>
      <c r="AP434" s="343"/>
      <c r="AQ434" s="342" t="s">
        <v>571</v>
      </c>
      <c r="AR434" s="208"/>
      <c r="AS434" s="208"/>
      <c r="AT434" s="343"/>
      <c r="AU434" s="208" t="s">
        <v>571</v>
      </c>
      <c r="AV434" s="208"/>
      <c r="AW434" s="208"/>
      <c r="AX434" s="209"/>
    </row>
    <row r="435" spans="1:50" ht="23.25" customHeight="1" x14ac:dyDescent="0.15">
      <c r="A435" s="190"/>
      <c r="B435" s="187"/>
      <c r="C435" s="181"/>
      <c r="D435" s="187"/>
      <c r="E435" s="344"/>
      <c r="F435" s="345"/>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5" t="s">
        <v>301</v>
      </c>
      <c r="AC435" s="585"/>
      <c r="AD435" s="585"/>
      <c r="AE435" s="342" t="s">
        <v>571</v>
      </c>
      <c r="AF435" s="208"/>
      <c r="AG435" s="208"/>
      <c r="AH435" s="343"/>
      <c r="AI435" s="342" t="s">
        <v>571</v>
      </c>
      <c r="AJ435" s="208"/>
      <c r="AK435" s="208"/>
      <c r="AL435" s="208"/>
      <c r="AM435" s="342" t="s">
        <v>565</v>
      </c>
      <c r="AN435" s="208"/>
      <c r="AO435" s="208"/>
      <c r="AP435" s="343"/>
      <c r="AQ435" s="342" t="s">
        <v>571</v>
      </c>
      <c r="AR435" s="208"/>
      <c r="AS435" s="208"/>
      <c r="AT435" s="343"/>
      <c r="AU435" s="208" t="s">
        <v>571</v>
      </c>
      <c r="AV435" s="208"/>
      <c r="AW435" s="208"/>
      <c r="AX435" s="209"/>
    </row>
    <row r="436" spans="1:50" ht="18.75" hidden="1" customHeight="1" x14ac:dyDescent="0.15">
      <c r="A436" s="190"/>
      <c r="B436" s="187"/>
      <c r="C436" s="181"/>
      <c r="D436" s="187"/>
      <c r="E436" s="344" t="s">
        <v>363</v>
      </c>
      <c r="F436" s="345"/>
      <c r="G436" s="346"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9" t="s">
        <v>362</v>
      </c>
      <c r="AF436" s="340"/>
      <c r="AG436" s="340"/>
      <c r="AH436" s="341"/>
      <c r="AI436" s="218" t="s">
        <v>521</v>
      </c>
      <c r="AJ436" s="218"/>
      <c r="AK436" s="218"/>
      <c r="AL436" s="160"/>
      <c r="AM436" s="218" t="s">
        <v>517</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4"/>
      <c r="F437" s="345"/>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6"/>
      <c r="AR437" s="201"/>
      <c r="AS437" s="134" t="s">
        <v>355</v>
      </c>
      <c r="AT437" s="135"/>
      <c r="AU437" s="201"/>
      <c r="AV437" s="201"/>
      <c r="AW437" s="134" t="s">
        <v>300</v>
      </c>
      <c r="AX437" s="196"/>
    </row>
    <row r="438" spans="1:50" ht="23.25" hidden="1" customHeight="1" x14ac:dyDescent="0.15">
      <c r="A438" s="190"/>
      <c r="B438" s="187"/>
      <c r="C438" s="181"/>
      <c r="D438" s="187"/>
      <c r="E438" s="344"/>
      <c r="F438" s="345"/>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2"/>
      <c r="AF438" s="208"/>
      <c r="AG438" s="208"/>
      <c r="AH438" s="208"/>
      <c r="AI438" s="342"/>
      <c r="AJ438" s="208"/>
      <c r="AK438" s="208"/>
      <c r="AL438" s="208"/>
      <c r="AM438" s="342"/>
      <c r="AN438" s="208"/>
      <c r="AO438" s="208"/>
      <c r="AP438" s="343"/>
      <c r="AQ438" s="342"/>
      <c r="AR438" s="208"/>
      <c r="AS438" s="208"/>
      <c r="AT438" s="343"/>
      <c r="AU438" s="208"/>
      <c r="AV438" s="208"/>
      <c r="AW438" s="208"/>
      <c r="AX438" s="209"/>
    </row>
    <row r="439" spans="1:50" ht="23.25" hidden="1" customHeight="1" x14ac:dyDescent="0.15">
      <c r="A439" s="190"/>
      <c r="B439" s="187"/>
      <c r="C439" s="181"/>
      <c r="D439" s="187"/>
      <c r="E439" s="344"/>
      <c r="F439" s="345"/>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2"/>
      <c r="AF439" s="208"/>
      <c r="AG439" s="208"/>
      <c r="AH439" s="343"/>
      <c r="AI439" s="342"/>
      <c r="AJ439" s="208"/>
      <c r="AK439" s="208"/>
      <c r="AL439" s="208"/>
      <c r="AM439" s="342"/>
      <c r="AN439" s="208"/>
      <c r="AO439" s="208"/>
      <c r="AP439" s="343"/>
      <c r="AQ439" s="342"/>
      <c r="AR439" s="208"/>
      <c r="AS439" s="208"/>
      <c r="AT439" s="343"/>
      <c r="AU439" s="208"/>
      <c r="AV439" s="208"/>
      <c r="AW439" s="208"/>
      <c r="AX439" s="209"/>
    </row>
    <row r="440" spans="1:50" ht="23.25" hidden="1" customHeight="1" x14ac:dyDescent="0.15">
      <c r="A440" s="190"/>
      <c r="B440" s="187"/>
      <c r="C440" s="181"/>
      <c r="D440" s="187"/>
      <c r="E440" s="344"/>
      <c r="F440" s="345"/>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5" t="s">
        <v>301</v>
      </c>
      <c r="AC440" s="585"/>
      <c r="AD440" s="585"/>
      <c r="AE440" s="342"/>
      <c r="AF440" s="208"/>
      <c r="AG440" s="208"/>
      <c r="AH440" s="343"/>
      <c r="AI440" s="342"/>
      <c r="AJ440" s="208"/>
      <c r="AK440" s="208"/>
      <c r="AL440" s="208"/>
      <c r="AM440" s="342"/>
      <c r="AN440" s="208"/>
      <c r="AO440" s="208"/>
      <c r="AP440" s="343"/>
      <c r="AQ440" s="342"/>
      <c r="AR440" s="208"/>
      <c r="AS440" s="208"/>
      <c r="AT440" s="343"/>
      <c r="AU440" s="208"/>
      <c r="AV440" s="208"/>
      <c r="AW440" s="208"/>
      <c r="AX440" s="209"/>
    </row>
    <row r="441" spans="1:50" ht="18.75" hidden="1" customHeight="1" x14ac:dyDescent="0.15">
      <c r="A441" s="190"/>
      <c r="B441" s="187"/>
      <c r="C441" s="181"/>
      <c r="D441" s="187"/>
      <c r="E441" s="344" t="s">
        <v>363</v>
      </c>
      <c r="F441" s="345"/>
      <c r="G441" s="346"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9" t="s">
        <v>362</v>
      </c>
      <c r="AF441" s="340"/>
      <c r="AG441" s="340"/>
      <c r="AH441" s="341"/>
      <c r="AI441" s="218" t="s">
        <v>521</v>
      </c>
      <c r="AJ441" s="218"/>
      <c r="AK441" s="218"/>
      <c r="AL441" s="160"/>
      <c r="AM441" s="218" t="s">
        <v>513</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4"/>
      <c r="F442" s="345"/>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6"/>
      <c r="AR442" s="201"/>
      <c r="AS442" s="134" t="s">
        <v>355</v>
      </c>
      <c r="AT442" s="135"/>
      <c r="AU442" s="201"/>
      <c r="AV442" s="201"/>
      <c r="AW442" s="134" t="s">
        <v>300</v>
      </c>
      <c r="AX442" s="196"/>
    </row>
    <row r="443" spans="1:50" ht="23.25" hidden="1" customHeight="1" x14ac:dyDescent="0.15">
      <c r="A443" s="190"/>
      <c r="B443" s="187"/>
      <c r="C443" s="181"/>
      <c r="D443" s="187"/>
      <c r="E443" s="344"/>
      <c r="F443" s="345"/>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2"/>
      <c r="AF443" s="208"/>
      <c r="AG443" s="208"/>
      <c r="AH443" s="208"/>
      <c r="AI443" s="342"/>
      <c r="AJ443" s="208"/>
      <c r="AK443" s="208"/>
      <c r="AL443" s="208"/>
      <c r="AM443" s="342"/>
      <c r="AN443" s="208"/>
      <c r="AO443" s="208"/>
      <c r="AP443" s="343"/>
      <c r="AQ443" s="342"/>
      <c r="AR443" s="208"/>
      <c r="AS443" s="208"/>
      <c r="AT443" s="343"/>
      <c r="AU443" s="208"/>
      <c r="AV443" s="208"/>
      <c r="AW443" s="208"/>
      <c r="AX443" s="209"/>
    </row>
    <row r="444" spans="1:50" ht="23.25" hidden="1" customHeight="1" x14ac:dyDescent="0.15">
      <c r="A444" s="190"/>
      <c r="B444" s="187"/>
      <c r="C444" s="181"/>
      <c r="D444" s="187"/>
      <c r="E444" s="344"/>
      <c r="F444" s="345"/>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2"/>
      <c r="AF444" s="208"/>
      <c r="AG444" s="208"/>
      <c r="AH444" s="343"/>
      <c r="AI444" s="342"/>
      <c r="AJ444" s="208"/>
      <c r="AK444" s="208"/>
      <c r="AL444" s="208"/>
      <c r="AM444" s="342"/>
      <c r="AN444" s="208"/>
      <c r="AO444" s="208"/>
      <c r="AP444" s="343"/>
      <c r="AQ444" s="342"/>
      <c r="AR444" s="208"/>
      <c r="AS444" s="208"/>
      <c r="AT444" s="343"/>
      <c r="AU444" s="208"/>
      <c r="AV444" s="208"/>
      <c r="AW444" s="208"/>
      <c r="AX444" s="209"/>
    </row>
    <row r="445" spans="1:50" ht="23.25" hidden="1" customHeight="1" x14ac:dyDescent="0.15">
      <c r="A445" s="190"/>
      <c r="B445" s="187"/>
      <c r="C445" s="181"/>
      <c r="D445" s="187"/>
      <c r="E445" s="344"/>
      <c r="F445" s="345"/>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5" t="s">
        <v>301</v>
      </c>
      <c r="AC445" s="585"/>
      <c r="AD445" s="585"/>
      <c r="AE445" s="342"/>
      <c r="AF445" s="208"/>
      <c r="AG445" s="208"/>
      <c r="AH445" s="343"/>
      <c r="AI445" s="342"/>
      <c r="AJ445" s="208"/>
      <c r="AK445" s="208"/>
      <c r="AL445" s="208"/>
      <c r="AM445" s="342"/>
      <c r="AN445" s="208"/>
      <c r="AO445" s="208"/>
      <c r="AP445" s="343"/>
      <c r="AQ445" s="342"/>
      <c r="AR445" s="208"/>
      <c r="AS445" s="208"/>
      <c r="AT445" s="343"/>
      <c r="AU445" s="208"/>
      <c r="AV445" s="208"/>
      <c r="AW445" s="208"/>
      <c r="AX445" s="209"/>
    </row>
    <row r="446" spans="1:50" ht="18.75" hidden="1" customHeight="1" x14ac:dyDescent="0.15">
      <c r="A446" s="190"/>
      <c r="B446" s="187"/>
      <c r="C446" s="181"/>
      <c r="D446" s="187"/>
      <c r="E446" s="344" t="s">
        <v>363</v>
      </c>
      <c r="F446" s="345"/>
      <c r="G446" s="346"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9" t="s">
        <v>362</v>
      </c>
      <c r="AF446" s="340"/>
      <c r="AG446" s="340"/>
      <c r="AH446" s="341"/>
      <c r="AI446" s="218" t="s">
        <v>521</v>
      </c>
      <c r="AJ446" s="218"/>
      <c r="AK446" s="218"/>
      <c r="AL446" s="160"/>
      <c r="AM446" s="218" t="s">
        <v>518</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4"/>
      <c r="F447" s="345"/>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6"/>
      <c r="AR447" s="201"/>
      <c r="AS447" s="134" t="s">
        <v>355</v>
      </c>
      <c r="AT447" s="135"/>
      <c r="AU447" s="201"/>
      <c r="AV447" s="201"/>
      <c r="AW447" s="134" t="s">
        <v>300</v>
      </c>
      <c r="AX447" s="196"/>
    </row>
    <row r="448" spans="1:50" ht="23.25" hidden="1" customHeight="1" x14ac:dyDescent="0.15">
      <c r="A448" s="190"/>
      <c r="B448" s="187"/>
      <c r="C448" s="181"/>
      <c r="D448" s="187"/>
      <c r="E448" s="344"/>
      <c r="F448" s="345"/>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2"/>
      <c r="AF448" s="208"/>
      <c r="AG448" s="208"/>
      <c r="AH448" s="208"/>
      <c r="AI448" s="342"/>
      <c r="AJ448" s="208"/>
      <c r="AK448" s="208"/>
      <c r="AL448" s="208"/>
      <c r="AM448" s="342"/>
      <c r="AN448" s="208"/>
      <c r="AO448" s="208"/>
      <c r="AP448" s="343"/>
      <c r="AQ448" s="342"/>
      <c r="AR448" s="208"/>
      <c r="AS448" s="208"/>
      <c r="AT448" s="343"/>
      <c r="AU448" s="208"/>
      <c r="AV448" s="208"/>
      <c r="AW448" s="208"/>
      <c r="AX448" s="209"/>
    </row>
    <row r="449" spans="1:50" ht="23.25" hidden="1" customHeight="1" x14ac:dyDescent="0.15">
      <c r="A449" s="190"/>
      <c r="B449" s="187"/>
      <c r="C449" s="181"/>
      <c r="D449" s="187"/>
      <c r="E449" s="344"/>
      <c r="F449" s="345"/>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2"/>
      <c r="AF449" s="208"/>
      <c r="AG449" s="208"/>
      <c r="AH449" s="343"/>
      <c r="AI449" s="342"/>
      <c r="AJ449" s="208"/>
      <c r="AK449" s="208"/>
      <c r="AL449" s="208"/>
      <c r="AM449" s="342"/>
      <c r="AN449" s="208"/>
      <c r="AO449" s="208"/>
      <c r="AP449" s="343"/>
      <c r="AQ449" s="342"/>
      <c r="AR449" s="208"/>
      <c r="AS449" s="208"/>
      <c r="AT449" s="343"/>
      <c r="AU449" s="208"/>
      <c r="AV449" s="208"/>
      <c r="AW449" s="208"/>
      <c r="AX449" s="209"/>
    </row>
    <row r="450" spans="1:50" ht="23.25" hidden="1" customHeight="1" x14ac:dyDescent="0.15">
      <c r="A450" s="190"/>
      <c r="B450" s="187"/>
      <c r="C450" s="181"/>
      <c r="D450" s="187"/>
      <c r="E450" s="344"/>
      <c r="F450" s="345"/>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5" t="s">
        <v>301</v>
      </c>
      <c r="AC450" s="585"/>
      <c r="AD450" s="585"/>
      <c r="AE450" s="342"/>
      <c r="AF450" s="208"/>
      <c r="AG450" s="208"/>
      <c r="AH450" s="343"/>
      <c r="AI450" s="342"/>
      <c r="AJ450" s="208"/>
      <c r="AK450" s="208"/>
      <c r="AL450" s="208"/>
      <c r="AM450" s="342"/>
      <c r="AN450" s="208"/>
      <c r="AO450" s="208"/>
      <c r="AP450" s="343"/>
      <c r="AQ450" s="342"/>
      <c r="AR450" s="208"/>
      <c r="AS450" s="208"/>
      <c r="AT450" s="343"/>
      <c r="AU450" s="208"/>
      <c r="AV450" s="208"/>
      <c r="AW450" s="208"/>
      <c r="AX450" s="209"/>
    </row>
    <row r="451" spans="1:50" ht="18.75" hidden="1" customHeight="1" x14ac:dyDescent="0.15">
      <c r="A451" s="190"/>
      <c r="B451" s="187"/>
      <c r="C451" s="181"/>
      <c r="D451" s="187"/>
      <c r="E451" s="344" t="s">
        <v>363</v>
      </c>
      <c r="F451" s="345"/>
      <c r="G451" s="346"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9" t="s">
        <v>362</v>
      </c>
      <c r="AF451" s="340"/>
      <c r="AG451" s="340"/>
      <c r="AH451" s="341"/>
      <c r="AI451" s="218" t="s">
        <v>521</v>
      </c>
      <c r="AJ451" s="218"/>
      <c r="AK451" s="218"/>
      <c r="AL451" s="160"/>
      <c r="AM451" s="218" t="s">
        <v>517</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4"/>
      <c r="F452" s="345"/>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6"/>
      <c r="AR452" s="201"/>
      <c r="AS452" s="134" t="s">
        <v>355</v>
      </c>
      <c r="AT452" s="135"/>
      <c r="AU452" s="201"/>
      <c r="AV452" s="201"/>
      <c r="AW452" s="134" t="s">
        <v>300</v>
      </c>
      <c r="AX452" s="196"/>
    </row>
    <row r="453" spans="1:50" ht="23.25" hidden="1" customHeight="1" x14ac:dyDescent="0.15">
      <c r="A453" s="190"/>
      <c r="B453" s="187"/>
      <c r="C453" s="181"/>
      <c r="D453" s="187"/>
      <c r="E453" s="344"/>
      <c r="F453" s="345"/>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2"/>
      <c r="AF453" s="208"/>
      <c r="AG453" s="208"/>
      <c r="AH453" s="208"/>
      <c r="AI453" s="342"/>
      <c r="AJ453" s="208"/>
      <c r="AK453" s="208"/>
      <c r="AL453" s="208"/>
      <c r="AM453" s="342"/>
      <c r="AN453" s="208"/>
      <c r="AO453" s="208"/>
      <c r="AP453" s="343"/>
      <c r="AQ453" s="342"/>
      <c r="AR453" s="208"/>
      <c r="AS453" s="208"/>
      <c r="AT453" s="343"/>
      <c r="AU453" s="208"/>
      <c r="AV453" s="208"/>
      <c r="AW453" s="208"/>
      <c r="AX453" s="209"/>
    </row>
    <row r="454" spans="1:50" ht="23.25" hidden="1" customHeight="1" x14ac:dyDescent="0.15">
      <c r="A454" s="190"/>
      <c r="B454" s="187"/>
      <c r="C454" s="181"/>
      <c r="D454" s="187"/>
      <c r="E454" s="344"/>
      <c r="F454" s="345"/>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2"/>
      <c r="AF454" s="208"/>
      <c r="AG454" s="208"/>
      <c r="AH454" s="343"/>
      <c r="AI454" s="342"/>
      <c r="AJ454" s="208"/>
      <c r="AK454" s="208"/>
      <c r="AL454" s="208"/>
      <c r="AM454" s="342"/>
      <c r="AN454" s="208"/>
      <c r="AO454" s="208"/>
      <c r="AP454" s="343"/>
      <c r="AQ454" s="342"/>
      <c r="AR454" s="208"/>
      <c r="AS454" s="208"/>
      <c r="AT454" s="343"/>
      <c r="AU454" s="208"/>
      <c r="AV454" s="208"/>
      <c r="AW454" s="208"/>
      <c r="AX454" s="209"/>
    </row>
    <row r="455" spans="1:50" ht="23.25" hidden="1" customHeight="1" x14ac:dyDescent="0.15">
      <c r="A455" s="190"/>
      <c r="B455" s="187"/>
      <c r="C455" s="181"/>
      <c r="D455" s="187"/>
      <c r="E455" s="344"/>
      <c r="F455" s="345"/>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5" t="s">
        <v>301</v>
      </c>
      <c r="AC455" s="585"/>
      <c r="AD455" s="585"/>
      <c r="AE455" s="342"/>
      <c r="AF455" s="208"/>
      <c r="AG455" s="208"/>
      <c r="AH455" s="343"/>
      <c r="AI455" s="342"/>
      <c r="AJ455" s="208"/>
      <c r="AK455" s="208"/>
      <c r="AL455" s="208"/>
      <c r="AM455" s="342"/>
      <c r="AN455" s="208"/>
      <c r="AO455" s="208"/>
      <c r="AP455" s="343"/>
      <c r="AQ455" s="342"/>
      <c r="AR455" s="208"/>
      <c r="AS455" s="208"/>
      <c r="AT455" s="343"/>
      <c r="AU455" s="208"/>
      <c r="AV455" s="208"/>
      <c r="AW455" s="208"/>
      <c r="AX455" s="209"/>
    </row>
    <row r="456" spans="1:50" ht="18.75" customHeight="1" x14ac:dyDescent="0.15">
      <c r="A456" s="190"/>
      <c r="B456" s="187"/>
      <c r="C456" s="181"/>
      <c r="D456" s="187"/>
      <c r="E456" s="344" t="s">
        <v>364</v>
      </c>
      <c r="F456" s="345"/>
      <c r="G456" s="346"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9" t="s">
        <v>362</v>
      </c>
      <c r="AF456" s="340"/>
      <c r="AG456" s="340"/>
      <c r="AH456" s="341"/>
      <c r="AI456" s="218" t="s">
        <v>521</v>
      </c>
      <c r="AJ456" s="218"/>
      <c r="AK456" s="218"/>
      <c r="AL456" s="160"/>
      <c r="AM456" s="218" t="s">
        <v>517</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4"/>
      <c r="F457" s="345"/>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571</v>
      </c>
      <c r="AF457" s="201"/>
      <c r="AG457" s="134" t="s">
        <v>355</v>
      </c>
      <c r="AH457" s="135"/>
      <c r="AI457" s="157"/>
      <c r="AJ457" s="157"/>
      <c r="AK457" s="157"/>
      <c r="AL457" s="155"/>
      <c r="AM457" s="157"/>
      <c r="AN457" s="157"/>
      <c r="AO457" s="157"/>
      <c r="AP457" s="155"/>
      <c r="AQ457" s="596" t="s">
        <v>571</v>
      </c>
      <c r="AR457" s="201"/>
      <c r="AS457" s="134" t="s">
        <v>355</v>
      </c>
      <c r="AT457" s="135"/>
      <c r="AU457" s="201" t="s">
        <v>571</v>
      </c>
      <c r="AV457" s="201"/>
      <c r="AW457" s="134" t="s">
        <v>300</v>
      </c>
      <c r="AX457" s="196"/>
    </row>
    <row r="458" spans="1:50" ht="23.25" customHeight="1" x14ac:dyDescent="0.15">
      <c r="A458" s="190"/>
      <c r="B458" s="187"/>
      <c r="C458" s="181"/>
      <c r="D458" s="187"/>
      <c r="E458" s="344"/>
      <c r="F458" s="345"/>
      <c r="G458" s="105" t="s">
        <v>571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571</v>
      </c>
      <c r="AC458" s="214"/>
      <c r="AD458" s="214"/>
      <c r="AE458" s="342" t="s">
        <v>571</v>
      </c>
      <c r="AF458" s="208"/>
      <c r="AG458" s="208"/>
      <c r="AH458" s="208"/>
      <c r="AI458" s="342" t="s">
        <v>583</v>
      </c>
      <c r="AJ458" s="208"/>
      <c r="AK458" s="208"/>
      <c r="AL458" s="208"/>
      <c r="AM458" s="342" t="s">
        <v>565</v>
      </c>
      <c r="AN458" s="208"/>
      <c r="AO458" s="208"/>
      <c r="AP458" s="343"/>
      <c r="AQ458" s="342" t="s">
        <v>584</v>
      </c>
      <c r="AR458" s="208"/>
      <c r="AS458" s="208"/>
      <c r="AT458" s="343"/>
      <c r="AU458" s="208" t="s">
        <v>571</v>
      </c>
      <c r="AV458" s="208"/>
      <c r="AW458" s="208"/>
      <c r="AX458" s="209"/>
    </row>
    <row r="459" spans="1:50" ht="23.25" customHeight="1" x14ac:dyDescent="0.15">
      <c r="A459" s="190"/>
      <c r="B459" s="187"/>
      <c r="C459" s="181"/>
      <c r="D459" s="187"/>
      <c r="E459" s="344"/>
      <c r="F459" s="345"/>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571</v>
      </c>
      <c r="AC459" s="206"/>
      <c r="AD459" s="206"/>
      <c r="AE459" s="342" t="s">
        <v>571</v>
      </c>
      <c r="AF459" s="208"/>
      <c r="AG459" s="208"/>
      <c r="AH459" s="343"/>
      <c r="AI459" s="342" t="s">
        <v>571</v>
      </c>
      <c r="AJ459" s="208"/>
      <c r="AK459" s="208"/>
      <c r="AL459" s="208"/>
      <c r="AM459" s="342" t="s">
        <v>565</v>
      </c>
      <c r="AN459" s="208"/>
      <c r="AO459" s="208"/>
      <c r="AP459" s="343"/>
      <c r="AQ459" s="342" t="s">
        <v>571</v>
      </c>
      <c r="AR459" s="208"/>
      <c r="AS459" s="208"/>
      <c r="AT459" s="343"/>
      <c r="AU459" s="208" t="s">
        <v>571</v>
      </c>
      <c r="AV459" s="208"/>
      <c r="AW459" s="208"/>
      <c r="AX459" s="209"/>
    </row>
    <row r="460" spans="1:50" ht="23.25" customHeight="1" x14ac:dyDescent="0.15">
      <c r="A460" s="190"/>
      <c r="B460" s="187"/>
      <c r="C460" s="181"/>
      <c r="D460" s="187"/>
      <c r="E460" s="344"/>
      <c r="F460" s="345"/>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5" t="s">
        <v>14</v>
      </c>
      <c r="AC460" s="585"/>
      <c r="AD460" s="585"/>
      <c r="AE460" s="342" t="s">
        <v>571</v>
      </c>
      <c r="AF460" s="208"/>
      <c r="AG460" s="208"/>
      <c r="AH460" s="343"/>
      <c r="AI460" s="342" t="s">
        <v>571</v>
      </c>
      <c r="AJ460" s="208"/>
      <c r="AK460" s="208"/>
      <c r="AL460" s="208"/>
      <c r="AM460" s="342" t="s">
        <v>565</v>
      </c>
      <c r="AN460" s="208"/>
      <c r="AO460" s="208"/>
      <c r="AP460" s="343"/>
      <c r="AQ460" s="342" t="s">
        <v>571</v>
      </c>
      <c r="AR460" s="208"/>
      <c r="AS460" s="208"/>
      <c r="AT460" s="343"/>
      <c r="AU460" s="208" t="s">
        <v>571</v>
      </c>
      <c r="AV460" s="208"/>
      <c r="AW460" s="208"/>
      <c r="AX460" s="209"/>
    </row>
    <row r="461" spans="1:50" ht="18.75" hidden="1" customHeight="1" x14ac:dyDescent="0.15">
      <c r="A461" s="190"/>
      <c r="B461" s="187"/>
      <c r="C461" s="181"/>
      <c r="D461" s="187"/>
      <c r="E461" s="344" t="s">
        <v>364</v>
      </c>
      <c r="F461" s="345"/>
      <c r="G461" s="346"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9" t="s">
        <v>362</v>
      </c>
      <c r="AF461" s="340"/>
      <c r="AG461" s="340"/>
      <c r="AH461" s="341"/>
      <c r="AI461" s="218" t="s">
        <v>521</v>
      </c>
      <c r="AJ461" s="218"/>
      <c r="AK461" s="218"/>
      <c r="AL461" s="160"/>
      <c r="AM461" s="218" t="s">
        <v>519</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4"/>
      <c r="F462" s="345"/>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6"/>
      <c r="AR462" s="201"/>
      <c r="AS462" s="134" t="s">
        <v>355</v>
      </c>
      <c r="AT462" s="135"/>
      <c r="AU462" s="201"/>
      <c r="AV462" s="201"/>
      <c r="AW462" s="134" t="s">
        <v>300</v>
      </c>
      <c r="AX462" s="196"/>
    </row>
    <row r="463" spans="1:50" ht="23.25" hidden="1" customHeight="1" x14ac:dyDescent="0.15">
      <c r="A463" s="190"/>
      <c r="B463" s="187"/>
      <c r="C463" s="181"/>
      <c r="D463" s="187"/>
      <c r="E463" s="344"/>
      <c r="F463" s="345"/>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2"/>
      <c r="AF463" s="208"/>
      <c r="AG463" s="208"/>
      <c r="AH463" s="208"/>
      <c r="AI463" s="342"/>
      <c r="AJ463" s="208"/>
      <c r="AK463" s="208"/>
      <c r="AL463" s="208"/>
      <c r="AM463" s="342"/>
      <c r="AN463" s="208"/>
      <c r="AO463" s="208"/>
      <c r="AP463" s="343"/>
      <c r="AQ463" s="342"/>
      <c r="AR463" s="208"/>
      <c r="AS463" s="208"/>
      <c r="AT463" s="343"/>
      <c r="AU463" s="208"/>
      <c r="AV463" s="208"/>
      <c r="AW463" s="208"/>
      <c r="AX463" s="209"/>
    </row>
    <row r="464" spans="1:50" ht="23.25" hidden="1" customHeight="1" x14ac:dyDescent="0.15">
      <c r="A464" s="190"/>
      <c r="B464" s="187"/>
      <c r="C464" s="181"/>
      <c r="D464" s="187"/>
      <c r="E464" s="344"/>
      <c r="F464" s="345"/>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2"/>
      <c r="AF464" s="208"/>
      <c r="AG464" s="208"/>
      <c r="AH464" s="343"/>
      <c r="AI464" s="342"/>
      <c r="AJ464" s="208"/>
      <c r="AK464" s="208"/>
      <c r="AL464" s="208"/>
      <c r="AM464" s="342"/>
      <c r="AN464" s="208"/>
      <c r="AO464" s="208"/>
      <c r="AP464" s="343"/>
      <c r="AQ464" s="342"/>
      <c r="AR464" s="208"/>
      <c r="AS464" s="208"/>
      <c r="AT464" s="343"/>
      <c r="AU464" s="208"/>
      <c r="AV464" s="208"/>
      <c r="AW464" s="208"/>
      <c r="AX464" s="209"/>
    </row>
    <row r="465" spans="1:50" ht="23.25" hidden="1" customHeight="1" x14ac:dyDescent="0.15">
      <c r="A465" s="190"/>
      <c r="B465" s="187"/>
      <c r="C465" s="181"/>
      <c r="D465" s="187"/>
      <c r="E465" s="344"/>
      <c r="F465" s="345"/>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5" t="s">
        <v>14</v>
      </c>
      <c r="AC465" s="585"/>
      <c r="AD465" s="585"/>
      <c r="AE465" s="342"/>
      <c r="AF465" s="208"/>
      <c r="AG465" s="208"/>
      <c r="AH465" s="343"/>
      <c r="AI465" s="342"/>
      <c r="AJ465" s="208"/>
      <c r="AK465" s="208"/>
      <c r="AL465" s="208"/>
      <c r="AM465" s="342"/>
      <c r="AN465" s="208"/>
      <c r="AO465" s="208"/>
      <c r="AP465" s="343"/>
      <c r="AQ465" s="342"/>
      <c r="AR465" s="208"/>
      <c r="AS465" s="208"/>
      <c r="AT465" s="343"/>
      <c r="AU465" s="208"/>
      <c r="AV465" s="208"/>
      <c r="AW465" s="208"/>
      <c r="AX465" s="209"/>
    </row>
    <row r="466" spans="1:50" ht="18.75" hidden="1" customHeight="1" x14ac:dyDescent="0.15">
      <c r="A466" s="190"/>
      <c r="B466" s="187"/>
      <c r="C466" s="181"/>
      <c r="D466" s="187"/>
      <c r="E466" s="344" t="s">
        <v>364</v>
      </c>
      <c r="F466" s="345"/>
      <c r="G466" s="346"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9" t="s">
        <v>362</v>
      </c>
      <c r="AF466" s="340"/>
      <c r="AG466" s="340"/>
      <c r="AH466" s="341"/>
      <c r="AI466" s="218" t="s">
        <v>521</v>
      </c>
      <c r="AJ466" s="218"/>
      <c r="AK466" s="218"/>
      <c r="AL466" s="160"/>
      <c r="AM466" s="218" t="s">
        <v>517</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4"/>
      <c r="F467" s="345"/>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6"/>
      <c r="AR467" s="201"/>
      <c r="AS467" s="134" t="s">
        <v>355</v>
      </c>
      <c r="AT467" s="135"/>
      <c r="AU467" s="201"/>
      <c r="AV467" s="201"/>
      <c r="AW467" s="134" t="s">
        <v>300</v>
      </c>
      <c r="AX467" s="196"/>
    </row>
    <row r="468" spans="1:50" ht="23.25" hidden="1" customHeight="1" x14ac:dyDescent="0.15">
      <c r="A468" s="190"/>
      <c r="B468" s="187"/>
      <c r="C468" s="181"/>
      <c r="D468" s="187"/>
      <c r="E468" s="344"/>
      <c r="F468" s="345"/>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2"/>
      <c r="AF468" s="208"/>
      <c r="AG468" s="208"/>
      <c r="AH468" s="208"/>
      <c r="AI468" s="342"/>
      <c r="AJ468" s="208"/>
      <c r="AK468" s="208"/>
      <c r="AL468" s="208"/>
      <c r="AM468" s="342"/>
      <c r="AN468" s="208"/>
      <c r="AO468" s="208"/>
      <c r="AP468" s="343"/>
      <c r="AQ468" s="342"/>
      <c r="AR468" s="208"/>
      <c r="AS468" s="208"/>
      <c r="AT468" s="343"/>
      <c r="AU468" s="208"/>
      <c r="AV468" s="208"/>
      <c r="AW468" s="208"/>
      <c r="AX468" s="209"/>
    </row>
    <row r="469" spans="1:50" ht="23.25" hidden="1" customHeight="1" x14ac:dyDescent="0.15">
      <c r="A469" s="190"/>
      <c r="B469" s="187"/>
      <c r="C469" s="181"/>
      <c r="D469" s="187"/>
      <c r="E469" s="344"/>
      <c r="F469" s="345"/>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2"/>
      <c r="AF469" s="208"/>
      <c r="AG469" s="208"/>
      <c r="AH469" s="343"/>
      <c r="AI469" s="342"/>
      <c r="AJ469" s="208"/>
      <c r="AK469" s="208"/>
      <c r="AL469" s="208"/>
      <c r="AM469" s="342"/>
      <c r="AN469" s="208"/>
      <c r="AO469" s="208"/>
      <c r="AP469" s="343"/>
      <c r="AQ469" s="342"/>
      <c r="AR469" s="208"/>
      <c r="AS469" s="208"/>
      <c r="AT469" s="343"/>
      <c r="AU469" s="208"/>
      <c r="AV469" s="208"/>
      <c r="AW469" s="208"/>
      <c r="AX469" s="209"/>
    </row>
    <row r="470" spans="1:50" ht="23.25" hidden="1" customHeight="1" x14ac:dyDescent="0.15">
      <c r="A470" s="190"/>
      <c r="B470" s="187"/>
      <c r="C470" s="181"/>
      <c r="D470" s="187"/>
      <c r="E470" s="344"/>
      <c r="F470" s="345"/>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5" t="s">
        <v>14</v>
      </c>
      <c r="AC470" s="585"/>
      <c r="AD470" s="585"/>
      <c r="AE470" s="342"/>
      <c r="AF470" s="208"/>
      <c r="AG470" s="208"/>
      <c r="AH470" s="343"/>
      <c r="AI470" s="342"/>
      <c r="AJ470" s="208"/>
      <c r="AK470" s="208"/>
      <c r="AL470" s="208"/>
      <c r="AM470" s="342"/>
      <c r="AN470" s="208"/>
      <c r="AO470" s="208"/>
      <c r="AP470" s="343"/>
      <c r="AQ470" s="342"/>
      <c r="AR470" s="208"/>
      <c r="AS470" s="208"/>
      <c r="AT470" s="343"/>
      <c r="AU470" s="208"/>
      <c r="AV470" s="208"/>
      <c r="AW470" s="208"/>
      <c r="AX470" s="209"/>
    </row>
    <row r="471" spans="1:50" ht="18.75" hidden="1" customHeight="1" x14ac:dyDescent="0.15">
      <c r="A471" s="190"/>
      <c r="B471" s="187"/>
      <c r="C471" s="181"/>
      <c r="D471" s="187"/>
      <c r="E471" s="344" t="s">
        <v>364</v>
      </c>
      <c r="F471" s="345"/>
      <c r="G471" s="346"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9" t="s">
        <v>362</v>
      </c>
      <c r="AF471" s="340"/>
      <c r="AG471" s="340"/>
      <c r="AH471" s="341"/>
      <c r="AI471" s="218" t="s">
        <v>521</v>
      </c>
      <c r="AJ471" s="218"/>
      <c r="AK471" s="218"/>
      <c r="AL471" s="160"/>
      <c r="AM471" s="218" t="s">
        <v>513</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4"/>
      <c r="F472" s="345"/>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6"/>
      <c r="AR472" s="201"/>
      <c r="AS472" s="134" t="s">
        <v>355</v>
      </c>
      <c r="AT472" s="135"/>
      <c r="AU472" s="201"/>
      <c r="AV472" s="201"/>
      <c r="AW472" s="134" t="s">
        <v>300</v>
      </c>
      <c r="AX472" s="196"/>
    </row>
    <row r="473" spans="1:50" ht="23.25" hidden="1" customHeight="1" x14ac:dyDescent="0.15">
      <c r="A473" s="190"/>
      <c r="B473" s="187"/>
      <c r="C473" s="181"/>
      <c r="D473" s="187"/>
      <c r="E473" s="344"/>
      <c r="F473" s="345"/>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2"/>
      <c r="AF473" s="208"/>
      <c r="AG473" s="208"/>
      <c r="AH473" s="208"/>
      <c r="AI473" s="342"/>
      <c r="AJ473" s="208"/>
      <c r="AK473" s="208"/>
      <c r="AL473" s="208"/>
      <c r="AM473" s="342"/>
      <c r="AN473" s="208"/>
      <c r="AO473" s="208"/>
      <c r="AP473" s="343"/>
      <c r="AQ473" s="342"/>
      <c r="AR473" s="208"/>
      <c r="AS473" s="208"/>
      <c r="AT473" s="343"/>
      <c r="AU473" s="208"/>
      <c r="AV473" s="208"/>
      <c r="AW473" s="208"/>
      <c r="AX473" s="209"/>
    </row>
    <row r="474" spans="1:50" ht="23.25" hidden="1" customHeight="1" x14ac:dyDescent="0.15">
      <c r="A474" s="190"/>
      <c r="B474" s="187"/>
      <c r="C474" s="181"/>
      <c r="D474" s="187"/>
      <c r="E474" s="344"/>
      <c r="F474" s="345"/>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2"/>
      <c r="AF474" s="208"/>
      <c r="AG474" s="208"/>
      <c r="AH474" s="343"/>
      <c r="AI474" s="342"/>
      <c r="AJ474" s="208"/>
      <c r="AK474" s="208"/>
      <c r="AL474" s="208"/>
      <c r="AM474" s="342"/>
      <c r="AN474" s="208"/>
      <c r="AO474" s="208"/>
      <c r="AP474" s="343"/>
      <c r="AQ474" s="342"/>
      <c r="AR474" s="208"/>
      <c r="AS474" s="208"/>
      <c r="AT474" s="343"/>
      <c r="AU474" s="208"/>
      <c r="AV474" s="208"/>
      <c r="AW474" s="208"/>
      <c r="AX474" s="209"/>
    </row>
    <row r="475" spans="1:50" ht="23.25" hidden="1" customHeight="1" x14ac:dyDescent="0.15">
      <c r="A475" s="190"/>
      <c r="B475" s="187"/>
      <c r="C475" s="181"/>
      <c r="D475" s="187"/>
      <c r="E475" s="344"/>
      <c r="F475" s="345"/>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5" t="s">
        <v>14</v>
      </c>
      <c r="AC475" s="585"/>
      <c r="AD475" s="585"/>
      <c r="AE475" s="342"/>
      <c r="AF475" s="208"/>
      <c r="AG475" s="208"/>
      <c r="AH475" s="343"/>
      <c r="AI475" s="342"/>
      <c r="AJ475" s="208"/>
      <c r="AK475" s="208"/>
      <c r="AL475" s="208"/>
      <c r="AM475" s="342"/>
      <c r="AN475" s="208"/>
      <c r="AO475" s="208"/>
      <c r="AP475" s="343"/>
      <c r="AQ475" s="342"/>
      <c r="AR475" s="208"/>
      <c r="AS475" s="208"/>
      <c r="AT475" s="343"/>
      <c r="AU475" s="208"/>
      <c r="AV475" s="208"/>
      <c r="AW475" s="208"/>
      <c r="AX475" s="209"/>
    </row>
    <row r="476" spans="1:50" ht="18.75" hidden="1" customHeight="1" x14ac:dyDescent="0.15">
      <c r="A476" s="190"/>
      <c r="B476" s="187"/>
      <c r="C476" s="181"/>
      <c r="D476" s="187"/>
      <c r="E476" s="344" t="s">
        <v>364</v>
      </c>
      <c r="F476" s="345"/>
      <c r="G476" s="346"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9" t="s">
        <v>362</v>
      </c>
      <c r="AF476" s="340"/>
      <c r="AG476" s="340"/>
      <c r="AH476" s="341"/>
      <c r="AI476" s="218" t="s">
        <v>521</v>
      </c>
      <c r="AJ476" s="218"/>
      <c r="AK476" s="218"/>
      <c r="AL476" s="160"/>
      <c r="AM476" s="218" t="s">
        <v>517</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4"/>
      <c r="F477" s="345"/>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6"/>
      <c r="AR477" s="201"/>
      <c r="AS477" s="134" t="s">
        <v>355</v>
      </c>
      <c r="AT477" s="135"/>
      <c r="AU477" s="201"/>
      <c r="AV477" s="201"/>
      <c r="AW477" s="134" t="s">
        <v>300</v>
      </c>
      <c r="AX477" s="196"/>
    </row>
    <row r="478" spans="1:50" ht="23.25" hidden="1" customHeight="1" x14ac:dyDescent="0.15">
      <c r="A478" s="190"/>
      <c r="B478" s="187"/>
      <c r="C478" s="181"/>
      <c r="D478" s="187"/>
      <c r="E478" s="344"/>
      <c r="F478" s="345"/>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2"/>
      <c r="AF478" s="208"/>
      <c r="AG478" s="208"/>
      <c r="AH478" s="208"/>
      <c r="AI478" s="342"/>
      <c r="AJ478" s="208"/>
      <c r="AK478" s="208"/>
      <c r="AL478" s="208"/>
      <c r="AM478" s="342"/>
      <c r="AN478" s="208"/>
      <c r="AO478" s="208"/>
      <c r="AP478" s="343"/>
      <c r="AQ478" s="342"/>
      <c r="AR478" s="208"/>
      <c r="AS478" s="208"/>
      <c r="AT478" s="343"/>
      <c r="AU478" s="208"/>
      <c r="AV478" s="208"/>
      <c r="AW478" s="208"/>
      <c r="AX478" s="209"/>
    </row>
    <row r="479" spans="1:50" ht="23.25" hidden="1" customHeight="1" x14ac:dyDescent="0.15">
      <c r="A479" s="190"/>
      <c r="B479" s="187"/>
      <c r="C479" s="181"/>
      <c r="D479" s="187"/>
      <c r="E479" s="344"/>
      <c r="F479" s="345"/>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2"/>
      <c r="AF479" s="208"/>
      <c r="AG479" s="208"/>
      <c r="AH479" s="343"/>
      <c r="AI479" s="342"/>
      <c r="AJ479" s="208"/>
      <c r="AK479" s="208"/>
      <c r="AL479" s="208"/>
      <c r="AM479" s="342"/>
      <c r="AN479" s="208"/>
      <c r="AO479" s="208"/>
      <c r="AP479" s="343"/>
      <c r="AQ479" s="342"/>
      <c r="AR479" s="208"/>
      <c r="AS479" s="208"/>
      <c r="AT479" s="343"/>
      <c r="AU479" s="208"/>
      <c r="AV479" s="208"/>
      <c r="AW479" s="208"/>
      <c r="AX479" s="209"/>
    </row>
    <row r="480" spans="1:50" ht="23.25" hidden="1" customHeight="1" x14ac:dyDescent="0.15">
      <c r="A480" s="190"/>
      <c r="B480" s="187"/>
      <c r="C480" s="181"/>
      <c r="D480" s="187"/>
      <c r="E480" s="344"/>
      <c r="F480" s="345"/>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5" t="s">
        <v>14</v>
      </c>
      <c r="AC480" s="585"/>
      <c r="AD480" s="585"/>
      <c r="AE480" s="342"/>
      <c r="AF480" s="208"/>
      <c r="AG480" s="208"/>
      <c r="AH480" s="343"/>
      <c r="AI480" s="342"/>
      <c r="AJ480" s="208"/>
      <c r="AK480" s="208"/>
      <c r="AL480" s="208"/>
      <c r="AM480" s="342"/>
      <c r="AN480" s="208"/>
      <c r="AO480" s="208"/>
      <c r="AP480" s="343"/>
      <c r="AQ480" s="342"/>
      <c r="AR480" s="208"/>
      <c r="AS480" s="208"/>
      <c r="AT480" s="343"/>
      <c r="AU480" s="208"/>
      <c r="AV480" s="208"/>
      <c r="AW480" s="208"/>
      <c r="AX480" s="209"/>
    </row>
    <row r="481" spans="1:50" ht="23.85" customHeight="1" x14ac:dyDescent="0.15">
      <c r="A481" s="190"/>
      <c r="B481" s="187"/>
      <c r="C481" s="181"/>
      <c r="D481" s="187"/>
      <c r="E481" s="123" t="s">
        <v>561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556</v>
      </c>
      <c r="F484" s="176"/>
      <c r="G484" s="898" t="s">
        <v>374</v>
      </c>
      <c r="H484" s="124"/>
      <c r="I484" s="124"/>
      <c r="J484" s="899"/>
      <c r="K484" s="900"/>
      <c r="L484" s="900"/>
      <c r="M484" s="900"/>
      <c r="N484" s="900"/>
      <c r="O484" s="900"/>
      <c r="P484" s="900"/>
      <c r="Q484" s="900"/>
      <c r="R484" s="900"/>
      <c r="S484" s="900"/>
      <c r="T484" s="90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2"/>
    </row>
    <row r="485" spans="1:50" ht="18.75" hidden="1" customHeight="1" x14ac:dyDescent="0.15">
      <c r="A485" s="190"/>
      <c r="B485" s="187"/>
      <c r="C485" s="181"/>
      <c r="D485" s="187"/>
      <c r="E485" s="344" t="s">
        <v>363</v>
      </c>
      <c r="F485" s="345"/>
      <c r="G485" s="346"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9" t="s">
        <v>362</v>
      </c>
      <c r="AF485" s="340"/>
      <c r="AG485" s="340"/>
      <c r="AH485" s="341"/>
      <c r="AI485" s="218" t="s">
        <v>522</v>
      </c>
      <c r="AJ485" s="218"/>
      <c r="AK485" s="218"/>
      <c r="AL485" s="160"/>
      <c r="AM485" s="218" t="s">
        <v>519</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4"/>
      <c r="F486" s="345"/>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6"/>
      <c r="AR486" s="201"/>
      <c r="AS486" s="134" t="s">
        <v>355</v>
      </c>
      <c r="AT486" s="135"/>
      <c r="AU486" s="201"/>
      <c r="AV486" s="201"/>
      <c r="AW486" s="134" t="s">
        <v>300</v>
      </c>
      <c r="AX486" s="196"/>
    </row>
    <row r="487" spans="1:50" ht="23.25" hidden="1" customHeight="1" x14ac:dyDescent="0.15">
      <c r="A487" s="190"/>
      <c r="B487" s="187"/>
      <c r="C487" s="181"/>
      <c r="D487" s="187"/>
      <c r="E487" s="344"/>
      <c r="F487" s="345"/>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2"/>
      <c r="AF487" s="208"/>
      <c r="AG487" s="208"/>
      <c r="AH487" s="208"/>
      <c r="AI487" s="342"/>
      <c r="AJ487" s="208"/>
      <c r="AK487" s="208"/>
      <c r="AL487" s="208"/>
      <c r="AM487" s="342"/>
      <c r="AN487" s="208"/>
      <c r="AO487" s="208"/>
      <c r="AP487" s="343"/>
      <c r="AQ487" s="342"/>
      <c r="AR487" s="208"/>
      <c r="AS487" s="208"/>
      <c r="AT487" s="343"/>
      <c r="AU487" s="208"/>
      <c r="AV487" s="208"/>
      <c r="AW487" s="208"/>
      <c r="AX487" s="209"/>
    </row>
    <row r="488" spans="1:50" ht="23.25" hidden="1" customHeight="1" x14ac:dyDescent="0.15">
      <c r="A488" s="190"/>
      <c r="B488" s="187"/>
      <c r="C488" s="181"/>
      <c r="D488" s="187"/>
      <c r="E488" s="344"/>
      <c r="F488" s="345"/>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2"/>
      <c r="AF488" s="208"/>
      <c r="AG488" s="208"/>
      <c r="AH488" s="343"/>
      <c r="AI488" s="342"/>
      <c r="AJ488" s="208"/>
      <c r="AK488" s="208"/>
      <c r="AL488" s="208"/>
      <c r="AM488" s="342"/>
      <c r="AN488" s="208"/>
      <c r="AO488" s="208"/>
      <c r="AP488" s="343"/>
      <c r="AQ488" s="342"/>
      <c r="AR488" s="208"/>
      <c r="AS488" s="208"/>
      <c r="AT488" s="343"/>
      <c r="AU488" s="208"/>
      <c r="AV488" s="208"/>
      <c r="AW488" s="208"/>
      <c r="AX488" s="209"/>
    </row>
    <row r="489" spans="1:50" ht="23.25" hidden="1" customHeight="1" x14ac:dyDescent="0.15">
      <c r="A489" s="190"/>
      <c r="B489" s="187"/>
      <c r="C489" s="181"/>
      <c r="D489" s="187"/>
      <c r="E489" s="344"/>
      <c r="F489" s="345"/>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5" t="s">
        <v>301</v>
      </c>
      <c r="AC489" s="585"/>
      <c r="AD489" s="585"/>
      <c r="AE489" s="342"/>
      <c r="AF489" s="208"/>
      <c r="AG489" s="208"/>
      <c r="AH489" s="343"/>
      <c r="AI489" s="342"/>
      <c r="AJ489" s="208"/>
      <c r="AK489" s="208"/>
      <c r="AL489" s="208"/>
      <c r="AM489" s="342"/>
      <c r="AN489" s="208"/>
      <c r="AO489" s="208"/>
      <c r="AP489" s="343"/>
      <c r="AQ489" s="342"/>
      <c r="AR489" s="208"/>
      <c r="AS489" s="208"/>
      <c r="AT489" s="343"/>
      <c r="AU489" s="208"/>
      <c r="AV489" s="208"/>
      <c r="AW489" s="208"/>
      <c r="AX489" s="209"/>
    </row>
    <row r="490" spans="1:50" ht="18.75" hidden="1" customHeight="1" x14ac:dyDescent="0.15">
      <c r="A490" s="190"/>
      <c r="B490" s="187"/>
      <c r="C490" s="181"/>
      <c r="D490" s="187"/>
      <c r="E490" s="344" t="s">
        <v>363</v>
      </c>
      <c r="F490" s="345"/>
      <c r="G490" s="346"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9" t="s">
        <v>362</v>
      </c>
      <c r="AF490" s="340"/>
      <c r="AG490" s="340"/>
      <c r="AH490" s="341"/>
      <c r="AI490" s="218" t="s">
        <v>521</v>
      </c>
      <c r="AJ490" s="218"/>
      <c r="AK490" s="218"/>
      <c r="AL490" s="160"/>
      <c r="AM490" s="218" t="s">
        <v>519</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4"/>
      <c r="F491" s="345"/>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6"/>
      <c r="AR491" s="201"/>
      <c r="AS491" s="134" t="s">
        <v>355</v>
      </c>
      <c r="AT491" s="135"/>
      <c r="AU491" s="201"/>
      <c r="AV491" s="201"/>
      <c r="AW491" s="134" t="s">
        <v>300</v>
      </c>
      <c r="AX491" s="196"/>
    </row>
    <row r="492" spans="1:50" ht="23.25" hidden="1" customHeight="1" x14ac:dyDescent="0.15">
      <c r="A492" s="190"/>
      <c r="B492" s="187"/>
      <c r="C492" s="181"/>
      <c r="D492" s="187"/>
      <c r="E492" s="344"/>
      <c r="F492" s="345"/>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2"/>
      <c r="AF492" s="208"/>
      <c r="AG492" s="208"/>
      <c r="AH492" s="208"/>
      <c r="AI492" s="342"/>
      <c r="AJ492" s="208"/>
      <c r="AK492" s="208"/>
      <c r="AL492" s="208"/>
      <c r="AM492" s="342"/>
      <c r="AN492" s="208"/>
      <c r="AO492" s="208"/>
      <c r="AP492" s="343"/>
      <c r="AQ492" s="342"/>
      <c r="AR492" s="208"/>
      <c r="AS492" s="208"/>
      <c r="AT492" s="343"/>
      <c r="AU492" s="208"/>
      <c r="AV492" s="208"/>
      <c r="AW492" s="208"/>
      <c r="AX492" s="209"/>
    </row>
    <row r="493" spans="1:50" ht="23.25" hidden="1" customHeight="1" x14ac:dyDescent="0.15">
      <c r="A493" s="190"/>
      <c r="B493" s="187"/>
      <c r="C493" s="181"/>
      <c r="D493" s="187"/>
      <c r="E493" s="344"/>
      <c r="F493" s="345"/>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2"/>
      <c r="AF493" s="208"/>
      <c r="AG493" s="208"/>
      <c r="AH493" s="343"/>
      <c r="AI493" s="342"/>
      <c r="AJ493" s="208"/>
      <c r="AK493" s="208"/>
      <c r="AL493" s="208"/>
      <c r="AM493" s="342"/>
      <c r="AN493" s="208"/>
      <c r="AO493" s="208"/>
      <c r="AP493" s="343"/>
      <c r="AQ493" s="342"/>
      <c r="AR493" s="208"/>
      <c r="AS493" s="208"/>
      <c r="AT493" s="343"/>
      <c r="AU493" s="208"/>
      <c r="AV493" s="208"/>
      <c r="AW493" s="208"/>
      <c r="AX493" s="209"/>
    </row>
    <row r="494" spans="1:50" ht="23.25" hidden="1" customHeight="1" x14ac:dyDescent="0.15">
      <c r="A494" s="190"/>
      <c r="B494" s="187"/>
      <c r="C494" s="181"/>
      <c r="D494" s="187"/>
      <c r="E494" s="344"/>
      <c r="F494" s="345"/>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5" t="s">
        <v>301</v>
      </c>
      <c r="AC494" s="585"/>
      <c r="AD494" s="585"/>
      <c r="AE494" s="342"/>
      <c r="AF494" s="208"/>
      <c r="AG494" s="208"/>
      <c r="AH494" s="343"/>
      <c r="AI494" s="342"/>
      <c r="AJ494" s="208"/>
      <c r="AK494" s="208"/>
      <c r="AL494" s="208"/>
      <c r="AM494" s="342"/>
      <c r="AN494" s="208"/>
      <c r="AO494" s="208"/>
      <c r="AP494" s="343"/>
      <c r="AQ494" s="342"/>
      <c r="AR494" s="208"/>
      <c r="AS494" s="208"/>
      <c r="AT494" s="343"/>
      <c r="AU494" s="208"/>
      <c r="AV494" s="208"/>
      <c r="AW494" s="208"/>
      <c r="AX494" s="209"/>
    </row>
    <row r="495" spans="1:50" ht="18.75" hidden="1" customHeight="1" x14ac:dyDescent="0.15">
      <c r="A495" s="190"/>
      <c r="B495" s="187"/>
      <c r="C495" s="181"/>
      <c r="D495" s="187"/>
      <c r="E495" s="344" t="s">
        <v>363</v>
      </c>
      <c r="F495" s="345"/>
      <c r="G495" s="346"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9" t="s">
        <v>362</v>
      </c>
      <c r="AF495" s="340"/>
      <c r="AG495" s="340"/>
      <c r="AH495" s="341"/>
      <c r="AI495" s="218" t="s">
        <v>521</v>
      </c>
      <c r="AJ495" s="218"/>
      <c r="AK495" s="218"/>
      <c r="AL495" s="160"/>
      <c r="AM495" s="218" t="s">
        <v>517</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4"/>
      <c r="F496" s="345"/>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6"/>
      <c r="AR496" s="201"/>
      <c r="AS496" s="134" t="s">
        <v>355</v>
      </c>
      <c r="AT496" s="135"/>
      <c r="AU496" s="201"/>
      <c r="AV496" s="201"/>
      <c r="AW496" s="134" t="s">
        <v>300</v>
      </c>
      <c r="AX496" s="196"/>
    </row>
    <row r="497" spans="1:50" ht="23.25" hidden="1" customHeight="1" x14ac:dyDescent="0.15">
      <c r="A497" s="190"/>
      <c r="B497" s="187"/>
      <c r="C497" s="181"/>
      <c r="D497" s="187"/>
      <c r="E497" s="344"/>
      <c r="F497" s="345"/>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2"/>
      <c r="AF497" s="208"/>
      <c r="AG497" s="208"/>
      <c r="AH497" s="208"/>
      <c r="AI497" s="342"/>
      <c r="AJ497" s="208"/>
      <c r="AK497" s="208"/>
      <c r="AL497" s="208"/>
      <c r="AM497" s="342"/>
      <c r="AN497" s="208"/>
      <c r="AO497" s="208"/>
      <c r="AP497" s="343"/>
      <c r="AQ497" s="342"/>
      <c r="AR497" s="208"/>
      <c r="AS497" s="208"/>
      <c r="AT497" s="343"/>
      <c r="AU497" s="208"/>
      <c r="AV497" s="208"/>
      <c r="AW497" s="208"/>
      <c r="AX497" s="209"/>
    </row>
    <row r="498" spans="1:50" ht="23.25" hidden="1" customHeight="1" x14ac:dyDescent="0.15">
      <c r="A498" s="190"/>
      <c r="B498" s="187"/>
      <c r="C498" s="181"/>
      <c r="D498" s="187"/>
      <c r="E498" s="344"/>
      <c r="F498" s="345"/>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2"/>
      <c r="AF498" s="208"/>
      <c r="AG498" s="208"/>
      <c r="AH498" s="343"/>
      <c r="AI498" s="342"/>
      <c r="AJ498" s="208"/>
      <c r="AK498" s="208"/>
      <c r="AL498" s="208"/>
      <c r="AM498" s="342"/>
      <c r="AN498" s="208"/>
      <c r="AO498" s="208"/>
      <c r="AP498" s="343"/>
      <c r="AQ498" s="342"/>
      <c r="AR498" s="208"/>
      <c r="AS498" s="208"/>
      <c r="AT498" s="343"/>
      <c r="AU498" s="208"/>
      <c r="AV498" s="208"/>
      <c r="AW498" s="208"/>
      <c r="AX498" s="209"/>
    </row>
    <row r="499" spans="1:50" ht="23.25" hidden="1" customHeight="1" x14ac:dyDescent="0.15">
      <c r="A499" s="190"/>
      <c r="B499" s="187"/>
      <c r="C499" s="181"/>
      <c r="D499" s="187"/>
      <c r="E499" s="344"/>
      <c r="F499" s="345"/>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5" t="s">
        <v>301</v>
      </c>
      <c r="AC499" s="585"/>
      <c r="AD499" s="585"/>
      <c r="AE499" s="342"/>
      <c r="AF499" s="208"/>
      <c r="AG499" s="208"/>
      <c r="AH499" s="343"/>
      <c r="AI499" s="342"/>
      <c r="AJ499" s="208"/>
      <c r="AK499" s="208"/>
      <c r="AL499" s="208"/>
      <c r="AM499" s="342"/>
      <c r="AN499" s="208"/>
      <c r="AO499" s="208"/>
      <c r="AP499" s="343"/>
      <c r="AQ499" s="342"/>
      <c r="AR499" s="208"/>
      <c r="AS499" s="208"/>
      <c r="AT499" s="343"/>
      <c r="AU499" s="208"/>
      <c r="AV499" s="208"/>
      <c r="AW499" s="208"/>
      <c r="AX499" s="209"/>
    </row>
    <row r="500" spans="1:50" ht="18.75" hidden="1" customHeight="1" x14ac:dyDescent="0.15">
      <c r="A500" s="190"/>
      <c r="B500" s="187"/>
      <c r="C500" s="181"/>
      <c r="D500" s="187"/>
      <c r="E500" s="344" t="s">
        <v>363</v>
      </c>
      <c r="F500" s="345"/>
      <c r="G500" s="346"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9" t="s">
        <v>362</v>
      </c>
      <c r="AF500" s="340"/>
      <c r="AG500" s="340"/>
      <c r="AH500" s="341"/>
      <c r="AI500" s="218" t="s">
        <v>521</v>
      </c>
      <c r="AJ500" s="218"/>
      <c r="AK500" s="218"/>
      <c r="AL500" s="160"/>
      <c r="AM500" s="218" t="s">
        <v>518</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4"/>
      <c r="F501" s="345"/>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6"/>
      <c r="AR501" s="201"/>
      <c r="AS501" s="134" t="s">
        <v>355</v>
      </c>
      <c r="AT501" s="135"/>
      <c r="AU501" s="201"/>
      <c r="AV501" s="201"/>
      <c r="AW501" s="134" t="s">
        <v>300</v>
      </c>
      <c r="AX501" s="196"/>
    </row>
    <row r="502" spans="1:50" ht="23.25" hidden="1" customHeight="1" x14ac:dyDescent="0.15">
      <c r="A502" s="190"/>
      <c r="B502" s="187"/>
      <c r="C502" s="181"/>
      <c r="D502" s="187"/>
      <c r="E502" s="344"/>
      <c r="F502" s="345"/>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2"/>
      <c r="AF502" s="208"/>
      <c r="AG502" s="208"/>
      <c r="AH502" s="208"/>
      <c r="AI502" s="342"/>
      <c r="AJ502" s="208"/>
      <c r="AK502" s="208"/>
      <c r="AL502" s="208"/>
      <c r="AM502" s="342"/>
      <c r="AN502" s="208"/>
      <c r="AO502" s="208"/>
      <c r="AP502" s="343"/>
      <c r="AQ502" s="342"/>
      <c r="AR502" s="208"/>
      <c r="AS502" s="208"/>
      <c r="AT502" s="343"/>
      <c r="AU502" s="208"/>
      <c r="AV502" s="208"/>
      <c r="AW502" s="208"/>
      <c r="AX502" s="209"/>
    </row>
    <row r="503" spans="1:50" ht="23.25" hidden="1" customHeight="1" x14ac:dyDescent="0.15">
      <c r="A503" s="190"/>
      <c r="B503" s="187"/>
      <c r="C503" s="181"/>
      <c r="D503" s="187"/>
      <c r="E503" s="344"/>
      <c r="F503" s="345"/>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2"/>
      <c r="AF503" s="208"/>
      <c r="AG503" s="208"/>
      <c r="AH503" s="343"/>
      <c r="AI503" s="342"/>
      <c r="AJ503" s="208"/>
      <c r="AK503" s="208"/>
      <c r="AL503" s="208"/>
      <c r="AM503" s="342"/>
      <c r="AN503" s="208"/>
      <c r="AO503" s="208"/>
      <c r="AP503" s="343"/>
      <c r="AQ503" s="342"/>
      <c r="AR503" s="208"/>
      <c r="AS503" s="208"/>
      <c r="AT503" s="343"/>
      <c r="AU503" s="208"/>
      <c r="AV503" s="208"/>
      <c r="AW503" s="208"/>
      <c r="AX503" s="209"/>
    </row>
    <row r="504" spans="1:50" ht="23.25" hidden="1" customHeight="1" x14ac:dyDescent="0.15">
      <c r="A504" s="190"/>
      <c r="B504" s="187"/>
      <c r="C504" s="181"/>
      <c r="D504" s="187"/>
      <c r="E504" s="344"/>
      <c r="F504" s="345"/>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5" t="s">
        <v>301</v>
      </c>
      <c r="AC504" s="585"/>
      <c r="AD504" s="585"/>
      <c r="AE504" s="342"/>
      <c r="AF504" s="208"/>
      <c r="AG504" s="208"/>
      <c r="AH504" s="343"/>
      <c r="AI504" s="342"/>
      <c r="AJ504" s="208"/>
      <c r="AK504" s="208"/>
      <c r="AL504" s="208"/>
      <c r="AM504" s="342"/>
      <c r="AN504" s="208"/>
      <c r="AO504" s="208"/>
      <c r="AP504" s="343"/>
      <c r="AQ504" s="342"/>
      <c r="AR504" s="208"/>
      <c r="AS504" s="208"/>
      <c r="AT504" s="343"/>
      <c r="AU504" s="208"/>
      <c r="AV504" s="208"/>
      <c r="AW504" s="208"/>
      <c r="AX504" s="209"/>
    </row>
    <row r="505" spans="1:50" ht="18.75" hidden="1" customHeight="1" x14ac:dyDescent="0.15">
      <c r="A505" s="190"/>
      <c r="B505" s="187"/>
      <c r="C505" s="181"/>
      <c r="D505" s="187"/>
      <c r="E505" s="344" t="s">
        <v>363</v>
      </c>
      <c r="F505" s="345"/>
      <c r="G505" s="346"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9" t="s">
        <v>362</v>
      </c>
      <c r="AF505" s="340"/>
      <c r="AG505" s="340"/>
      <c r="AH505" s="341"/>
      <c r="AI505" s="218" t="s">
        <v>521</v>
      </c>
      <c r="AJ505" s="218"/>
      <c r="AK505" s="218"/>
      <c r="AL505" s="160"/>
      <c r="AM505" s="218" t="s">
        <v>519</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4"/>
      <c r="F506" s="345"/>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6"/>
      <c r="AR506" s="201"/>
      <c r="AS506" s="134" t="s">
        <v>355</v>
      </c>
      <c r="AT506" s="135"/>
      <c r="AU506" s="201"/>
      <c r="AV506" s="201"/>
      <c r="AW506" s="134" t="s">
        <v>300</v>
      </c>
      <c r="AX506" s="196"/>
    </row>
    <row r="507" spans="1:50" ht="23.25" hidden="1" customHeight="1" x14ac:dyDescent="0.15">
      <c r="A507" s="190"/>
      <c r="B507" s="187"/>
      <c r="C507" s="181"/>
      <c r="D507" s="187"/>
      <c r="E507" s="344"/>
      <c r="F507" s="345"/>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2"/>
      <c r="AF507" s="208"/>
      <c r="AG507" s="208"/>
      <c r="AH507" s="208"/>
      <c r="AI507" s="342"/>
      <c r="AJ507" s="208"/>
      <c r="AK507" s="208"/>
      <c r="AL507" s="208"/>
      <c r="AM507" s="342"/>
      <c r="AN507" s="208"/>
      <c r="AO507" s="208"/>
      <c r="AP507" s="343"/>
      <c r="AQ507" s="342"/>
      <c r="AR507" s="208"/>
      <c r="AS507" s="208"/>
      <c r="AT507" s="343"/>
      <c r="AU507" s="208"/>
      <c r="AV507" s="208"/>
      <c r="AW507" s="208"/>
      <c r="AX507" s="209"/>
    </row>
    <row r="508" spans="1:50" ht="23.25" hidden="1" customHeight="1" x14ac:dyDescent="0.15">
      <c r="A508" s="190"/>
      <c r="B508" s="187"/>
      <c r="C508" s="181"/>
      <c r="D508" s="187"/>
      <c r="E508" s="344"/>
      <c r="F508" s="345"/>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2"/>
      <c r="AF508" s="208"/>
      <c r="AG508" s="208"/>
      <c r="AH508" s="343"/>
      <c r="AI508" s="342"/>
      <c r="AJ508" s="208"/>
      <c r="AK508" s="208"/>
      <c r="AL508" s="208"/>
      <c r="AM508" s="342"/>
      <c r="AN508" s="208"/>
      <c r="AO508" s="208"/>
      <c r="AP508" s="343"/>
      <c r="AQ508" s="342"/>
      <c r="AR508" s="208"/>
      <c r="AS508" s="208"/>
      <c r="AT508" s="343"/>
      <c r="AU508" s="208"/>
      <c r="AV508" s="208"/>
      <c r="AW508" s="208"/>
      <c r="AX508" s="209"/>
    </row>
    <row r="509" spans="1:50" ht="23.25" hidden="1" customHeight="1" x14ac:dyDescent="0.15">
      <c r="A509" s="190"/>
      <c r="B509" s="187"/>
      <c r="C509" s="181"/>
      <c r="D509" s="187"/>
      <c r="E509" s="344"/>
      <c r="F509" s="345"/>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5" t="s">
        <v>301</v>
      </c>
      <c r="AC509" s="585"/>
      <c r="AD509" s="585"/>
      <c r="AE509" s="342"/>
      <c r="AF509" s="208"/>
      <c r="AG509" s="208"/>
      <c r="AH509" s="343"/>
      <c r="AI509" s="342"/>
      <c r="AJ509" s="208"/>
      <c r="AK509" s="208"/>
      <c r="AL509" s="208"/>
      <c r="AM509" s="342"/>
      <c r="AN509" s="208"/>
      <c r="AO509" s="208"/>
      <c r="AP509" s="343"/>
      <c r="AQ509" s="342"/>
      <c r="AR509" s="208"/>
      <c r="AS509" s="208"/>
      <c r="AT509" s="343"/>
      <c r="AU509" s="208"/>
      <c r="AV509" s="208"/>
      <c r="AW509" s="208"/>
      <c r="AX509" s="209"/>
    </row>
    <row r="510" spans="1:50" ht="18.75" hidden="1" customHeight="1" x14ac:dyDescent="0.15">
      <c r="A510" s="190"/>
      <c r="B510" s="187"/>
      <c r="C510" s="181"/>
      <c r="D510" s="187"/>
      <c r="E510" s="344" t="s">
        <v>364</v>
      </c>
      <c r="F510" s="345"/>
      <c r="G510" s="346"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9" t="s">
        <v>362</v>
      </c>
      <c r="AF510" s="340"/>
      <c r="AG510" s="340"/>
      <c r="AH510" s="341"/>
      <c r="AI510" s="218" t="s">
        <v>521</v>
      </c>
      <c r="AJ510" s="218"/>
      <c r="AK510" s="218"/>
      <c r="AL510" s="160"/>
      <c r="AM510" s="218" t="s">
        <v>517</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4"/>
      <c r="F511" s="345"/>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6"/>
      <c r="AR511" s="201"/>
      <c r="AS511" s="134" t="s">
        <v>355</v>
      </c>
      <c r="AT511" s="135"/>
      <c r="AU511" s="201"/>
      <c r="AV511" s="201"/>
      <c r="AW511" s="134" t="s">
        <v>300</v>
      </c>
      <c r="AX511" s="196"/>
    </row>
    <row r="512" spans="1:50" ht="23.25" hidden="1" customHeight="1" x14ac:dyDescent="0.15">
      <c r="A512" s="190"/>
      <c r="B512" s="187"/>
      <c r="C512" s="181"/>
      <c r="D512" s="187"/>
      <c r="E512" s="344"/>
      <c r="F512" s="345"/>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2"/>
      <c r="AF512" s="208"/>
      <c r="AG512" s="208"/>
      <c r="AH512" s="208"/>
      <c r="AI512" s="342"/>
      <c r="AJ512" s="208"/>
      <c r="AK512" s="208"/>
      <c r="AL512" s="208"/>
      <c r="AM512" s="342"/>
      <c r="AN512" s="208"/>
      <c r="AO512" s="208"/>
      <c r="AP512" s="343"/>
      <c r="AQ512" s="342"/>
      <c r="AR512" s="208"/>
      <c r="AS512" s="208"/>
      <c r="AT512" s="343"/>
      <c r="AU512" s="208"/>
      <c r="AV512" s="208"/>
      <c r="AW512" s="208"/>
      <c r="AX512" s="209"/>
    </row>
    <row r="513" spans="1:50" ht="23.25" hidden="1" customHeight="1" x14ac:dyDescent="0.15">
      <c r="A513" s="190"/>
      <c r="B513" s="187"/>
      <c r="C513" s="181"/>
      <c r="D513" s="187"/>
      <c r="E513" s="344"/>
      <c r="F513" s="345"/>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2"/>
      <c r="AF513" s="208"/>
      <c r="AG513" s="208"/>
      <c r="AH513" s="343"/>
      <c r="AI513" s="342"/>
      <c r="AJ513" s="208"/>
      <c r="AK513" s="208"/>
      <c r="AL513" s="208"/>
      <c r="AM513" s="342"/>
      <c r="AN513" s="208"/>
      <c r="AO513" s="208"/>
      <c r="AP513" s="343"/>
      <c r="AQ513" s="342"/>
      <c r="AR513" s="208"/>
      <c r="AS513" s="208"/>
      <c r="AT513" s="343"/>
      <c r="AU513" s="208"/>
      <c r="AV513" s="208"/>
      <c r="AW513" s="208"/>
      <c r="AX513" s="209"/>
    </row>
    <row r="514" spans="1:50" ht="23.25" hidden="1" customHeight="1" x14ac:dyDescent="0.15">
      <c r="A514" s="190"/>
      <c r="B514" s="187"/>
      <c r="C514" s="181"/>
      <c r="D514" s="187"/>
      <c r="E514" s="344"/>
      <c r="F514" s="345"/>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5" t="s">
        <v>14</v>
      </c>
      <c r="AC514" s="585"/>
      <c r="AD514" s="585"/>
      <c r="AE514" s="342"/>
      <c r="AF514" s="208"/>
      <c r="AG514" s="208"/>
      <c r="AH514" s="343"/>
      <c r="AI514" s="342"/>
      <c r="AJ514" s="208"/>
      <c r="AK514" s="208"/>
      <c r="AL514" s="208"/>
      <c r="AM514" s="342"/>
      <c r="AN514" s="208"/>
      <c r="AO514" s="208"/>
      <c r="AP514" s="343"/>
      <c r="AQ514" s="342"/>
      <c r="AR514" s="208"/>
      <c r="AS514" s="208"/>
      <c r="AT514" s="343"/>
      <c r="AU514" s="208"/>
      <c r="AV514" s="208"/>
      <c r="AW514" s="208"/>
      <c r="AX514" s="209"/>
    </row>
    <row r="515" spans="1:50" ht="18.75" hidden="1" customHeight="1" x14ac:dyDescent="0.15">
      <c r="A515" s="190"/>
      <c r="B515" s="187"/>
      <c r="C515" s="181"/>
      <c r="D515" s="187"/>
      <c r="E515" s="344" t="s">
        <v>364</v>
      </c>
      <c r="F515" s="345"/>
      <c r="G515" s="346"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9" t="s">
        <v>362</v>
      </c>
      <c r="AF515" s="340"/>
      <c r="AG515" s="340"/>
      <c r="AH515" s="341"/>
      <c r="AI515" s="218" t="s">
        <v>522</v>
      </c>
      <c r="AJ515" s="218"/>
      <c r="AK515" s="218"/>
      <c r="AL515" s="160"/>
      <c r="AM515" s="218" t="s">
        <v>517</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4"/>
      <c r="F516" s="345"/>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6"/>
      <c r="AR516" s="201"/>
      <c r="AS516" s="134" t="s">
        <v>355</v>
      </c>
      <c r="AT516" s="135"/>
      <c r="AU516" s="201"/>
      <c r="AV516" s="201"/>
      <c r="AW516" s="134" t="s">
        <v>300</v>
      </c>
      <c r="AX516" s="196"/>
    </row>
    <row r="517" spans="1:50" ht="23.25" hidden="1" customHeight="1" x14ac:dyDescent="0.15">
      <c r="A517" s="190"/>
      <c r="B517" s="187"/>
      <c r="C517" s="181"/>
      <c r="D517" s="187"/>
      <c r="E517" s="344"/>
      <c r="F517" s="345"/>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2"/>
      <c r="AF517" s="208"/>
      <c r="AG517" s="208"/>
      <c r="AH517" s="208"/>
      <c r="AI517" s="342"/>
      <c r="AJ517" s="208"/>
      <c r="AK517" s="208"/>
      <c r="AL517" s="208"/>
      <c r="AM517" s="342"/>
      <c r="AN517" s="208"/>
      <c r="AO517" s="208"/>
      <c r="AP517" s="343"/>
      <c r="AQ517" s="342"/>
      <c r="AR517" s="208"/>
      <c r="AS517" s="208"/>
      <c r="AT517" s="343"/>
      <c r="AU517" s="208"/>
      <c r="AV517" s="208"/>
      <c r="AW517" s="208"/>
      <c r="AX517" s="209"/>
    </row>
    <row r="518" spans="1:50" ht="23.25" hidden="1" customHeight="1" x14ac:dyDescent="0.15">
      <c r="A518" s="190"/>
      <c r="B518" s="187"/>
      <c r="C518" s="181"/>
      <c r="D518" s="187"/>
      <c r="E518" s="344"/>
      <c r="F518" s="345"/>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2"/>
      <c r="AF518" s="208"/>
      <c r="AG518" s="208"/>
      <c r="AH518" s="343"/>
      <c r="AI518" s="342"/>
      <c r="AJ518" s="208"/>
      <c r="AK518" s="208"/>
      <c r="AL518" s="208"/>
      <c r="AM518" s="342"/>
      <c r="AN518" s="208"/>
      <c r="AO518" s="208"/>
      <c r="AP518" s="343"/>
      <c r="AQ518" s="342"/>
      <c r="AR518" s="208"/>
      <c r="AS518" s="208"/>
      <c r="AT518" s="343"/>
      <c r="AU518" s="208"/>
      <c r="AV518" s="208"/>
      <c r="AW518" s="208"/>
      <c r="AX518" s="209"/>
    </row>
    <row r="519" spans="1:50" ht="23.25" hidden="1" customHeight="1" x14ac:dyDescent="0.15">
      <c r="A519" s="190"/>
      <c r="B519" s="187"/>
      <c r="C519" s="181"/>
      <c r="D519" s="187"/>
      <c r="E519" s="344"/>
      <c r="F519" s="345"/>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5" t="s">
        <v>14</v>
      </c>
      <c r="AC519" s="585"/>
      <c r="AD519" s="585"/>
      <c r="AE519" s="342"/>
      <c r="AF519" s="208"/>
      <c r="AG519" s="208"/>
      <c r="AH519" s="343"/>
      <c r="AI519" s="342"/>
      <c r="AJ519" s="208"/>
      <c r="AK519" s="208"/>
      <c r="AL519" s="208"/>
      <c r="AM519" s="342"/>
      <c r="AN519" s="208"/>
      <c r="AO519" s="208"/>
      <c r="AP519" s="343"/>
      <c r="AQ519" s="342"/>
      <c r="AR519" s="208"/>
      <c r="AS519" s="208"/>
      <c r="AT519" s="343"/>
      <c r="AU519" s="208"/>
      <c r="AV519" s="208"/>
      <c r="AW519" s="208"/>
      <c r="AX519" s="209"/>
    </row>
    <row r="520" spans="1:50" ht="18.75" hidden="1" customHeight="1" x14ac:dyDescent="0.15">
      <c r="A520" s="190"/>
      <c r="B520" s="187"/>
      <c r="C520" s="181"/>
      <c r="D520" s="187"/>
      <c r="E520" s="344" t="s">
        <v>364</v>
      </c>
      <c r="F520" s="345"/>
      <c r="G520" s="346"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9" t="s">
        <v>362</v>
      </c>
      <c r="AF520" s="340"/>
      <c r="AG520" s="340"/>
      <c r="AH520" s="341"/>
      <c r="AI520" s="218" t="s">
        <v>522</v>
      </c>
      <c r="AJ520" s="218"/>
      <c r="AK520" s="218"/>
      <c r="AL520" s="160"/>
      <c r="AM520" s="218" t="s">
        <v>517</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4"/>
      <c r="F521" s="345"/>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6"/>
      <c r="AR521" s="201"/>
      <c r="AS521" s="134" t="s">
        <v>355</v>
      </c>
      <c r="AT521" s="135"/>
      <c r="AU521" s="201"/>
      <c r="AV521" s="201"/>
      <c r="AW521" s="134" t="s">
        <v>300</v>
      </c>
      <c r="AX521" s="196"/>
    </row>
    <row r="522" spans="1:50" ht="23.25" hidden="1" customHeight="1" x14ac:dyDescent="0.15">
      <c r="A522" s="190"/>
      <c r="B522" s="187"/>
      <c r="C522" s="181"/>
      <c r="D522" s="187"/>
      <c r="E522" s="344"/>
      <c r="F522" s="345"/>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2"/>
      <c r="AF522" s="208"/>
      <c r="AG522" s="208"/>
      <c r="AH522" s="208"/>
      <c r="AI522" s="342"/>
      <c r="AJ522" s="208"/>
      <c r="AK522" s="208"/>
      <c r="AL522" s="208"/>
      <c r="AM522" s="342"/>
      <c r="AN522" s="208"/>
      <c r="AO522" s="208"/>
      <c r="AP522" s="343"/>
      <c r="AQ522" s="342"/>
      <c r="AR522" s="208"/>
      <c r="AS522" s="208"/>
      <c r="AT522" s="343"/>
      <c r="AU522" s="208"/>
      <c r="AV522" s="208"/>
      <c r="AW522" s="208"/>
      <c r="AX522" s="209"/>
    </row>
    <row r="523" spans="1:50" ht="23.25" hidden="1" customHeight="1" x14ac:dyDescent="0.15">
      <c r="A523" s="190"/>
      <c r="B523" s="187"/>
      <c r="C523" s="181"/>
      <c r="D523" s="187"/>
      <c r="E523" s="344"/>
      <c r="F523" s="345"/>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2"/>
      <c r="AF523" s="208"/>
      <c r="AG523" s="208"/>
      <c r="AH523" s="343"/>
      <c r="AI523" s="342"/>
      <c r="AJ523" s="208"/>
      <c r="AK523" s="208"/>
      <c r="AL523" s="208"/>
      <c r="AM523" s="342"/>
      <c r="AN523" s="208"/>
      <c r="AO523" s="208"/>
      <c r="AP523" s="343"/>
      <c r="AQ523" s="342"/>
      <c r="AR523" s="208"/>
      <c r="AS523" s="208"/>
      <c r="AT523" s="343"/>
      <c r="AU523" s="208"/>
      <c r="AV523" s="208"/>
      <c r="AW523" s="208"/>
      <c r="AX523" s="209"/>
    </row>
    <row r="524" spans="1:50" ht="23.25" hidden="1" customHeight="1" x14ac:dyDescent="0.15">
      <c r="A524" s="190"/>
      <c r="B524" s="187"/>
      <c r="C524" s="181"/>
      <c r="D524" s="187"/>
      <c r="E524" s="344"/>
      <c r="F524" s="345"/>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5" t="s">
        <v>14</v>
      </c>
      <c r="AC524" s="585"/>
      <c r="AD524" s="585"/>
      <c r="AE524" s="342"/>
      <c r="AF524" s="208"/>
      <c r="AG524" s="208"/>
      <c r="AH524" s="343"/>
      <c r="AI524" s="342"/>
      <c r="AJ524" s="208"/>
      <c r="AK524" s="208"/>
      <c r="AL524" s="208"/>
      <c r="AM524" s="342"/>
      <c r="AN524" s="208"/>
      <c r="AO524" s="208"/>
      <c r="AP524" s="343"/>
      <c r="AQ524" s="342"/>
      <c r="AR524" s="208"/>
      <c r="AS524" s="208"/>
      <c r="AT524" s="343"/>
      <c r="AU524" s="208"/>
      <c r="AV524" s="208"/>
      <c r="AW524" s="208"/>
      <c r="AX524" s="209"/>
    </row>
    <row r="525" spans="1:50" ht="18.75" hidden="1" customHeight="1" x14ac:dyDescent="0.15">
      <c r="A525" s="190"/>
      <c r="B525" s="187"/>
      <c r="C525" s="181"/>
      <c r="D525" s="187"/>
      <c r="E525" s="344" t="s">
        <v>364</v>
      </c>
      <c r="F525" s="345"/>
      <c r="G525" s="346"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9" t="s">
        <v>362</v>
      </c>
      <c r="AF525" s="340"/>
      <c r="AG525" s="340"/>
      <c r="AH525" s="341"/>
      <c r="AI525" s="218" t="s">
        <v>521</v>
      </c>
      <c r="AJ525" s="218"/>
      <c r="AK525" s="218"/>
      <c r="AL525" s="160"/>
      <c r="AM525" s="218" t="s">
        <v>513</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4"/>
      <c r="F526" s="345"/>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6"/>
      <c r="AR526" s="201"/>
      <c r="AS526" s="134" t="s">
        <v>355</v>
      </c>
      <c r="AT526" s="135"/>
      <c r="AU526" s="201"/>
      <c r="AV526" s="201"/>
      <c r="AW526" s="134" t="s">
        <v>300</v>
      </c>
      <c r="AX526" s="196"/>
    </row>
    <row r="527" spans="1:50" ht="23.25" hidden="1" customHeight="1" x14ac:dyDescent="0.15">
      <c r="A527" s="190"/>
      <c r="B527" s="187"/>
      <c r="C527" s="181"/>
      <c r="D527" s="187"/>
      <c r="E527" s="344"/>
      <c r="F527" s="345"/>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2"/>
      <c r="AF527" s="208"/>
      <c r="AG527" s="208"/>
      <c r="AH527" s="208"/>
      <c r="AI527" s="342"/>
      <c r="AJ527" s="208"/>
      <c r="AK527" s="208"/>
      <c r="AL527" s="208"/>
      <c r="AM527" s="342"/>
      <c r="AN527" s="208"/>
      <c r="AO527" s="208"/>
      <c r="AP527" s="343"/>
      <c r="AQ527" s="342"/>
      <c r="AR527" s="208"/>
      <c r="AS527" s="208"/>
      <c r="AT527" s="343"/>
      <c r="AU527" s="208"/>
      <c r="AV527" s="208"/>
      <c r="AW527" s="208"/>
      <c r="AX527" s="209"/>
    </row>
    <row r="528" spans="1:50" ht="23.25" hidden="1" customHeight="1" x14ac:dyDescent="0.15">
      <c r="A528" s="190"/>
      <c r="B528" s="187"/>
      <c r="C528" s="181"/>
      <c r="D528" s="187"/>
      <c r="E528" s="344"/>
      <c r="F528" s="345"/>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2"/>
      <c r="AF528" s="208"/>
      <c r="AG528" s="208"/>
      <c r="AH528" s="343"/>
      <c r="AI528" s="342"/>
      <c r="AJ528" s="208"/>
      <c r="AK528" s="208"/>
      <c r="AL528" s="208"/>
      <c r="AM528" s="342"/>
      <c r="AN528" s="208"/>
      <c r="AO528" s="208"/>
      <c r="AP528" s="343"/>
      <c r="AQ528" s="342"/>
      <c r="AR528" s="208"/>
      <c r="AS528" s="208"/>
      <c r="AT528" s="343"/>
      <c r="AU528" s="208"/>
      <c r="AV528" s="208"/>
      <c r="AW528" s="208"/>
      <c r="AX528" s="209"/>
    </row>
    <row r="529" spans="1:50" ht="23.25" hidden="1" customHeight="1" x14ac:dyDescent="0.15">
      <c r="A529" s="190"/>
      <c r="B529" s="187"/>
      <c r="C529" s="181"/>
      <c r="D529" s="187"/>
      <c r="E529" s="344"/>
      <c r="F529" s="345"/>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5" t="s">
        <v>14</v>
      </c>
      <c r="AC529" s="585"/>
      <c r="AD529" s="585"/>
      <c r="AE529" s="342"/>
      <c r="AF529" s="208"/>
      <c r="AG529" s="208"/>
      <c r="AH529" s="343"/>
      <c r="AI529" s="342"/>
      <c r="AJ529" s="208"/>
      <c r="AK529" s="208"/>
      <c r="AL529" s="208"/>
      <c r="AM529" s="342"/>
      <c r="AN529" s="208"/>
      <c r="AO529" s="208"/>
      <c r="AP529" s="343"/>
      <c r="AQ529" s="342"/>
      <c r="AR529" s="208"/>
      <c r="AS529" s="208"/>
      <c r="AT529" s="343"/>
      <c r="AU529" s="208"/>
      <c r="AV529" s="208"/>
      <c r="AW529" s="208"/>
      <c r="AX529" s="209"/>
    </row>
    <row r="530" spans="1:50" ht="18.75" hidden="1" customHeight="1" x14ac:dyDescent="0.15">
      <c r="A530" s="190"/>
      <c r="B530" s="187"/>
      <c r="C530" s="181"/>
      <c r="D530" s="187"/>
      <c r="E530" s="344" t="s">
        <v>364</v>
      </c>
      <c r="F530" s="345"/>
      <c r="G530" s="346"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9" t="s">
        <v>362</v>
      </c>
      <c r="AF530" s="340"/>
      <c r="AG530" s="340"/>
      <c r="AH530" s="341"/>
      <c r="AI530" s="218" t="s">
        <v>521</v>
      </c>
      <c r="AJ530" s="218"/>
      <c r="AK530" s="218"/>
      <c r="AL530" s="160"/>
      <c r="AM530" s="218" t="s">
        <v>517</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4"/>
      <c r="F531" s="345"/>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6"/>
      <c r="AR531" s="201"/>
      <c r="AS531" s="134" t="s">
        <v>355</v>
      </c>
      <c r="AT531" s="135"/>
      <c r="AU531" s="201"/>
      <c r="AV531" s="201"/>
      <c r="AW531" s="134" t="s">
        <v>300</v>
      </c>
      <c r="AX531" s="196"/>
    </row>
    <row r="532" spans="1:50" ht="23.25" hidden="1" customHeight="1" x14ac:dyDescent="0.15">
      <c r="A532" s="190"/>
      <c r="B532" s="187"/>
      <c r="C532" s="181"/>
      <c r="D532" s="187"/>
      <c r="E532" s="344"/>
      <c r="F532" s="345"/>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2"/>
      <c r="AF532" s="208"/>
      <c r="AG532" s="208"/>
      <c r="AH532" s="208"/>
      <c r="AI532" s="342"/>
      <c r="AJ532" s="208"/>
      <c r="AK532" s="208"/>
      <c r="AL532" s="208"/>
      <c r="AM532" s="342"/>
      <c r="AN532" s="208"/>
      <c r="AO532" s="208"/>
      <c r="AP532" s="343"/>
      <c r="AQ532" s="342"/>
      <c r="AR532" s="208"/>
      <c r="AS532" s="208"/>
      <c r="AT532" s="343"/>
      <c r="AU532" s="208"/>
      <c r="AV532" s="208"/>
      <c r="AW532" s="208"/>
      <c r="AX532" s="209"/>
    </row>
    <row r="533" spans="1:50" ht="23.25" hidden="1" customHeight="1" x14ac:dyDescent="0.15">
      <c r="A533" s="190"/>
      <c r="B533" s="187"/>
      <c r="C533" s="181"/>
      <c r="D533" s="187"/>
      <c r="E533" s="344"/>
      <c r="F533" s="345"/>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2"/>
      <c r="AF533" s="208"/>
      <c r="AG533" s="208"/>
      <c r="AH533" s="343"/>
      <c r="AI533" s="342"/>
      <c r="AJ533" s="208"/>
      <c r="AK533" s="208"/>
      <c r="AL533" s="208"/>
      <c r="AM533" s="342"/>
      <c r="AN533" s="208"/>
      <c r="AO533" s="208"/>
      <c r="AP533" s="343"/>
      <c r="AQ533" s="342"/>
      <c r="AR533" s="208"/>
      <c r="AS533" s="208"/>
      <c r="AT533" s="343"/>
      <c r="AU533" s="208"/>
      <c r="AV533" s="208"/>
      <c r="AW533" s="208"/>
      <c r="AX533" s="209"/>
    </row>
    <row r="534" spans="1:50" ht="23.25" hidden="1" customHeight="1" x14ac:dyDescent="0.15">
      <c r="A534" s="190"/>
      <c r="B534" s="187"/>
      <c r="C534" s="181"/>
      <c r="D534" s="187"/>
      <c r="E534" s="344"/>
      <c r="F534" s="345"/>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5" t="s">
        <v>14</v>
      </c>
      <c r="AC534" s="585"/>
      <c r="AD534" s="585"/>
      <c r="AE534" s="342"/>
      <c r="AF534" s="208"/>
      <c r="AG534" s="208"/>
      <c r="AH534" s="343"/>
      <c r="AI534" s="342"/>
      <c r="AJ534" s="208"/>
      <c r="AK534" s="208"/>
      <c r="AL534" s="208"/>
      <c r="AM534" s="342"/>
      <c r="AN534" s="208"/>
      <c r="AO534" s="208"/>
      <c r="AP534" s="343"/>
      <c r="AQ534" s="342"/>
      <c r="AR534" s="208"/>
      <c r="AS534" s="208"/>
      <c r="AT534" s="343"/>
      <c r="AU534" s="208"/>
      <c r="AV534" s="208"/>
      <c r="AW534" s="208"/>
      <c r="AX534" s="209"/>
    </row>
    <row r="535" spans="1:50" ht="23.85" hidden="1" customHeight="1" x14ac:dyDescent="0.15">
      <c r="A535" s="190"/>
      <c r="B535" s="187"/>
      <c r="C535" s="181"/>
      <c r="D535" s="187"/>
      <c r="E535" s="123" t="s">
        <v>562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557</v>
      </c>
      <c r="F538" s="176"/>
      <c r="G538" s="898" t="s">
        <v>374</v>
      </c>
      <c r="H538" s="124"/>
      <c r="I538" s="124"/>
      <c r="J538" s="899"/>
      <c r="K538" s="900"/>
      <c r="L538" s="900"/>
      <c r="M538" s="900"/>
      <c r="N538" s="900"/>
      <c r="O538" s="900"/>
      <c r="P538" s="900"/>
      <c r="Q538" s="900"/>
      <c r="R538" s="900"/>
      <c r="S538" s="900"/>
      <c r="T538" s="90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2"/>
    </row>
    <row r="539" spans="1:50" ht="18.75" hidden="1" customHeight="1" x14ac:dyDescent="0.15">
      <c r="A539" s="190"/>
      <c r="B539" s="187"/>
      <c r="C539" s="181"/>
      <c r="D539" s="187"/>
      <c r="E539" s="344" t="s">
        <v>363</v>
      </c>
      <c r="F539" s="345"/>
      <c r="G539" s="346"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9" t="s">
        <v>362</v>
      </c>
      <c r="AF539" s="340"/>
      <c r="AG539" s="340"/>
      <c r="AH539" s="341"/>
      <c r="AI539" s="218" t="s">
        <v>522</v>
      </c>
      <c r="AJ539" s="218"/>
      <c r="AK539" s="218"/>
      <c r="AL539" s="160"/>
      <c r="AM539" s="218" t="s">
        <v>517</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4"/>
      <c r="F540" s="345"/>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6"/>
      <c r="AR540" s="201"/>
      <c r="AS540" s="134" t="s">
        <v>355</v>
      </c>
      <c r="AT540" s="135"/>
      <c r="AU540" s="201"/>
      <c r="AV540" s="201"/>
      <c r="AW540" s="134" t="s">
        <v>300</v>
      </c>
      <c r="AX540" s="196"/>
    </row>
    <row r="541" spans="1:50" ht="23.25" hidden="1" customHeight="1" x14ac:dyDescent="0.15">
      <c r="A541" s="190"/>
      <c r="B541" s="187"/>
      <c r="C541" s="181"/>
      <c r="D541" s="187"/>
      <c r="E541" s="344"/>
      <c r="F541" s="345"/>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2"/>
      <c r="AF541" s="208"/>
      <c r="AG541" s="208"/>
      <c r="AH541" s="208"/>
      <c r="AI541" s="342"/>
      <c r="AJ541" s="208"/>
      <c r="AK541" s="208"/>
      <c r="AL541" s="208"/>
      <c r="AM541" s="342"/>
      <c r="AN541" s="208"/>
      <c r="AO541" s="208"/>
      <c r="AP541" s="343"/>
      <c r="AQ541" s="342"/>
      <c r="AR541" s="208"/>
      <c r="AS541" s="208"/>
      <c r="AT541" s="343"/>
      <c r="AU541" s="208"/>
      <c r="AV541" s="208"/>
      <c r="AW541" s="208"/>
      <c r="AX541" s="209"/>
    </row>
    <row r="542" spans="1:50" ht="23.25" hidden="1" customHeight="1" x14ac:dyDescent="0.15">
      <c r="A542" s="190"/>
      <c r="B542" s="187"/>
      <c r="C542" s="181"/>
      <c r="D542" s="187"/>
      <c r="E542" s="344"/>
      <c r="F542" s="345"/>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2"/>
      <c r="AF542" s="208"/>
      <c r="AG542" s="208"/>
      <c r="AH542" s="343"/>
      <c r="AI542" s="342"/>
      <c r="AJ542" s="208"/>
      <c r="AK542" s="208"/>
      <c r="AL542" s="208"/>
      <c r="AM542" s="342"/>
      <c r="AN542" s="208"/>
      <c r="AO542" s="208"/>
      <c r="AP542" s="343"/>
      <c r="AQ542" s="342"/>
      <c r="AR542" s="208"/>
      <c r="AS542" s="208"/>
      <c r="AT542" s="343"/>
      <c r="AU542" s="208"/>
      <c r="AV542" s="208"/>
      <c r="AW542" s="208"/>
      <c r="AX542" s="209"/>
    </row>
    <row r="543" spans="1:50" ht="23.25" hidden="1" customHeight="1" x14ac:dyDescent="0.15">
      <c r="A543" s="190"/>
      <c r="B543" s="187"/>
      <c r="C543" s="181"/>
      <c r="D543" s="187"/>
      <c r="E543" s="344"/>
      <c r="F543" s="345"/>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5" t="s">
        <v>301</v>
      </c>
      <c r="AC543" s="585"/>
      <c r="AD543" s="585"/>
      <c r="AE543" s="342"/>
      <c r="AF543" s="208"/>
      <c r="AG543" s="208"/>
      <c r="AH543" s="343"/>
      <c r="AI543" s="342"/>
      <c r="AJ543" s="208"/>
      <c r="AK543" s="208"/>
      <c r="AL543" s="208"/>
      <c r="AM543" s="342"/>
      <c r="AN543" s="208"/>
      <c r="AO543" s="208"/>
      <c r="AP543" s="343"/>
      <c r="AQ543" s="342"/>
      <c r="AR543" s="208"/>
      <c r="AS543" s="208"/>
      <c r="AT543" s="343"/>
      <c r="AU543" s="208"/>
      <c r="AV543" s="208"/>
      <c r="AW543" s="208"/>
      <c r="AX543" s="209"/>
    </row>
    <row r="544" spans="1:50" ht="18.75" hidden="1" customHeight="1" x14ac:dyDescent="0.15">
      <c r="A544" s="190"/>
      <c r="B544" s="187"/>
      <c r="C544" s="181"/>
      <c r="D544" s="187"/>
      <c r="E544" s="344" t="s">
        <v>363</v>
      </c>
      <c r="F544" s="345"/>
      <c r="G544" s="346"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9" t="s">
        <v>362</v>
      </c>
      <c r="AF544" s="340"/>
      <c r="AG544" s="340"/>
      <c r="AH544" s="341"/>
      <c r="AI544" s="218" t="s">
        <v>521</v>
      </c>
      <c r="AJ544" s="218"/>
      <c r="AK544" s="218"/>
      <c r="AL544" s="160"/>
      <c r="AM544" s="218" t="s">
        <v>519</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4"/>
      <c r="F545" s="345"/>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6"/>
      <c r="AR545" s="201"/>
      <c r="AS545" s="134" t="s">
        <v>355</v>
      </c>
      <c r="AT545" s="135"/>
      <c r="AU545" s="201"/>
      <c r="AV545" s="201"/>
      <c r="AW545" s="134" t="s">
        <v>300</v>
      </c>
      <c r="AX545" s="196"/>
    </row>
    <row r="546" spans="1:50" ht="23.25" hidden="1" customHeight="1" x14ac:dyDescent="0.15">
      <c r="A546" s="190"/>
      <c r="B546" s="187"/>
      <c r="C546" s="181"/>
      <c r="D546" s="187"/>
      <c r="E546" s="344"/>
      <c r="F546" s="345"/>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2"/>
      <c r="AF546" s="208"/>
      <c r="AG546" s="208"/>
      <c r="AH546" s="208"/>
      <c r="AI546" s="342"/>
      <c r="AJ546" s="208"/>
      <c r="AK546" s="208"/>
      <c r="AL546" s="208"/>
      <c r="AM546" s="342"/>
      <c r="AN546" s="208"/>
      <c r="AO546" s="208"/>
      <c r="AP546" s="343"/>
      <c r="AQ546" s="342"/>
      <c r="AR546" s="208"/>
      <c r="AS546" s="208"/>
      <c r="AT546" s="343"/>
      <c r="AU546" s="208"/>
      <c r="AV546" s="208"/>
      <c r="AW546" s="208"/>
      <c r="AX546" s="209"/>
    </row>
    <row r="547" spans="1:50" ht="23.25" hidden="1" customHeight="1" x14ac:dyDescent="0.15">
      <c r="A547" s="190"/>
      <c r="B547" s="187"/>
      <c r="C547" s="181"/>
      <c r="D547" s="187"/>
      <c r="E547" s="344"/>
      <c r="F547" s="345"/>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2"/>
      <c r="AF547" s="208"/>
      <c r="AG547" s="208"/>
      <c r="AH547" s="343"/>
      <c r="AI547" s="342"/>
      <c r="AJ547" s="208"/>
      <c r="AK547" s="208"/>
      <c r="AL547" s="208"/>
      <c r="AM547" s="342"/>
      <c r="AN547" s="208"/>
      <c r="AO547" s="208"/>
      <c r="AP547" s="343"/>
      <c r="AQ547" s="342"/>
      <c r="AR547" s="208"/>
      <c r="AS547" s="208"/>
      <c r="AT547" s="343"/>
      <c r="AU547" s="208"/>
      <c r="AV547" s="208"/>
      <c r="AW547" s="208"/>
      <c r="AX547" s="209"/>
    </row>
    <row r="548" spans="1:50" ht="23.25" hidden="1" customHeight="1" x14ac:dyDescent="0.15">
      <c r="A548" s="190"/>
      <c r="B548" s="187"/>
      <c r="C548" s="181"/>
      <c r="D548" s="187"/>
      <c r="E548" s="344"/>
      <c r="F548" s="345"/>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5" t="s">
        <v>301</v>
      </c>
      <c r="AC548" s="585"/>
      <c r="AD548" s="585"/>
      <c r="AE548" s="342"/>
      <c r="AF548" s="208"/>
      <c r="AG548" s="208"/>
      <c r="AH548" s="343"/>
      <c r="AI548" s="342"/>
      <c r="AJ548" s="208"/>
      <c r="AK548" s="208"/>
      <c r="AL548" s="208"/>
      <c r="AM548" s="342"/>
      <c r="AN548" s="208"/>
      <c r="AO548" s="208"/>
      <c r="AP548" s="343"/>
      <c r="AQ548" s="342"/>
      <c r="AR548" s="208"/>
      <c r="AS548" s="208"/>
      <c r="AT548" s="343"/>
      <c r="AU548" s="208"/>
      <c r="AV548" s="208"/>
      <c r="AW548" s="208"/>
      <c r="AX548" s="209"/>
    </row>
    <row r="549" spans="1:50" ht="18.75" hidden="1" customHeight="1" x14ac:dyDescent="0.15">
      <c r="A549" s="190"/>
      <c r="B549" s="187"/>
      <c r="C549" s="181"/>
      <c r="D549" s="187"/>
      <c r="E549" s="344" t="s">
        <v>363</v>
      </c>
      <c r="F549" s="345"/>
      <c r="G549" s="346"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9" t="s">
        <v>362</v>
      </c>
      <c r="AF549" s="340"/>
      <c r="AG549" s="340"/>
      <c r="AH549" s="341"/>
      <c r="AI549" s="218" t="s">
        <v>521</v>
      </c>
      <c r="AJ549" s="218"/>
      <c r="AK549" s="218"/>
      <c r="AL549" s="160"/>
      <c r="AM549" s="218" t="s">
        <v>513</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4"/>
      <c r="F550" s="345"/>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6"/>
      <c r="AR550" s="201"/>
      <c r="AS550" s="134" t="s">
        <v>355</v>
      </c>
      <c r="AT550" s="135"/>
      <c r="AU550" s="201"/>
      <c r="AV550" s="201"/>
      <c r="AW550" s="134" t="s">
        <v>300</v>
      </c>
      <c r="AX550" s="196"/>
    </row>
    <row r="551" spans="1:50" ht="23.25" hidden="1" customHeight="1" x14ac:dyDescent="0.15">
      <c r="A551" s="190"/>
      <c r="B551" s="187"/>
      <c r="C551" s="181"/>
      <c r="D551" s="187"/>
      <c r="E551" s="344"/>
      <c r="F551" s="345"/>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2"/>
      <c r="AF551" s="208"/>
      <c r="AG551" s="208"/>
      <c r="AH551" s="208"/>
      <c r="AI551" s="342"/>
      <c r="AJ551" s="208"/>
      <c r="AK551" s="208"/>
      <c r="AL551" s="208"/>
      <c r="AM551" s="342"/>
      <c r="AN551" s="208"/>
      <c r="AO551" s="208"/>
      <c r="AP551" s="343"/>
      <c r="AQ551" s="342"/>
      <c r="AR551" s="208"/>
      <c r="AS551" s="208"/>
      <c r="AT551" s="343"/>
      <c r="AU551" s="208"/>
      <c r="AV551" s="208"/>
      <c r="AW551" s="208"/>
      <c r="AX551" s="209"/>
    </row>
    <row r="552" spans="1:50" ht="23.25" hidden="1" customHeight="1" x14ac:dyDescent="0.15">
      <c r="A552" s="190"/>
      <c r="B552" s="187"/>
      <c r="C552" s="181"/>
      <c r="D552" s="187"/>
      <c r="E552" s="344"/>
      <c r="F552" s="345"/>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2"/>
      <c r="AF552" s="208"/>
      <c r="AG552" s="208"/>
      <c r="AH552" s="343"/>
      <c r="AI552" s="342"/>
      <c r="AJ552" s="208"/>
      <c r="AK552" s="208"/>
      <c r="AL552" s="208"/>
      <c r="AM552" s="342"/>
      <c r="AN552" s="208"/>
      <c r="AO552" s="208"/>
      <c r="AP552" s="343"/>
      <c r="AQ552" s="342"/>
      <c r="AR552" s="208"/>
      <c r="AS552" s="208"/>
      <c r="AT552" s="343"/>
      <c r="AU552" s="208"/>
      <c r="AV552" s="208"/>
      <c r="AW552" s="208"/>
      <c r="AX552" s="209"/>
    </row>
    <row r="553" spans="1:50" ht="23.25" hidden="1" customHeight="1" x14ac:dyDescent="0.15">
      <c r="A553" s="190"/>
      <c r="B553" s="187"/>
      <c r="C553" s="181"/>
      <c r="D553" s="187"/>
      <c r="E553" s="344"/>
      <c r="F553" s="345"/>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5" t="s">
        <v>301</v>
      </c>
      <c r="AC553" s="585"/>
      <c r="AD553" s="585"/>
      <c r="AE553" s="342"/>
      <c r="AF553" s="208"/>
      <c r="AG553" s="208"/>
      <c r="AH553" s="343"/>
      <c r="AI553" s="342"/>
      <c r="AJ553" s="208"/>
      <c r="AK553" s="208"/>
      <c r="AL553" s="208"/>
      <c r="AM553" s="342"/>
      <c r="AN553" s="208"/>
      <c r="AO553" s="208"/>
      <c r="AP553" s="343"/>
      <c r="AQ553" s="342"/>
      <c r="AR553" s="208"/>
      <c r="AS553" s="208"/>
      <c r="AT553" s="343"/>
      <c r="AU553" s="208"/>
      <c r="AV553" s="208"/>
      <c r="AW553" s="208"/>
      <c r="AX553" s="209"/>
    </row>
    <row r="554" spans="1:50" ht="18.75" hidden="1" customHeight="1" x14ac:dyDescent="0.15">
      <c r="A554" s="190"/>
      <c r="B554" s="187"/>
      <c r="C554" s="181"/>
      <c r="D554" s="187"/>
      <c r="E554" s="344" t="s">
        <v>363</v>
      </c>
      <c r="F554" s="345"/>
      <c r="G554" s="346"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9" t="s">
        <v>362</v>
      </c>
      <c r="AF554" s="340"/>
      <c r="AG554" s="340"/>
      <c r="AH554" s="341"/>
      <c r="AI554" s="218" t="s">
        <v>521</v>
      </c>
      <c r="AJ554" s="218"/>
      <c r="AK554" s="218"/>
      <c r="AL554" s="160"/>
      <c r="AM554" s="218" t="s">
        <v>513</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4"/>
      <c r="F555" s="345"/>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6"/>
      <c r="AR555" s="201"/>
      <c r="AS555" s="134" t="s">
        <v>355</v>
      </c>
      <c r="AT555" s="135"/>
      <c r="AU555" s="201"/>
      <c r="AV555" s="201"/>
      <c r="AW555" s="134" t="s">
        <v>300</v>
      </c>
      <c r="AX555" s="196"/>
    </row>
    <row r="556" spans="1:50" ht="23.25" hidden="1" customHeight="1" x14ac:dyDescent="0.15">
      <c r="A556" s="190"/>
      <c r="B556" s="187"/>
      <c r="C556" s="181"/>
      <c r="D556" s="187"/>
      <c r="E556" s="344"/>
      <c r="F556" s="345"/>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2"/>
      <c r="AF556" s="208"/>
      <c r="AG556" s="208"/>
      <c r="AH556" s="208"/>
      <c r="AI556" s="342"/>
      <c r="AJ556" s="208"/>
      <c r="AK556" s="208"/>
      <c r="AL556" s="208"/>
      <c r="AM556" s="342"/>
      <c r="AN556" s="208"/>
      <c r="AO556" s="208"/>
      <c r="AP556" s="343"/>
      <c r="AQ556" s="342"/>
      <c r="AR556" s="208"/>
      <c r="AS556" s="208"/>
      <c r="AT556" s="343"/>
      <c r="AU556" s="208"/>
      <c r="AV556" s="208"/>
      <c r="AW556" s="208"/>
      <c r="AX556" s="209"/>
    </row>
    <row r="557" spans="1:50" ht="23.25" hidden="1" customHeight="1" x14ac:dyDescent="0.15">
      <c r="A557" s="190"/>
      <c r="B557" s="187"/>
      <c r="C557" s="181"/>
      <c r="D557" s="187"/>
      <c r="E557" s="344"/>
      <c r="F557" s="345"/>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2"/>
      <c r="AF557" s="208"/>
      <c r="AG557" s="208"/>
      <c r="AH557" s="343"/>
      <c r="AI557" s="342"/>
      <c r="AJ557" s="208"/>
      <c r="AK557" s="208"/>
      <c r="AL557" s="208"/>
      <c r="AM557" s="342"/>
      <c r="AN557" s="208"/>
      <c r="AO557" s="208"/>
      <c r="AP557" s="343"/>
      <c r="AQ557" s="342"/>
      <c r="AR557" s="208"/>
      <c r="AS557" s="208"/>
      <c r="AT557" s="343"/>
      <c r="AU557" s="208"/>
      <c r="AV557" s="208"/>
      <c r="AW557" s="208"/>
      <c r="AX557" s="209"/>
    </row>
    <row r="558" spans="1:50" ht="23.25" hidden="1" customHeight="1" x14ac:dyDescent="0.15">
      <c r="A558" s="190"/>
      <c r="B558" s="187"/>
      <c r="C558" s="181"/>
      <c r="D558" s="187"/>
      <c r="E558" s="344"/>
      <c r="F558" s="345"/>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5" t="s">
        <v>301</v>
      </c>
      <c r="AC558" s="585"/>
      <c r="AD558" s="585"/>
      <c r="AE558" s="342"/>
      <c r="AF558" s="208"/>
      <c r="AG558" s="208"/>
      <c r="AH558" s="343"/>
      <c r="AI558" s="342"/>
      <c r="AJ558" s="208"/>
      <c r="AK558" s="208"/>
      <c r="AL558" s="208"/>
      <c r="AM558" s="342"/>
      <c r="AN558" s="208"/>
      <c r="AO558" s="208"/>
      <c r="AP558" s="343"/>
      <c r="AQ558" s="342"/>
      <c r="AR558" s="208"/>
      <c r="AS558" s="208"/>
      <c r="AT558" s="343"/>
      <c r="AU558" s="208"/>
      <c r="AV558" s="208"/>
      <c r="AW558" s="208"/>
      <c r="AX558" s="209"/>
    </row>
    <row r="559" spans="1:50" ht="18.75" hidden="1" customHeight="1" x14ac:dyDescent="0.15">
      <c r="A559" s="190"/>
      <c r="B559" s="187"/>
      <c r="C559" s="181"/>
      <c r="D559" s="187"/>
      <c r="E559" s="344" t="s">
        <v>363</v>
      </c>
      <c r="F559" s="345"/>
      <c r="G559" s="346"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9" t="s">
        <v>362</v>
      </c>
      <c r="AF559" s="340"/>
      <c r="AG559" s="340"/>
      <c r="AH559" s="341"/>
      <c r="AI559" s="218" t="s">
        <v>521</v>
      </c>
      <c r="AJ559" s="218"/>
      <c r="AK559" s="218"/>
      <c r="AL559" s="160"/>
      <c r="AM559" s="218" t="s">
        <v>517</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4"/>
      <c r="F560" s="345"/>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6"/>
      <c r="AR560" s="201"/>
      <c r="AS560" s="134" t="s">
        <v>355</v>
      </c>
      <c r="AT560" s="135"/>
      <c r="AU560" s="201"/>
      <c r="AV560" s="201"/>
      <c r="AW560" s="134" t="s">
        <v>300</v>
      </c>
      <c r="AX560" s="196"/>
    </row>
    <row r="561" spans="1:50" ht="23.25" hidden="1" customHeight="1" x14ac:dyDescent="0.15">
      <c r="A561" s="190"/>
      <c r="B561" s="187"/>
      <c r="C561" s="181"/>
      <c r="D561" s="187"/>
      <c r="E561" s="344"/>
      <c r="F561" s="345"/>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2"/>
      <c r="AF561" s="208"/>
      <c r="AG561" s="208"/>
      <c r="AH561" s="208"/>
      <c r="AI561" s="342"/>
      <c r="AJ561" s="208"/>
      <c r="AK561" s="208"/>
      <c r="AL561" s="208"/>
      <c r="AM561" s="342"/>
      <c r="AN561" s="208"/>
      <c r="AO561" s="208"/>
      <c r="AP561" s="343"/>
      <c r="AQ561" s="342"/>
      <c r="AR561" s="208"/>
      <c r="AS561" s="208"/>
      <c r="AT561" s="343"/>
      <c r="AU561" s="208"/>
      <c r="AV561" s="208"/>
      <c r="AW561" s="208"/>
      <c r="AX561" s="209"/>
    </row>
    <row r="562" spans="1:50" ht="23.25" hidden="1" customHeight="1" x14ac:dyDescent="0.15">
      <c r="A562" s="190"/>
      <c r="B562" s="187"/>
      <c r="C562" s="181"/>
      <c r="D562" s="187"/>
      <c r="E562" s="344"/>
      <c r="F562" s="345"/>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2"/>
      <c r="AF562" s="208"/>
      <c r="AG562" s="208"/>
      <c r="AH562" s="343"/>
      <c r="AI562" s="342"/>
      <c r="AJ562" s="208"/>
      <c r="AK562" s="208"/>
      <c r="AL562" s="208"/>
      <c r="AM562" s="342"/>
      <c r="AN562" s="208"/>
      <c r="AO562" s="208"/>
      <c r="AP562" s="343"/>
      <c r="AQ562" s="342"/>
      <c r="AR562" s="208"/>
      <c r="AS562" s="208"/>
      <c r="AT562" s="343"/>
      <c r="AU562" s="208"/>
      <c r="AV562" s="208"/>
      <c r="AW562" s="208"/>
      <c r="AX562" s="209"/>
    </row>
    <row r="563" spans="1:50" ht="23.25" hidden="1" customHeight="1" x14ac:dyDescent="0.15">
      <c r="A563" s="190"/>
      <c r="B563" s="187"/>
      <c r="C563" s="181"/>
      <c r="D563" s="187"/>
      <c r="E563" s="344"/>
      <c r="F563" s="345"/>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5" t="s">
        <v>301</v>
      </c>
      <c r="AC563" s="585"/>
      <c r="AD563" s="585"/>
      <c r="AE563" s="342"/>
      <c r="AF563" s="208"/>
      <c r="AG563" s="208"/>
      <c r="AH563" s="343"/>
      <c r="AI563" s="342"/>
      <c r="AJ563" s="208"/>
      <c r="AK563" s="208"/>
      <c r="AL563" s="208"/>
      <c r="AM563" s="342"/>
      <c r="AN563" s="208"/>
      <c r="AO563" s="208"/>
      <c r="AP563" s="343"/>
      <c r="AQ563" s="342"/>
      <c r="AR563" s="208"/>
      <c r="AS563" s="208"/>
      <c r="AT563" s="343"/>
      <c r="AU563" s="208"/>
      <c r="AV563" s="208"/>
      <c r="AW563" s="208"/>
      <c r="AX563" s="209"/>
    </row>
    <row r="564" spans="1:50" ht="18.75" hidden="1" customHeight="1" x14ac:dyDescent="0.15">
      <c r="A564" s="190"/>
      <c r="B564" s="187"/>
      <c r="C564" s="181"/>
      <c r="D564" s="187"/>
      <c r="E564" s="344" t="s">
        <v>364</v>
      </c>
      <c r="F564" s="345"/>
      <c r="G564" s="346"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9" t="s">
        <v>362</v>
      </c>
      <c r="AF564" s="340"/>
      <c r="AG564" s="340"/>
      <c r="AH564" s="341"/>
      <c r="AI564" s="218" t="s">
        <v>521</v>
      </c>
      <c r="AJ564" s="218"/>
      <c r="AK564" s="218"/>
      <c r="AL564" s="160"/>
      <c r="AM564" s="218" t="s">
        <v>513</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4"/>
      <c r="F565" s="345"/>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6"/>
      <c r="AR565" s="201"/>
      <c r="AS565" s="134" t="s">
        <v>355</v>
      </c>
      <c r="AT565" s="135"/>
      <c r="AU565" s="201"/>
      <c r="AV565" s="201"/>
      <c r="AW565" s="134" t="s">
        <v>300</v>
      </c>
      <c r="AX565" s="196"/>
    </row>
    <row r="566" spans="1:50" ht="23.25" hidden="1" customHeight="1" x14ac:dyDescent="0.15">
      <c r="A566" s="190"/>
      <c r="B566" s="187"/>
      <c r="C566" s="181"/>
      <c r="D566" s="187"/>
      <c r="E566" s="344"/>
      <c r="F566" s="345"/>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2"/>
      <c r="AF566" s="208"/>
      <c r="AG566" s="208"/>
      <c r="AH566" s="208"/>
      <c r="AI566" s="342"/>
      <c r="AJ566" s="208"/>
      <c r="AK566" s="208"/>
      <c r="AL566" s="208"/>
      <c r="AM566" s="342"/>
      <c r="AN566" s="208"/>
      <c r="AO566" s="208"/>
      <c r="AP566" s="343"/>
      <c r="AQ566" s="342"/>
      <c r="AR566" s="208"/>
      <c r="AS566" s="208"/>
      <c r="AT566" s="343"/>
      <c r="AU566" s="208"/>
      <c r="AV566" s="208"/>
      <c r="AW566" s="208"/>
      <c r="AX566" s="209"/>
    </row>
    <row r="567" spans="1:50" ht="23.25" hidden="1" customHeight="1" x14ac:dyDescent="0.15">
      <c r="A567" s="190"/>
      <c r="B567" s="187"/>
      <c r="C567" s="181"/>
      <c r="D567" s="187"/>
      <c r="E567" s="344"/>
      <c r="F567" s="345"/>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2"/>
      <c r="AF567" s="208"/>
      <c r="AG567" s="208"/>
      <c r="AH567" s="343"/>
      <c r="AI567" s="342"/>
      <c r="AJ567" s="208"/>
      <c r="AK567" s="208"/>
      <c r="AL567" s="208"/>
      <c r="AM567" s="342"/>
      <c r="AN567" s="208"/>
      <c r="AO567" s="208"/>
      <c r="AP567" s="343"/>
      <c r="AQ567" s="342"/>
      <c r="AR567" s="208"/>
      <c r="AS567" s="208"/>
      <c r="AT567" s="343"/>
      <c r="AU567" s="208"/>
      <c r="AV567" s="208"/>
      <c r="AW567" s="208"/>
      <c r="AX567" s="209"/>
    </row>
    <row r="568" spans="1:50" ht="23.25" hidden="1" customHeight="1" x14ac:dyDescent="0.15">
      <c r="A568" s="190"/>
      <c r="B568" s="187"/>
      <c r="C568" s="181"/>
      <c r="D568" s="187"/>
      <c r="E568" s="344"/>
      <c r="F568" s="345"/>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5" t="s">
        <v>14</v>
      </c>
      <c r="AC568" s="585"/>
      <c r="AD568" s="585"/>
      <c r="AE568" s="342"/>
      <c r="AF568" s="208"/>
      <c r="AG568" s="208"/>
      <c r="AH568" s="343"/>
      <c r="AI568" s="342"/>
      <c r="AJ568" s="208"/>
      <c r="AK568" s="208"/>
      <c r="AL568" s="208"/>
      <c r="AM568" s="342"/>
      <c r="AN568" s="208"/>
      <c r="AO568" s="208"/>
      <c r="AP568" s="343"/>
      <c r="AQ568" s="342"/>
      <c r="AR568" s="208"/>
      <c r="AS568" s="208"/>
      <c r="AT568" s="343"/>
      <c r="AU568" s="208"/>
      <c r="AV568" s="208"/>
      <c r="AW568" s="208"/>
      <c r="AX568" s="209"/>
    </row>
    <row r="569" spans="1:50" ht="18.75" hidden="1" customHeight="1" x14ac:dyDescent="0.15">
      <c r="A569" s="190"/>
      <c r="B569" s="187"/>
      <c r="C569" s="181"/>
      <c r="D569" s="187"/>
      <c r="E569" s="344" t="s">
        <v>364</v>
      </c>
      <c r="F569" s="345"/>
      <c r="G569" s="346"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9" t="s">
        <v>362</v>
      </c>
      <c r="AF569" s="340"/>
      <c r="AG569" s="340"/>
      <c r="AH569" s="341"/>
      <c r="AI569" s="218" t="s">
        <v>522</v>
      </c>
      <c r="AJ569" s="218"/>
      <c r="AK569" s="218"/>
      <c r="AL569" s="160"/>
      <c r="AM569" s="218" t="s">
        <v>513</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4"/>
      <c r="F570" s="345"/>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6"/>
      <c r="AR570" s="201"/>
      <c r="AS570" s="134" t="s">
        <v>355</v>
      </c>
      <c r="AT570" s="135"/>
      <c r="AU570" s="201"/>
      <c r="AV570" s="201"/>
      <c r="AW570" s="134" t="s">
        <v>300</v>
      </c>
      <c r="AX570" s="196"/>
    </row>
    <row r="571" spans="1:50" ht="23.25" hidden="1" customHeight="1" x14ac:dyDescent="0.15">
      <c r="A571" s="190"/>
      <c r="B571" s="187"/>
      <c r="C571" s="181"/>
      <c r="D571" s="187"/>
      <c r="E571" s="344"/>
      <c r="F571" s="345"/>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2"/>
      <c r="AF571" s="208"/>
      <c r="AG571" s="208"/>
      <c r="AH571" s="208"/>
      <c r="AI571" s="342"/>
      <c r="AJ571" s="208"/>
      <c r="AK571" s="208"/>
      <c r="AL571" s="208"/>
      <c r="AM571" s="342"/>
      <c r="AN571" s="208"/>
      <c r="AO571" s="208"/>
      <c r="AP571" s="343"/>
      <c r="AQ571" s="342"/>
      <c r="AR571" s="208"/>
      <c r="AS571" s="208"/>
      <c r="AT571" s="343"/>
      <c r="AU571" s="208"/>
      <c r="AV571" s="208"/>
      <c r="AW571" s="208"/>
      <c r="AX571" s="209"/>
    </row>
    <row r="572" spans="1:50" ht="23.25" hidden="1" customHeight="1" x14ac:dyDescent="0.15">
      <c r="A572" s="190"/>
      <c r="B572" s="187"/>
      <c r="C572" s="181"/>
      <c r="D572" s="187"/>
      <c r="E572" s="344"/>
      <c r="F572" s="345"/>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2"/>
      <c r="AF572" s="208"/>
      <c r="AG572" s="208"/>
      <c r="AH572" s="343"/>
      <c r="AI572" s="342"/>
      <c r="AJ572" s="208"/>
      <c r="AK572" s="208"/>
      <c r="AL572" s="208"/>
      <c r="AM572" s="342"/>
      <c r="AN572" s="208"/>
      <c r="AO572" s="208"/>
      <c r="AP572" s="343"/>
      <c r="AQ572" s="342"/>
      <c r="AR572" s="208"/>
      <c r="AS572" s="208"/>
      <c r="AT572" s="343"/>
      <c r="AU572" s="208"/>
      <c r="AV572" s="208"/>
      <c r="AW572" s="208"/>
      <c r="AX572" s="209"/>
    </row>
    <row r="573" spans="1:50" ht="23.25" hidden="1" customHeight="1" x14ac:dyDescent="0.15">
      <c r="A573" s="190"/>
      <c r="B573" s="187"/>
      <c r="C573" s="181"/>
      <c r="D573" s="187"/>
      <c r="E573" s="344"/>
      <c r="F573" s="345"/>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5" t="s">
        <v>14</v>
      </c>
      <c r="AC573" s="585"/>
      <c r="AD573" s="585"/>
      <c r="AE573" s="342"/>
      <c r="AF573" s="208"/>
      <c r="AG573" s="208"/>
      <c r="AH573" s="343"/>
      <c r="AI573" s="342"/>
      <c r="AJ573" s="208"/>
      <c r="AK573" s="208"/>
      <c r="AL573" s="208"/>
      <c r="AM573" s="342"/>
      <c r="AN573" s="208"/>
      <c r="AO573" s="208"/>
      <c r="AP573" s="343"/>
      <c r="AQ573" s="342"/>
      <c r="AR573" s="208"/>
      <c r="AS573" s="208"/>
      <c r="AT573" s="343"/>
      <c r="AU573" s="208"/>
      <c r="AV573" s="208"/>
      <c r="AW573" s="208"/>
      <c r="AX573" s="209"/>
    </row>
    <row r="574" spans="1:50" ht="18.75" hidden="1" customHeight="1" x14ac:dyDescent="0.15">
      <c r="A574" s="190"/>
      <c r="B574" s="187"/>
      <c r="C574" s="181"/>
      <c r="D574" s="187"/>
      <c r="E574" s="344" t="s">
        <v>364</v>
      </c>
      <c r="F574" s="345"/>
      <c r="G574" s="346"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9" t="s">
        <v>362</v>
      </c>
      <c r="AF574" s="340"/>
      <c r="AG574" s="340"/>
      <c r="AH574" s="341"/>
      <c r="AI574" s="218" t="s">
        <v>521</v>
      </c>
      <c r="AJ574" s="218"/>
      <c r="AK574" s="218"/>
      <c r="AL574" s="160"/>
      <c r="AM574" s="218" t="s">
        <v>513</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4"/>
      <c r="F575" s="345"/>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6"/>
      <c r="AR575" s="201"/>
      <c r="AS575" s="134" t="s">
        <v>355</v>
      </c>
      <c r="AT575" s="135"/>
      <c r="AU575" s="201"/>
      <c r="AV575" s="201"/>
      <c r="AW575" s="134" t="s">
        <v>300</v>
      </c>
      <c r="AX575" s="196"/>
    </row>
    <row r="576" spans="1:50" ht="23.25" hidden="1" customHeight="1" x14ac:dyDescent="0.15">
      <c r="A576" s="190"/>
      <c r="B576" s="187"/>
      <c r="C576" s="181"/>
      <c r="D576" s="187"/>
      <c r="E576" s="344"/>
      <c r="F576" s="345"/>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2"/>
      <c r="AF576" s="208"/>
      <c r="AG576" s="208"/>
      <c r="AH576" s="208"/>
      <c r="AI576" s="342"/>
      <c r="AJ576" s="208"/>
      <c r="AK576" s="208"/>
      <c r="AL576" s="208"/>
      <c r="AM576" s="342"/>
      <c r="AN576" s="208"/>
      <c r="AO576" s="208"/>
      <c r="AP576" s="343"/>
      <c r="AQ576" s="342"/>
      <c r="AR576" s="208"/>
      <c r="AS576" s="208"/>
      <c r="AT576" s="343"/>
      <c r="AU576" s="208"/>
      <c r="AV576" s="208"/>
      <c r="AW576" s="208"/>
      <c r="AX576" s="209"/>
    </row>
    <row r="577" spans="1:50" ht="23.25" hidden="1" customHeight="1" x14ac:dyDescent="0.15">
      <c r="A577" s="190"/>
      <c r="B577" s="187"/>
      <c r="C577" s="181"/>
      <c r="D577" s="187"/>
      <c r="E577" s="344"/>
      <c r="F577" s="345"/>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2"/>
      <c r="AF577" s="208"/>
      <c r="AG577" s="208"/>
      <c r="AH577" s="343"/>
      <c r="AI577" s="342"/>
      <c r="AJ577" s="208"/>
      <c r="AK577" s="208"/>
      <c r="AL577" s="208"/>
      <c r="AM577" s="342"/>
      <c r="AN577" s="208"/>
      <c r="AO577" s="208"/>
      <c r="AP577" s="343"/>
      <c r="AQ577" s="342"/>
      <c r="AR577" s="208"/>
      <c r="AS577" s="208"/>
      <c r="AT577" s="343"/>
      <c r="AU577" s="208"/>
      <c r="AV577" s="208"/>
      <c r="AW577" s="208"/>
      <c r="AX577" s="209"/>
    </row>
    <row r="578" spans="1:50" ht="23.25" hidden="1" customHeight="1" x14ac:dyDescent="0.15">
      <c r="A578" s="190"/>
      <c r="B578" s="187"/>
      <c r="C578" s="181"/>
      <c r="D578" s="187"/>
      <c r="E578" s="344"/>
      <c r="F578" s="345"/>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5" t="s">
        <v>14</v>
      </c>
      <c r="AC578" s="585"/>
      <c r="AD578" s="585"/>
      <c r="AE578" s="342"/>
      <c r="AF578" s="208"/>
      <c r="AG578" s="208"/>
      <c r="AH578" s="343"/>
      <c r="AI578" s="342"/>
      <c r="AJ578" s="208"/>
      <c r="AK578" s="208"/>
      <c r="AL578" s="208"/>
      <c r="AM578" s="342"/>
      <c r="AN578" s="208"/>
      <c r="AO578" s="208"/>
      <c r="AP578" s="343"/>
      <c r="AQ578" s="342"/>
      <c r="AR578" s="208"/>
      <c r="AS578" s="208"/>
      <c r="AT578" s="343"/>
      <c r="AU578" s="208"/>
      <c r="AV578" s="208"/>
      <c r="AW578" s="208"/>
      <c r="AX578" s="209"/>
    </row>
    <row r="579" spans="1:50" ht="18.75" hidden="1" customHeight="1" x14ac:dyDescent="0.15">
      <c r="A579" s="190"/>
      <c r="B579" s="187"/>
      <c r="C579" s="181"/>
      <c r="D579" s="187"/>
      <c r="E579" s="344" t="s">
        <v>364</v>
      </c>
      <c r="F579" s="345"/>
      <c r="G579" s="346"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9" t="s">
        <v>362</v>
      </c>
      <c r="AF579" s="340"/>
      <c r="AG579" s="340"/>
      <c r="AH579" s="341"/>
      <c r="AI579" s="218" t="s">
        <v>521</v>
      </c>
      <c r="AJ579" s="218"/>
      <c r="AK579" s="218"/>
      <c r="AL579" s="160"/>
      <c r="AM579" s="218" t="s">
        <v>513</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4"/>
      <c r="F580" s="345"/>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6"/>
      <c r="AR580" s="201"/>
      <c r="AS580" s="134" t="s">
        <v>355</v>
      </c>
      <c r="AT580" s="135"/>
      <c r="AU580" s="201"/>
      <c r="AV580" s="201"/>
      <c r="AW580" s="134" t="s">
        <v>300</v>
      </c>
      <c r="AX580" s="196"/>
    </row>
    <row r="581" spans="1:50" ht="23.25" hidden="1" customHeight="1" x14ac:dyDescent="0.15">
      <c r="A581" s="190"/>
      <c r="B581" s="187"/>
      <c r="C581" s="181"/>
      <c r="D581" s="187"/>
      <c r="E581" s="344"/>
      <c r="F581" s="345"/>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2"/>
      <c r="AF581" s="208"/>
      <c r="AG581" s="208"/>
      <c r="AH581" s="208"/>
      <c r="AI581" s="342"/>
      <c r="AJ581" s="208"/>
      <c r="AK581" s="208"/>
      <c r="AL581" s="208"/>
      <c r="AM581" s="342"/>
      <c r="AN581" s="208"/>
      <c r="AO581" s="208"/>
      <c r="AP581" s="343"/>
      <c r="AQ581" s="342"/>
      <c r="AR581" s="208"/>
      <c r="AS581" s="208"/>
      <c r="AT581" s="343"/>
      <c r="AU581" s="208"/>
      <c r="AV581" s="208"/>
      <c r="AW581" s="208"/>
      <c r="AX581" s="209"/>
    </row>
    <row r="582" spans="1:50" ht="23.25" hidden="1" customHeight="1" x14ac:dyDescent="0.15">
      <c r="A582" s="190"/>
      <c r="B582" s="187"/>
      <c r="C582" s="181"/>
      <c r="D582" s="187"/>
      <c r="E582" s="344"/>
      <c r="F582" s="345"/>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2"/>
      <c r="AF582" s="208"/>
      <c r="AG582" s="208"/>
      <c r="AH582" s="343"/>
      <c r="AI582" s="342"/>
      <c r="AJ582" s="208"/>
      <c r="AK582" s="208"/>
      <c r="AL582" s="208"/>
      <c r="AM582" s="342"/>
      <c r="AN582" s="208"/>
      <c r="AO582" s="208"/>
      <c r="AP582" s="343"/>
      <c r="AQ582" s="342"/>
      <c r="AR582" s="208"/>
      <c r="AS582" s="208"/>
      <c r="AT582" s="343"/>
      <c r="AU582" s="208"/>
      <c r="AV582" s="208"/>
      <c r="AW582" s="208"/>
      <c r="AX582" s="209"/>
    </row>
    <row r="583" spans="1:50" ht="23.25" hidden="1" customHeight="1" x14ac:dyDescent="0.15">
      <c r="A583" s="190"/>
      <c r="B583" s="187"/>
      <c r="C583" s="181"/>
      <c r="D583" s="187"/>
      <c r="E583" s="344"/>
      <c r="F583" s="345"/>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5" t="s">
        <v>14</v>
      </c>
      <c r="AC583" s="585"/>
      <c r="AD583" s="585"/>
      <c r="AE583" s="342"/>
      <c r="AF583" s="208"/>
      <c r="AG583" s="208"/>
      <c r="AH583" s="343"/>
      <c r="AI583" s="342"/>
      <c r="AJ583" s="208"/>
      <c r="AK583" s="208"/>
      <c r="AL583" s="208"/>
      <c r="AM583" s="342"/>
      <c r="AN583" s="208"/>
      <c r="AO583" s="208"/>
      <c r="AP583" s="343"/>
      <c r="AQ583" s="342"/>
      <c r="AR583" s="208"/>
      <c r="AS583" s="208"/>
      <c r="AT583" s="343"/>
      <c r="AU583" s="208"/>
      <c r="AV583" s="208"/>
      <c r="AW583" s="208"/>
      <c r="AX583" s="209"/>
    </row>
    <row r="584" spans="1:50" ht="18.75" hidden="1" customHeight="1" x14ac:dyDescent="0.15">
      <c r="A584" s="190"/>
      <c r="B584" s="187"/>
      <c r="C584" s="181"/>
      <c r="D584" s="187"/>
      <c r="E584" s="344" t="s">
        <v>364</v>
      </c>
      <c r="F584" s="345"/>
      <c r="G584" s="346"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9" t="s">
        <v>362</v>
      </c>
      <c r="AF584" s="340"/>
      <c r="AG584" s="340"/>
      <c r="AH584" s="341"/>
      <c r="AI584" s="218" t="s">
        <v>521</v>
      </c>
      <c r="AJ584" s="218"/>
      <c r="AK584" s="218"/>
      <c r="AL584" s="160"/>
      <c r="AM584" s="218" t="s">
        <v>517</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4"/>
      <c r="F585" s="345"/>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6"/>
      <c r="AR585" s="201"/>
      <c r="AS585" s="134" t="s">
        <v>355</v>
      </c>
      <c r="AT585" s="135"/>
      <c r="AU585" s="201"/>
      <c r="AV585" s="201"/>
      <c r="AW585" s="134" t="s">
        <v>300</v>
      </c>
      <c r="AX585" s="196"/>
    </row>
    <row r="586" spans="1:50" ht="23.25" hidden="1" customHeight="1" x14ac:dyDescent="0.15">
      <c r="A586" s="190"/>
      <c r="B586" s="187"/>
      <c r="C586" s="181"/>
      <c r="D586" s="187"/>
      <c r="E586" s="344"/>
      <c r="F586" s="345"/>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2"/>
      <c r="AF586" s="208"/>
      <c r="AG586" s="208"/>
      <c r="AH586" s="208"/>
      <c r="AI586" s="342"/>
      <c r="AJ586" s="208"/>
      <c r="AK586" s="208"/>
      <c r="AL586" s="208"/>
      <c r="AM586" s="342"/>
      <c r="AN586" s="208"/>
      <c r="AO586" s="208"/>
      <c r="AP586" s="343"/>
      <c r="AQ586" s="342"/>
      <c r="AR586" s="208"/>
      <c r="AS586" s="208"/>
      <c r="AT586" s="343"/>
      <c r="AU586" s="208"/>
      <c r="AV586" s="208"/>
      <c r="AW586" s="208"/>
      <c r="AX586" s="209"/>
    </row>
    <row r="587" spans="1:50" ht="23.25" hidden="1" customHeight="1" x14ac:dyDescent="0.15">
      <c r="A587" s="190"/>
      <c r="B587" s="187"/>
      <c r="C587" s="181"/>
      <c r="D587" s="187"/>
      <c r="E587" s="344"/>
      <c r="F587" s="345"/>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2"/>
      <c r="AF587" s="208"/>
      <c r="AG587" s="208"/>
      <c r="AH587" s="343"/>
      <c r="AI587" s="342"/>
      <c r="AJ587" s="208"/>
      <c r="AK587" s="208"/>
      <c r="AL587" s="208"/>
      <c r="AM587" s="342"/>
      <c r="AN587" s="208"/>
      <c r="AO587" s="208"/>
      <c r="AP587" s="343"/>
      <c r="AQ587" s="342"/>
      <c r="AR587" s="208"/>
      <c r="AS587" s="208"/>
      <c r="AT587" s="343"/>
      <c r="AU587" s="208"/>
      <c r="AV587" s="208"/>
      <c r="AW587" s="208"/>
      <c r="AX587" s="209"/>
    </row>
    <row r="588" spans="1:50" ht="23.25" hidden="1" customHeight="1" x14ac:dyDescent="0.15">
      <c r="A588" s="190"/>
      <c r="B588" s="187"/>
      <c r="C588" s="181"/>
      <c r="D588" s="187"/>
      <c r="E588" s="344"/>
      <c r="F588" s="345"/>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5" t="s">
        <v>14</v>
      </c>
      <c r="AC588" s="585"/>
      <c r="AD588" s="585"/>
      <c r="AE588" s="342"/>
      <c r="AF588" s="208"/>
      <c r="AG588" s="208"/>
      <c r="AH588" s="343"/>
      <c r="AI588" s="342"/>
      <c r="AJ588" s="208"/>
      <c r="AK588" s="208"/>
      <c r="AL588" s="208"/>
      <c r="AM588" s="342"/>
      <c r="AN588" s="208"/>
      <c r="AO588" s="208"/>
      <c r="AP588" s="343"/>
      <c r="AQ588" s="342"/>
      <c r="AR588" s="208"/>
      <c r="AS588" s="208"/>
      <c r="AT588" s="343"/>
      <c r="AU588" s="208"/>
      <c r="AV588" s="208"/>
      <c r="AW588" s="208"/>
      <c r="AX588" s="209"/>
    </row>
    <row r="589" spans="1:50" ht="23.85" hidden="1" customHeight="1" x14ac:dyDescent="0.15">
      <c r="A589" s="190"/>
      <c r="B589" s="187"/>
      <c r="C589" s="181"/>
      <c r="D589" s="187"/>
      <c r="E589" s="123" t="s">
        <v>562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556</v>
      </c>
      <c r="F592" s="176"/>
      <c r="G592" s="898" t="s">
        <v>374</v>
      </c>
      <c r="H592" s="124"/>
      <c r="I592" s="124"/>
      <c r="J592" s="899"/>
      <c r="K592" s="900"/>
      <c r="L592" s="900"/>
      <c r="M592" s="900"/>
      <c r="N592" s="900"/>
      <c r="O592" s="900"/>
      <c r="P592" s="900"/>
      <c r="Q592" s="900"/>
      <c r="R592" s="900"/>
      <c r="S592" s="900"/>
      <c r="T592" s="90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2"/>
    </row>
    <row r="593" spans="1:50" ht="18.75" hidden="1" customHeight="1" x14ac:dyDescent="0.15">
      <c r="A593" s="190"/>
      <c r="B593" s="187"/>
      <c r="C593" s="181"/>
      <c r="D593" s="187"/>
      <c r="E593" s="344" t="s">
        <v>363</v>
      </c>
      <c r="F593" s="345"/>
      <c r="G593" s="346"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9" t="s">
        <v>362</v>
      </c>
      <c r="AF593" s="340"/>
      <c r="AG593" s="340"/>
      <c r="AH593" s="341"/>
      <c r="AI593" s="218" t="s">
        <v>521</v>
      </c>
      <c r="AJ593" s="218"/>
      <c r="AK593" s="218"/>
      <c r="AL593" s="160"/>
      <c r="AM593" s="218" t="s">
        <v>513</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4"/>
      <c r="F594" s="345"/>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6"/>
      <c r="AR594" s="201"/>
      <c r="AS594" s="134" t="s">
        <v>355</v>
      </c>
      <c r="AT594" s="135"/>
      <c r="AU594" s="201"/>
      <c r="AV594" s="201"/>
      <c r="AW594" s="134" t="s">
        <v>300</v>
      </c>
      <c r="AX594" s="196"/>
    </row>
    <row r="595" spans="1:50" ht="23.25" hidden="1" customHeight="1" x14ac:dyDescent="0.15">
      <c r="A595" s="190"/>
      <c r="B595" s="187"/>
      <c r="C595" s="181"/>
      <c r="D595" s="187"/>
      <c r="E595" s="344"/>
      <c r="F595" s="345"/>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2"/>
      <c r="AF595" s="208"/>
      <c r="AG595" s="208"/>
      <c r="AH595" s="208"/>
      <c r="AI595" s="342"/>
      <c r="AJ595" s="208"/>
      <c r="AK595" s="208"/>
      <c r="AL595" s="208"/>
      <c r="AM595" s="342"/>
      <c r="AN595" s="208"/>
      <c r="AO595" s="208"/>
      <c r="AP595" s="343"/>
      <c r="AQ595" s="342"/>
      <c r="AR595" s="208"/>
      <c r="AS595" s="208"/>
      <c r="AT595" s="343"/>
      <c r="AU595" s="208"/>
      <c r="AV595" s="208"/>
      <c r="AW595" s="208"/>
      <c r="AX595" s="209"/>
    </row>
    <row r="596" spans="1:50" ht="23.25" hidden="1" customHeight="1" x14ac:dyDescent="0.15">
      <c r="A596" s="190"/>
      <c r="B596" s="187"/>
      <c r="C596" s="181"/>
      <c r="D596" s="187"/>
      <c r="E596" s="344"/>
      <c r="F596" s="345"/>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2"/>
      <c r="AF596" s="208"/>
      <c r="AG596" s="208"/>
      <c r="AH596" s="343"/>
      <c r="AI596" s="342"/>
      <c r="AJ596" s="208"/>
      <c r="AK596" s="208"/>
      <c r="AL596" s="208"/>
      <c r="AM596" s="342"/>
      <c r="AN596" s="208"/>
      <c r="AO596" s="208"/>
      <c r="AP596" s="343"/>
      <c r="AQ596" s="342"/>
      <c r="AR596" s="208"/>
      <c r="AS596" s="208"/>
      <c r="AT596" s="343"/>
      <c r="AU596" s="208"/>
      <c r="AV596" s="208"/>
      <c r="AW596" s="208"/>
      <c r="AX596" s="209"/>
    </row>
    <row r="597" spans="1:50" ht="23.25" hidden="1" customHeight="1" x14ac:dyDescent="0.15">
      <c r="A597" s="190"/>
      <c r="B597" s="187"/>
      <c r="C597" s="181"/>
      <c r="D597" s="187"/>
      <c r="E597" s="344"/>
      <c r="F597" s="345"/>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5" t="s">
        <v>301</v>
      </c>
      <c r="AC597" s="585"/>
      <c r="AD597" s="585"/>
      <c r="AE597" s="342"/>
      <c r="AF597" s="208"/>
      <c r="AG597" s="208"/>
      <c r="AH597" s="343"/>
      <c r="AI597" s="342"/>
      <c r="AJ597" s="208"/>
      <c r="AK597" s="208"/>
      <c r="AL597" s="208"/>
      <c r="AM597" s="342"/>
      <c r="AN597" s="208"/>
      <c r="AO597" s="208"/>
      <c r="AP597" s="343"/>
      <c r="AQ597" s="342"/>
      <c r="AR597" s="208"/>
      <c r="AS597" s="208"/>
      <c r="AT597" s="343"/>
      <c r="AU597" s="208"/>
      <c r="AV597" s="208"/>
      <c r="AW597" s="208"/>
      <c r="AX597" s="209"/>
    </row>
    <row r="598" spans="1:50" ht="18.75" hidden="1" customHeight="1" x14ac:dyDescent="0.15">
      <c r="A598" s="190"/>
      <c r="B598" s="187"/>
      <c r="C598" s="181"/>
      <c r="D598" s="187"/>
      <c r="E598" s="344" t="s">
        <v>363</v>
      </c>
      <c r="F598" s="345"/>
      <c r="G598" s="346"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9" t="s">
        <v>362</v>
      </c>
      <c r="AF598" s="340"/>
      <c r="AG598" s="340"/>
      <c r="AH598" s="341"/>
      <c r="AI598" s="218" t="s">
        <v>522</v>
      </c>
      <c r="AJ598" s="218"/>
      <c r="AK598" s="218"/>
      <c r="AL598" s="160"/>
      <c r="AM598" s="218" t="s">
        <v>518</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4"/>
      <c r="F599" s="345"/>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6"/>
      <c r="AR599" s="201"/>
      <c r="AS599" s="134" t="s">
        <v>355</v>
      </c>
      <c r="AT599" s="135"/>
      <c r="AU599" s="201"/>
      <c r="AV599" s="201"/>
      <c r="AW599" s="134" t="s">
        <v>300</v>
      </c>
      <c r="AX599" s="196"/>
    </row>
    <row r="600" spans="1:50" ht="23.25" hidden="1" customHeight="1" x14ac:dyDescent="0.15">
      <c r="A600" s="190"/>
      <c r="B600" s="187"/>
      <c r="C600" s="181"/>
      <c r="D600" s="187"/>
      <c r="E600" s="344"/>
      <c r="F600" s="345"/>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2"/>
      <c r="AF600" s="208"/>
      <c r="AG600" s="208"/>
      <c r="AH600" s="208"/>
      <c r="AI600" s="342"/>
      <c r="AJ600" s="208"/>
      <c r="AK600" s="208"/>
      <c r="AL600" s="208"/>
      <c r="AM600" s="342"/>
      <c r="AN600" s="208"/>
      <c r="AO600" s="208"/>
      <c r="AP600" s="343"/>
      <c r="AQ600" s="342"/>
      <c r="AR600" s="208"/>
      <c r="AS600" s="208"/>
      <c r="AT600" s="343"/>
      <c r="AU600" s="208"/>
      <c r="AV600" s="208"/>
      <c r="AW600" s="208"/>
      <c r="AX600" s="209"/>
    </row>
    <row r="601" spans="1:50" ht="23.25" hidden="1" customHeight="1" x14ac:dyDescent="0.15">
      <c r="A601" s="190"/>
      <c r="B601" s="187"/>
      <c r="C601" s="181"/>
      <c r="D601" s="187"/>
      <c r="E601" s="344"/>
      <c r="F601" s="345"/>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2"/>
      <c r="AF601" s="208"/>
      <c r="AG601" s="208"/>
      <c r="AH601" s="343"/>
      <c r="AI601" s="342"/>
      <c r="AJ601" s="208"/>
      <c r="AK601" s="208"/>
      <c r="AL601" s="208"/>
      <c r="AM601" s="342"/>
      <c r="AN601" s="208"/>
      <c r="AO601" s="208"/>
      <c r="AP601" s="343"/>
      <c r="AQ601" s="342"/>
      <c r="AR601" s="208"/>
      <c r="AS601" s="208"/>
      <c r="AT601" s="343"/>
      <c r="AU601" s="208"/>
      <c r="AV601" s="208"/>
      <c r="AW601" s="208"/>
      <c r="AX601" s="209"/>
    </row>
    <row r="602" spans="1:50" ht="23.25" hidden="1" customHeight="1" x14ac:dyDescent="0.15">
      <c r="A602" s="190"/>
      <c r="B602" s="187"/>
      <c r="C602" s="181"/>
      <c r="D602" s="187"/>
      <c r="E602" s="344"/>
      <c r="F602" s="345"/>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5" t="s">
        <v>301</v>
      </c>
      <c r="AC602" s="585"/>
      <c r="AD602" s="585"/>
      <c r="AE602" s="342"/>
      <c r="AF602" s="208"/>
      <c r="AG602" s="208"/>
      <c r="AH602" s="343"/>
      <c r="AI602" s="342"/>
      <c r="AJ602" s="208"/>
      <c r="AK602" s="208"/>
      <c r="AL602" s="208"/>
      <c r="AM602" s="342"/>
      <c r="AN602" s="208"/>
      <c r="AO602" s="208"/>
      <c r="AP602" s="343"/>
      <c r="AQ602" s="342"/>
      <c r="AR602" s="208"/>
      <c r="AS602" s="208"/>
      <c r="AT602" s="343"/>
      <c r="AU602" s="208"/>
      <c r="AV602" s="208"/>
      <c r="AW602" s="208"/>
      <c r="AX602" s="209"/>
    </row>
    <row r="603" spans="1:50" ht="18.75" hidden="1" customHeight="1" x14ac:dyDescent="0.15">
      <c r="A603" s="190"/>
      <c r="B603" s="187"/>
      <c r="C603" s="181"/>
      <c r="D603" s="187"/>
      <c r="E603" s="344" t="s">
        <v>363</v>
      </c>
      <c r="F603" s="345"/>
      <c r="G603" s="346"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9" t="s">
        <v>362</v>
      </c>
      <c r="AF603" s="340"/>
      <c r="AG603" s="340"/>
      <c r="AH603" s="341"/>
      <c r="AI603" s="218" t="s">
        <v>521</v>
      </c>
      <c r="AJ603" s="218"/>
      <c r="AK603" s="218"/>
      <c r="AL603" s="160"/>
      <c r="AM603" s="218" t="s">
        <v>513</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4"/>
      <c r="F604" s="345"/>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6"/>
      <c r="AR604" s="201"/>
      <c r="AS604" s="134" t="s">
        <v>355</v>
      </c>
      <c r="AT604" s="135"/>
      <c r="AU604" s="201"/>
      <c r="AV604" s="201"/>
      <c r="AW604" s="134" t="s">
        <v>300</v>
      </c>
      <c r="AX604" s="196"/>
    </row>
    <row r="605" spans="1:50" ht="23.25" hidden="1" customHeight="1" x14ac:dyDescent="0.15">
      <c r="A605" s="190"/>
      <c r="B605" s="187"/>
      <c r="C605" s="181"/>
      <c r="D605" s="187"/>
      <c r="E605" s="344"/>
      <c r="F605" s="345"/>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2"/>
      <c r="AF605" s="208"/>
      <c r="AG605" s="208"/>
      <c r="AH605" s="208"/>
      <c r="AI605" s="342"/>
      <c r="AJ605" s="208"/>
      <c r="AK605" s="208"/>
      <c r="AL605" s="208"/>
      <c r="AM605" s="342"/>
      <c r="AN605" s="208"/>
      <c r="AO605" s="208"/>
      <c r="AP605" s="343"/>
      <c r="AQ605" s="342"/>
      <c r="AR605" s="208"/>
      <c r="AS605" s="208"/>
      <c r="AT605" s="343"/>
      <c r="AU605" s="208"/>
      <c r="AV605" s="208"/>
      <c r="AW605" s="208"/>
      <c r="AX605" s="209"/>
    </row>
    <row r="606" spans="1:50" ht="23.25" hidden="1" customHeight="1" x14ac:dyDescent="0.15">
      <c r="A606" s="190"/>
      <c r="B606" s="187"/>
      <c r="C606" s="181"/>
      <c r="D606" s="187"/>
      <c r="E606" s="344"/>
      <c r="F606" s="345"/>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2"/>
      <c r="AF606" s="208"/>
      <c r="AG606" s="208"/>
      <c r="AH606" s="343"/>
      <c r="AI606" s="342"/>
      <c r="AJ606" s="208"/>
      <c r="AK606" s="208"/>
      <c r="AL606" s="208"/>
      <c r="AM606" s="342"/>
      <c r="AN606" s="208"/>
      <c r="AO606" s="208"/>
      <c r="AP606" s="343"/>
      <c r="AQ606" s="342"/>
      <c r="AR606" s="208"/>
      <c r="AS606" s="208"/>
      <c r="AT606" s="343"/>
      <c r="AU606" s="208"/>
      <c r="AV606" s="208"/>
      <c r="AW606" s="208"/>
      <c r="AX606" s="209"/>
    </row>
    <row r="607" spans="1:50" ht="23.25" hidden="1" customHeight="1" x14ac:dyDescent="0.15">
      <c r="A607" s="190"/>
      <c r="B607" s="187"/>
      <c r="C607" s="181"/>
      <c r="D607" s="187"/>
      <c r="E607" s="344"/>
      <c r="F607" s="345"/>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5" t="s">
        <v>301</v>
      </c>
      <c r="AC607" s="585"/>
      <c r="AD607" s="585"/>
      <c r="AE607" s="342"/>
      <c r="AF607" s="208"/>
      <c r="AG607" s="208"/>
      <c r="AH607" s="343"/>
      <c r="AI607" s="342"/>
      <c r="AJ607" s="208"/>
      <c r="AK607" s="208"/>
      <c r="AL607" s="208"/>
      <c r="AM607" s="342"/>
      <c r="AN607" s="208"/>
      <c r="AO607" s="208"/>
      <c r="AP607" s="343"/>
      <c r="AQ607" s="342"/>
      <c r="AR607" s="208"/>
      <c r="AS607" s="208"/>
      <c r="AT607" s="343"/>
      <c r="AU607" s="208"/>
      <c r="AV607" s="208"/>
      <c r="AW607" s="208"/>
      <c r="AX607" s="209"/>
    </row>
    <row r="608" spans="1:50" ht="18.75" hidden="1" customHeight="1" x14ac:dyDescent="0.15">
      <c r="A608" s="190"/>
      <c r="B608" s="187"/>
      <c r="C608" s="181"/>
      <c r="D608" s="187"/>
      <c r="E608" s="344" t="s">
        <v>363</v>
      </c>
      <c r="F608" s="345"/>
      <c r="G608" s="346"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9" t="s">
        <v>362</v>
      </c>
      <c r="AF608" s="340"/>
      <c r="AG608" s="340"/>
      <c r="AH608" s="341"/>
      <c r="AI608" s="218" t="s">
        <v>521</v>
      </c>
      <c r="AJ608" s="218"/>
      <c r="AK608" s="218"/>
      <c r="AL608" s="160"/>
      <c r="AM608" s="218" t="s">
        <v>513</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4"/>
      <c r="F609" s="345"/>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6"/>
      <c r="AR609" s="201"/>
      <c r="AS609" s="134" t="s">
        <v>355</v>
      </c>
      <c r="AT609" s="135"/>
      <c r="AU609" s="201"/>
      <c r="AV609" s="201"/>
      <c r="AW609" s="134" t="s">
        <v>300</v>
      </c>
      <c r="AX609" s="196"/>
    </row>
    <row r="610" spans="1:50" ht="23.25" hidden="1" customHeight="1" x14ac:dyDescent="0.15">
      <c r="A610" s="190"/>
      <c r="B610" s="187"/>
      <c r="C610" s="181"/>
      <c r="D610" s="187"/>
      <c r="E610" s="344"/>
      <c r="F610" s="345"/>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2"/>
      <c r="AF610" s="208"/>
      <c r="AG610" s="208"/>
      <c r="AH610" s="208"/>
      <c r="AI610" s="342"/>
      <c r="AJ610" s="208"/>
      <c r="AK610" s="208"/>
      <c r="AL610" s="208"/>
      <c r="AM610" s="342"/>
      <c r="AN610" s="208"/>
      <c r="AO610" s="208"/>
      <c r="AP610" s="343"/>
      <c r="AQ610" s="342"/>
      <c r="AR610" s="208"/>
      <c r="AS610" s="208"/>
      <c r="AT610" s="343"/>
      <c r="AU610" s="208"/>
      <c r="AV610" s="208"/>
      <c r="AW610" s="208"/>
      <c r="AX610" s="209"/>
    </row>
    <row r="611" spans="1:50" ht="23.25" hidden="1" customHeight="1" x14ac:dyDescent="0.15">
      <c r="A611" s="190"/>
      <c r="B611" s="187"/>
      <c r="C611" s="181"/>
      <c r="D611" s="187"/>
      <c r="E611" s="344"/>
      <c r="F611" s="345"/>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2"/>
      <c r="AF611" s="208"/>
      <c r="AG611" s="208"/>
      <c r="AH611" s="343"/>
      <c r="AI611" s="342"/>
      <c r="AJ611" s="208"/>
      <c r="AK611" s="208"/>
      <c r="AL611" s="208"/>
      <c r="AM611" s="342"/>
      <c r="AN611" s="208"/>
      <c r="AO611" s="208"/>
      <c r="AP611" s="343"/>
      <c r="AQ611" s="342"/>
      <c r="AR611" s="208"/>
      <c r="AS611" s="208"/>
      <c r="AT611" s="343"/>
      <c r="AU611" s="208"/>
      <c r="AV611" s="208"/>
      <c r="AW611" s="208"/>
      <c r="AX611" s="209"/>
    </row>
    <row r="612" spans="1:50" ht="23.25" hidden="1" customHeight="1" x14ac:dyDescent="0.15">
      <c r="A612" s="190"/>
      <c r="B612" s="187"/>
      <c r="C612" s="181"/>
      <c r="D612" s="187"/>
      <c r="E612" s="344"/>
      <c r="F612" s="345"/>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5" t="s">
        <v>301</v>
      </c>
      <c r="AC612" s="585"/>
      <c r="AD612" s="585"/>
      <c r="AE612" s="342"/>
      <c r="AF612" s="208"/>
      <c r="AG612" s="208"/>
      <c r="AH612" s="343"/>
      <c r="AI612" s="342"/>
      <c r="AJ612" s="208"/>
      <c r="AK612" s="208"/>
      <c r="AL612" s="208"/>
      <c r="AM612" s="342"/>
      <c r="AN612" s="208"/>
      <c r="AO612" s="208"/>
      <c r="AP612" s="343"/>
      <c r="AQ612" s="342"/>
      <c r="AR612" s="208"/>
      <c r="AS612" s="208"/>
      <c r="AT612" s="343"/>
      <c r="AU612" s="208"/>
      <c r="AV612" s="208"/>
      <c r="AW612" s="208"/>
      <c r="AX612" s="209"/>
    </row>
    <row r="613" spans="1:50" ht="18.75" hidden="1" customHeight="1" x14ac:dyDescent="0.15">
      <c r="A613" s="190"/>
      <c r="B613" s="187"/>
      <c r="C613" s="181"/>
      <c r="D613" s="187"/>
      <c r="E613" s="344" t="s">
        <v>363</v>
      </c>
      <c r="F613" s="345"/>
      <c r="G613" s="346"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9" t="s">
        <v>362</v>
      </c>
      <c r="AF613" s="340"/>
      <c r="AG613" s="340"/>
      <c r="AH613" s="341"/>
      <c r="AI613" s="218" t="s">
        <v>521</v>
      </c>
      <c r="AJ613" s="218"/>
      <c r="AK613" s="218"/>
      <c r="AL613" s="160"/>
      <c r="AM613" s="218" t="s">
        <v>517</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4"/>
      <c r="F614" s="345"/>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6"/>
      <c r="AR614" s="201"/>
      <c r="AS614" s="134" t="s">
        <v>355</v>
      </c>
      <c r="AT614" s="135"/>
      <c r="AU614" s="201"/>
      <c r="AV614" s="201"/>
      <c r="AW614" s="134" t="s">
        <v>300</v>
      </c>
      <c r="AX614" s="196"/>
    </row>
    <row r="615" spans="1:50" ht="23.25" hidden="1" customHeight="1" x14ac:dyDescent="0.15">
      <c r="A615" s="190"/>
      <c r="B615" s="187"/>
      <c r="C615" s="181"/>
      <c r="D615" s="187"/>
      <c r="E615" s="344"/>
      <c r="F615" s="345"/>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2"/>
      <c r="AF615" s="208"/>
      <c r="AG615" s="208"/>
      <c r="AH615" s="208"/>
      <c r="AI615" s="342"/>
      <c r="AJ615" s="208"/>
      <c r="AK615" s="208"/>
      <c r="AL615" s="208"/>
      <c r="AM615" s="342"/>
      <c r="AN615" s="208"/>
      <c r="AO615" s="208"/>
      <c r="AP615" s="343"/>
      <c r="AQ615" s="342"/>
      <c r="AR615" s="208"/>
      <c r="AS615" s="208"/>
      <c r="AT615" s="343"/>
      <c r="AU615" s="208"/>
      <c r="AV615" s="208"/>
      <c r="AW615" s="208"/>
      <c r="AX615" s="209"/>
    </row>
    <row r="616" spans="1:50" ht="23.25" hidden="1" customHeight="1" x14ac:dyDescent="0.15">
      <c r="A616" s="190"/>
      <c r="B616" s="187"/>
      <c r="C616" s="181"/>
      <c r="D616" s="187"/>
      <c r="E616" s="344"/>
      <c r="F616" s="345"/>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2"/>
      <c r="AF616" s="208"/>
      <c r="AG616" s="208"/>
      <c r="AH616" s="343"/>
      <c r="AI616" s="342"/>
      <c r="AJ616" s="208"/>
      <c r="AK616" s="208"/>
      <c r="AL616" s="208"/>
      <c r="AM616" s="342"/>
      <c r="AN616" s="208"/>
      <c r="AO616" s="208"/>
      <c r="AP616" s="343"/>
      <c r="AQ616" s="342"/>
      <c r="AR616" s="208"/>
      <c r="AS616" s="208"/>
      <c r="AT616" s="343"/>
      <c r="AU616" s="208"/>
      <c r="AV616" s="208"/>
      <c r="AW616" s="208"/>
      <c r="AX616" s="209"/>
    </row>
    <row r="617" spans="1:50" ht="23.25" hidden="1" customHeight="1" x14ac:dyDescent="0.15">
      <c r="A617" s="190"/>
      <c r="B617" s="187"/>
      <c r="C617" s="181"/>
      <c r="D617" s="187"/>
      <c r="E617" s="344"/>
      <c r="F617" s="345"/>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5" t="s">
        <v>301</v>
      </c>
      <c r="AC617" s="585"/>
      <c r="AD617" s="585"/>
      <c r="AE617" s="342"/>
      <c r="AF617" s="208"/>
      <c r="AG617" s="208"/>
      <c r="AH617" s="343"/>
      <c r="AI617" s="342"/>
      <c r="AJ617" s="208"/>
      <c r="AK617" s="208"/>
      <c r="AL617" s="208"/>
      <c r="AM617" s="342"/>
      <c r="AN617" s="208"/>
      <c r="AO617" s="208"/>
      <c r="AP617" s="343"/>
      <c r="AQ617" s="342"/>
      <c r="AR617" s="208"/>
      <c r="AS617" s="208"/>
      <c r="AT617" s="343"/>
      <c r="AU617" s="208"/>
      <c r="AV617" s="208"/>
      <c r="AW617" s="208"/>
      <c r="AX617" s="209"/>
    </row>
    <row r="618" spans="1:50" ht="18.75" hidden="1" customHeight="1" x14ac:dyDescent="0.15">
      <c r="A618" s="190"/>
      <c r="B618" s="187"/>
      <c r="C618" s="181"/>
      <c r="D618" s="187"/>
      <c r="E618" s="344" t="s">
        <v>364</v>
      </c>
      <c r="F618" s="345"/>
      <c r="G618" s="346"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9" t="s">
        <v>362</v>
      </c>
      <c r="AF618" s="340"/>
      <c r="AG618" s="340"/>
      <c r="AH618" s="341"/>
      <c r="AI618" s="218" t="s">
        <v>521</v>
      </c>
      <c r="AJ618" s="218"/>
      <c r="AK618" s="218"/>
      <c r="AL618" s="160"/>
      <c r="AM618" s="218" t="s">
        <v>517</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4"/>
      <c r="F619" s="345"/>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6"/>
      <c r="AR619" s="201"/>
      <c r="AS619" s="134" t="s">
        <v>355</v>
      </c>
      <c r="AT619" s="135"/>
      <c r="AU619" s="201"/>
      <c r="AV619" s="201"/>
      <c r="AW619" s="134" t="s">
        <v>300</v>
      </c>
      <c r="AX619" s="196"/>
    </row>
    <row r="620" spans="1:50" ht="23.25" hidden="1" customHeight="1" x14ac:dyDescent="0.15">
      <c r="A620" s="190"/>
      <c r="B620" s="187"/>
      <c r="C620" s="181"/>
      <c r="D620" s="187"/>
      <c r="E620" s="344"/>
      <c r="F620" s="345"/>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2"/>
      <c r="AF620" s="208"/>
      <c r="AG620" s="208"/>
      <c r="AH620" s="208"/>
      <c r="AI620" s="342"/>
      <c r="AJ620" s="208"/>
      <c r="AK620" s="208"/>
      <c r="AL620" s="208"/>
      <c r="AM620" s="342"/>
      <c r="AN620" s="208"/>
      <c r="AO620" s="208"/>
      <c r="AP620" s="343"/>
      <c r="AQ620" s="342"/>
      <c r="AR620" s="208"/>
      <c r="AS620" s="208"/>
      <c r="AT620" s="343"/>
      <c r="AU620" s="208"/>
      <c r="AV620" s="208"/>
      <c r="AW620" s="208"/>
      <c r="AX620" s="209"/>
    </row>
    <row r="621" spans="1:50" ht="23.25" hidden="1" customHeight="1" x14ac:dyDescent="0.15">
      <c r="A621" s="190"/>
      <c r="B621" s="187"/>
      <c r="C621" s="181"/>
      <c r="D621" s="187"/>
      <c r="E621" s="344"/>
      <c r="F621" s="345"/>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2"/>
      <c r="AF621" s="208"/>
      <c r="AG621" s="208"/>
      <c r="AH621" s="343"/>
      <c r="AI621" s="342"/>
      <c r="AJ621" s="208"/>
      <c r="AK621" s="208"/>
      <c r="AL621" s="208"/>
      <c r="AM621" s="342"/>
      <c r="AN621" s="208"/>
      <c r="AO621" s="208"/>
      <c r="AP621" s="343"/>
      <c r="AQ621" s="342"/>
      <c r="AR621" s="208"/>
      <c r="AS621" s="208"/>
      <c r="AT621" s="343"/>
      <c r="AU621" s="208"/>
      <c r="AV621" s="208"/>
      <c r="AW621" s="208"/>
      <c r="AX621" s="209"/>
    </row>
    <row r="622" spans="1:50" ht="23.25" hidden="1" customHeight="1" x14ac:dyDescent="0.15">
      <c r="A622" s="190"/>
      <c r="B622" s="187"/>
      <c r="C622" s="181"/>
      <c r="D622" s="187"/>
      <c r="E622" s="344"/>
      <c r="F622" s="345"/>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5" t="s">
        <v>14</v>
      </c>
      <c r="AC622" s="585"/>
      <c r="AD622" s="585"/>
      <c r="AE622" s="342"/>
      <c r="AF622" s="208"/>
      <c r="AG622" s="208"/>
      <c r="AH622" s="343"/>
      <c r="AI622" s="342"/>
      <c r="AJ622" s="208"/>
      <c r="AK622" s="208"/>
      <c r="AL622" s="208"/>
      <c r="AM622" s="342"/>
      <c r="AN622" s="208"/>
      <c r="AO622" s="208"/>
      <c r="AP622" s="343"/>
      <c r="AQ622" s="342"/>
      <c r="AR622" s="208"/>
      <c r="AS622" s="208"/>
      <c r="AT622" s="343"/>
      <c r="AU622" s="208"/>
      <c r="AV622" s="208"/>
      <c r="AW622" s="208"/>
      <c r="AX622" s="209"/>
    </row>
    <row r="623" spans="1:50" ht="18.75" hidden="1" customHeight="1" x14ac:dyDescent="0.15">
      <c r="A623" s="190"/>
      <c r="B623" s="187"/>
      <c r="C623" s="181"/>
      <c r="D623" s="187"/>
      <c r="E623" s="344" t="s">
        <v>364</v>
      </c>
      <c r="F623" s="345"/>
      <c r="G623" s="346"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9" t="s">
        <v>362</v>
      </c>
      <c r="AF623" s="340"/>
      <c r="AG623" s="340"/>
      <c r="AH623" s="341"/>
      <c r="AI623" s="218" t="s">
        <v>521</v>
      </c>
      <c r="AJ623" s="218"/>
      <c r="AK623" s="218"/>
      <c r="AL623" s="160"/>
      <c r="AM623" s="218" t="s">
        <v>518</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4"/>
      <c r="F624" s="345"/>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6"/>
      <c r="AR624" s="201"/>
      <c r="AS624" s="134" t="s">
        <v>355</v>
      </c>
      <c r="AT624" s="135"/>
      <c r="AU624" s="201"/>
      <c r="AV624" s="201"/>
      <c r="AW624" s="134" t="s">
        <v>300</v>
      </c>
      <c r="AX624" s="196"/>
    </row>
    <row r="625" spans="1:50" ht="23.25" hidden="1" customHeight="1" x14ac:dyDescent="0.15">
      <c r="A625" s="190"/>
      <c r="B625" s="187"/>
      <c r="C625" s="181"/>
      <c r="D625" s="187"/>
      <c r="E625" s="344"/>
      <c r="F625" s="345"/>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2"/>
      <c r="AF625" s="208"/>
      <c r="AG625" s="208"/>
      <c r="AH625" s="208"/>
      <c r="AI625" s="342"/>
      <c r="AJ625" s="208"/>
      <c r="AK625" s="208"/>
      <c r="AL625" s="208"/>
      <c r="AM625" s="342"/>
      <c r="AN625" s="208"/>
      <c r="AO625" s="208"/>
      <c r="AP625" s="343"/>
      <c r="AQ625" s="342"/>
      <c r="AR625" s="208"/>
      <c r="AS625" s="208"/>
      <c r="AT625" s="343"/>
      <c r="AU625" s="208"/>
      <c r="AV625" s="208"/>
      <c r="AW625" s="208"/>
      <c r="AX625" s="209"/>
    </row>
    <row r="626" spans="1:50" ht="23.25" hidden="1" customHeight="1" x14ac:dyDescent="0.15">
      <c r="A626" s="190"/>
      <c r="B626" s="187"/>
      <c r="C626" s="181"/>
      <c r="D626" s="187"/>
      <c r="E626" s="344"/>
      <c r="F626" s="345"/>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2"/>
      <c r="AF626" s="208"/>
      <c r="AG626" s="208"/>
      <c r="AH626" s="343"/>
      <c r="AI626" s="342"/>
      <c r="AJ626" s="208"/>
      <c r="AK626" s="208"/>
      <c r="AL626" s="208"/>
      <c r="AM626" s="342"/>
      <c r="AN626" s="208"/>
      <c r="AO626" s="208"/>
      <c r="AP626" s="343"/>
      <c r="AQ626" s="342"/>
      <c r="AR626" s="208"/>
      <c r="AS626" s="208"/>
      <c r="AT626" s="343"/>
      <c r="AU626" s="208"/>
      <c r="AV626" s="208"/>
      <c r="AW626" s="208"/>
      <c r="AX626" s="209"/>
    </row>
    <row r="627" spans="1:50" ht="23.25" hidden="1" customHeight="1" x14ac:dyDescent="0.15">
      <c r="A627" s="190"/>
      <c r="B627" s="187"/>
      <c r="C627" s="181"/>
      <c r="D627" s="187"/>
      <c r="E627" s="344"/>
      <c r="F627" s="345"/>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5" t="s">
        <v>14</v>
      </c>
      <c r="AC627" s="585"/>
      <c r="AD627" s="585"/>
      <c r="AE627" s="342"/>
      <c r="AF627" s="208"/>
      <c r="AG627" s="208"/>
      <c r="AH627" s="343"/>
      <c r="AI627" s="342"/>
      <c r="AJ627" s="208"/>
      <c r="AK627" s="208"/>
      <c r="AL627" s="208"/>
      <c r="AM627" s="342"/>
      <c r="AN627" s="208"/>
      <c r="AO627" s="208"/>
      <c r="AP627" s="343"/>
      <c r="AQ627" s="342"/>
      <c r="AR627" s="208"/>
      <c r="AS627" s="208"/>
      <c r="AT627" s="343"/>
      <c r="AU627" s="208"/>
      <c r="AV627" s="208"/>
      <c r="AW627" s="208"/>
      <c r="AX627" s="209"/>
    </row>
    <row r="628" spans="1:50" ht="18.75" hidden="1" customHeight="1" x14ac:dyDescent="0.15">
      <c r="A628" s="190"/>
      <c r="B628" s="187"/>
      <c r="C628" s="181"/>
      <c r="D628" s="187"/>
      <c r="E628" s="344" t="s">
        <v>364</v>
      </c>
      <c r="F628" s="345"/>
      <c r="G628" s="346"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9" t="s">
        <v>362</v>
      </c>
      <c r="AF628" s="340"/>
      <c r="AG628" s="340"/>
      <c r="AH628" s="341"/>
      <c r="AI628" s="218" t="s">
        <v>521</v>
      </c>
      <c r="AJ628" s="218"/>
      <c r="AK628" s="218"/>
      <c r="AL628" s="160"/>
      <c r="AM628" s="218" t="s">
        <v>517</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4"/>
      <c r="F629" s="345"/>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6"/>
      <c r="AR629" s="201"/>
      <c r="AS629" s="134" t="s">
        <v>355</v>
      </c>
      <c r="AT629" s="135"/>
      <c r="AU629" s="201"/>
      <c r="AV629" s="201"/>
      <c r="AW629" s="134" t="s">
        <v>300</v>
      </c>
      <c r="AX629" s="196"/>
    </row>
    <row r="630" spans="1:50" ht="23.25" hidden="1" customHeight="1" x14ac:dyDescent="0.15">
      <c r="A630" s="190"/>
      <c r="B630" s="187"/>
      <c r="C630" s="181"/>
      <c r="D630" s="187"/>
      <c r="E630" s="344"/>
      <c r="F630" s="345"/>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2"/>
      <c r="AF630" s="208"/>
      <c r="AG630" s="208"/>
      <c r="AH630" s="208"/>
      <c r="AI630" s="342"/>
      <c r="AJ630" s="208"/>
      <c r="AK630" s="208"/>
      <c r="AL630" s="208"/>
      <c r="AM630" s="342"/>
      <c r="AN630" s="208"/>
      <c r="AO630" s="208"/>
      <c r="AP630" s="343"/>
      <c r="AQ630" s="342"/>
      <c r="AR630" s="208"/>
      <c r="AS630" s="208"/>
      <c r="AT630" s="343"/>
      <c r="AU630" s="208"/>
      <c r="AV630" s="208"/>
      <c r="AW630" s="208"/>
      <c r="AX630" s="209"/>
    </row>
    <row r="631" spans="1:50" ht="23.25" hidden="1" customHeight="1" x14ac:dyDescent="0.15">
      <c r="A631" s="190"/>
      <c r="B631" s="187"/>
      <c r="C631" s="181"/>
      <c r="D631" s="187"/>
      <c r="E631" s="344"/>
      <c r="F631" s="345"/>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2"/>
      <c r="AF631" s="208"/>
      <c r="AG631" s="208"/>
      <c r="AH631" s="343"/>
      <c r="AI631" s="342"/>
      <c r="AJ631" s="208"/>
      <c r="AK631" s="208"/>
      <c r="AL631" s="208"/>
      <c r="AM631" s="342"/>
      <c r="AN631" s="208"/>
      <c r="AO631" s="208"/>
      <c r="AP631" s="343"/>
      <c r="AQ631" s="342"/>
      <c r="AR631" s="208"/>
      <c r="AS631" s="208"/>
      <c r="AT631" s="343"/>
      <c r="AU631" s="208"/>
      <c r="AV631" s="208"/>
      <c r="AW631" s="208"/>
      <c r="AX631" s="209"/>
    </row>
    <row r="632" spans="1:50" ht="23.25" hidden="1" customHeight="1" x14ac:dyDescent="0.15">
      <c r="A632" s="190"/>
      <c r="B632" s="187"/>
      <c r="C632" s="181"/>
      <c r="D632" s="187"/>
      <c r="E632" s="344"/>
      <c r="F632" s="345"/>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5" t="s">
        <v>14</v>
      </c>
      <c r="AC632" s="585"/>
      <c r="AD632" s="585"/>
      <c r="AE632" s="342"/>
      <c r="AF632" s="208"/>
      <c r="AG632" s="208"/>
      <c r="AH632" s="343"/>
      <c r="AI632" s="342"/>
      <c r="AJ632" s="208"/>
      <c r="AK632" s="208"/>
      <c r="AL632" s="208"/>
      <c r="AM632" s="342"/>
      <c r="AN632" s="208"/>
      <c r="AO632" s="208"/>
      <c r="AP632" s="343"/>
      <c r="AQ632" s="342"/>
      <c r="AR632" s="208"/>
      <c r="AS632" s="208"/>
      <c r="AT632" s="343"/>
      <c r="AU632" s="208"/>
      <c r="AV632" s="208"/>
      <c r="AW632" s="208"/>
      <c r="AX632" s="209"/>
    </row>
    <row r="633" spans="1:50" ht="18.75" hidden="1" customHeight="1" x14ac:dyDescent="0.15">
      <c r="A633" s="190"/>
      <c r="B633" s="187"/>
      <c r="C633" s="181"/>
      <c r="D633" s="187"/>
      <c r="E633" s="344" t="s">
        <v>364</v>
      </c>
      <c r="F633" s="345"/>
      <c r="G633" s="346"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9" t="s">
        <v>362</v>
      </c>
      <c r="AF633" s="340"/>
      <c r="AG633" s="340"/>
      <c r="AH633" s="341"/>
      <c r="AI633" s="218" t="s">
        <v>521</v>
      </c>
      <c r="AJ633" s="218"/>
      <c r="AK633" s="218"/>
      <c r="AL633" s="160"/>
      <c r="AM633" s="218" t="s">
        <v>513</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4"/>
      <c r="F634" s="345"/>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6"/>
      <c r="AR634" s="201"/>
      <c r="AS634" s="134" t="s">
        <v>355</v>
      </c>
      <c r="AT634" s="135"/>
      <c r="AU634" s="201"/>
      <c r="AV634" s="201"/>
      <c r="AW634" s="134" t="s">
        <v>300</v>
      </c>
      <c r="AX634" s="196"/>
    </row>
    <row r="635" spans="1:50" ht="23.25" hidden="1" customHeight="1" x14ac:dyDescent="0.15">
      <c r="A635" s="190"/>
      <c r="B635" s="187"/>
      <c r="C635" s="181"/>
      <c r="D635" s="187"/>
      <c r="E635" s="344"/>
      <c r="F635" s="345"/>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2"/>
      <c r="AF635" s="208"/>
      <c r="AG635" s="208"/>
      <c r="AH635" s="208"/>
      <c r="AI635" s="342"/>
      <c r="AJ635" s="208"/>
      <c r="AK635" s="208"/>
      <c r="AL635" s="208"/>
      <c r="AM635" s="342"/>
      <c r="AN635" s="208"/>
      <c r="AO635" s="208"/>
      <c r="AP635" s="343"/>
      <c r="AQ635" s="342"/>
      <c r="AR635" s="208"/>
      <c r="AS635" s="208"/>
      <c r="AT635" s="343"/>
      <c r="AU635" s="208"/>
      <c r="AV635" s="208"/>
      <c r="AW635" s="208"/>
      <c r="AX635" s="209"/>
    </row>
    <row r="636" spans="1:50" ht="23.25" hidden="1" customHeight="1" x14ac:dyDescent="0.15">
      <c r="A636" s="190"/>
      <c r="B636" s="187"/>
      <c r="C636" s="181"/>
      <c r="D636" s="187"/>
      <c r="E636" s="344"/>
      <c r="F636" s="345"/>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2"/>
      <c r="AF636" s="208"/>
      <c r="AG636" s="208"/>
      <c r="AH636" s="343"/>
      <c r="AI636" s="342"/>
      <c r="AJ636" s="208"/>
      <c r="AK636" s="208"/>
      <c r="AL636" s="208"/>
      <c r="AM636" s="342"/>
      <c r="AN636" s="208"/>
      <c r="AO636" s="208"/>
      <c r="AP636" s="343"/>
      <c r="AQ636" s="342"/>
      <c r="AR636" s="208"/>
      <c r="AS636" s="208"/>
      <c r="AT636" s="343"/>
      <c r="AU636" s="208"/>
      <c r="AV636" s="208"/>
      <c r="AW636" s="208"/>
      <c r="AX636" s="209"/>
    </row>
    <row r="637" spans="1:50" ht="23.25" hidden="1" customHeight="1" x14ac:dyDescent="0.15">
      <c r="A637" s="190"/>
      <c r="B637" s="187"/>
      <c r="C637" s="181"/>
      <c r="D637" s="187"/>
      <c r="E637" s="344"/>
      <c r="F637" s="345"/>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5" t="s">
        <v>14</v>
      </c>
      <c r="AC637" s="585"/>
      <c r="AD637" s="585"/>
      <c r="AE637" s="342"/>
      <c r="AF637" s="208"/>
      <c r="AG637" s="208"/>
      <c r="AH637" s="343"/>
      <c r="AI637" s="342"/>
      <c r="AJ637" s="208"/>
      <c r="AK637" s="208"/>
      <c r="AL637" s="208"/>
      <c r="AM637" s="342"/>
      <c r="AN637" s="208"/>
      <c r="AO637" s="208"/>
      <c r="AP637" s="343"/>
      <c r="AQ637" s="342"/>
      <c r="AR637" s="208"/>
      <c r="AS637" s="208"/>
      <c r="AT637" s="343"/>
      <c r="AU637" s="208"/>
      <c r="AV637" s="208"/>
      <c r="AW637" s="208"/>
      <c r="AX637" s="209"/>
    </row>
    <row r="638" spans="1:50" ht="18.75" hidden="1" customHeight="1" x14ac:dyDescent="0.15">
      <c r="A638" s="190"/>
      <c r="B638" s="187"/>
      <c r="C638" s="181"/>
      <c r="D638" s="187"/>
      <c r="E638" s="344" t="s">
        <v>364</v>
      </c>
      <c r="F638" s="345"/>
      <c r="G638" s="346"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9" t="s">
        <v>362</v>
      </c>
      <c r="AF638" s="340"/>
      <c r="AG638" s="340"/>
      <c r="AH638" s="341"/>
      <c r="AI638" s="218" t="s">
        <v>521</v>
      </c>
      <c r="AJ638" s="218"/>
      <c r="AK638" s="218"/>
      <c r="AL638" s="160"/>
      <c r="AM638" s="218" t="s">
        <v>517</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4"/>
      <c r="F639" s="345"/>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6"/>
      <c r="AR639" s="201"/>
      <c r="AS639" s="134" t="s">
        <v>355</v>
      </c>
      <c r="AT639" s="135"/>
      <c r="AU639" s="201"/>
      <c r="AV639" s="201"/>
      <c r="AW639" s="134" t="s">
        <v>300</v>
      </c>
      <c r="AX639" s="196"/>
    </row>
    <row r="640" spans="1:50" ht="23.25" hidden="1" customHeight="1" x14ac:dyDescent="0.15">
      <c r="A640" s="190"/>
      <c r="B640" s="187"/>
      <c r="C640" s="181"/>
      <c r="D640" s="187"/>
      <c r="E640" s="344"/>
      <c r="F640" s="345"/>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2"/>
      <c r="AF640" s="208"/>
      <c r="AG640" s="208"/>
      <c r="AH640" s="208"/>
      <c r="AI640" s="342"/>
      <c r="AJ640" s="208"/>
      <c r="AK640" s="208"/>
      <c r="AL640" s="208"/>
      <c r="AM640" s="342"/>
      <c r="AN640" s="208"/>
      <c r="AO640" s="208"/>
      <c r="AP640" s="343"/>
      <c r="AQ640" s="342"/>
      <c r="AR640" s="208"/>
      <c r="AS640" s="208"/>
      <c r="AT640" s="343"/>
      <c r="AU640" s="208"/>
      <c r="AV640" s="208"/>
      <c r="AW640" s="208"/>
      <c r="AX640" s="209"/>
    </row>
    <row r="641" spans="1:50" ht="23.25" hidden="1" customHeight="1" x14ac:dyDescent="0.15">
      <c r="A641" s="190"/>
      <c r="B641" s="187"/>
      <c r="C641" s="181"/>
      <c r="D641" s="187"/>
      <c r="E641" s="344"/>
      <c r="F641" s="345"/>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2"/>
      <c r="AF641" s="208"/>
      <c r="AG641" s="208"/>
      <c r="AH641" s="343"/>
      <c r="AI641" s="342"/>
      <c r="AJ641" s="208"/>
      <c r="AK641" s="208"/>
      <c r="AL641" s="208"/>
      <c r="AM641" s="342"/>
      <c r="AN641" s="208"/>
      <c r="AO641" s="208"/>
      <c r="AP641" s="343"/>
      <c r="AQ641" s="342"/>
      <c r="AR641" s="208"/>
      <c r="AS641" s="208"/>
      <c r="AT641" s="343"/>
      <c r="AU641" s="208"/>
      <c r="AV641" s="208"/>
      <c r="AW641" s="208"/>
      <c r="AX641" s="209"/>
    </row>
    <row r="642" spans="1:50" ht="23.25" hidden="1" customHeight="1" x14ac:dyDescent="0.15">
      <c r="A642" s="190"/>
      <c r="B642" s="187"/>
      <c r="C642" s="181"/>
      <c r="D642" s="187"/>
      <c r="E642" s="344"/>
      <c r="F642" s="345"/>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5" t="s">
        <v>14</v>
      </c>
      <c r="AC642" s="585"/>
      <c r="AD642" s="585"/>
      <c r="AE642" s="342"/>
      <c r="AF642" s="208"/>
      <c r="AG642" s="208"/>
      <c r="AH642" s="343"/>
      <c r="AI642" s="342"/>
      <c r="AJ642" s="208"/>
      <c r="AK642" s="208"/>
      <c r="AL642" s="208"/>
      <c r="AM642" s="342"/>
      <c r="AN642" s="208"/>
      <c r="AO642" s="208"/>
      <c r="AP642" s="343"/>
      <c r="AQ642" s="342"/>
      <c r="AR642" s="208"/>
      <c r="AS642" s="208"/>
      <c r="AT642" s="343"/>
      <c r="AU642" s="208"/>
      <c r="AV642" s="208"/>
      <c r="AW642" s="208"/>
      <c r="AX642" s="209"/>
    </row>
    <row r="643" spans="1:50" ht="23.85" hidden="1" customHeight="1" x14ac:dyDescent="0.15">
      <c r="A643" s="190"/>
      <c r="B643" s="187"/>
      <c r="C643" s="181"/>
      <c r="D643" s="187"/>
      <c r="E643" s="123" t="s">
        <v>562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557</v>
      </c>
      <c r="F646" s="176"/>
      <c r="G646" s="898" t="s">
        <v>374</v>
      </c>
      <c r="H646" s="124"/>
      <c r="I646" s="124"/>
      <c r="J646" s="899"/>
      <c r="K646" s="900"/>
      <c r="L646" s="900"/>
      <c r="M646" s="900"/>
      <c r="N646" s="900"/>
      <c r="O646" s="900"/>
      <c r="P646" s="900"/>
      <c r="Q646" s="900"/>
      <c r="R646" s="900"/>
      <c r="S646" s="900"/>
      <c r="T646" s="90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2"/>
    </row>
    <row r="647" spans="1:50" ht="18.75" hidden="1" customHeight="1" x14ac:dyDescent="0.15">
      <c r="A647" s="190"/>
      <c r="B647" s="187"/>
      <c r="C647" s="181"/>
      <c r="D647" s="187"/>
      <c r="E647" s="344" t="s">
        <v>363</v>
      </c>
      <c r="F647" s="345"/>
      <c r="G647" s="346"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9" t="s">
        <v>362</v>
      </c>
      <c r="AF647" s="340"/>
      <c r="AG647" s="340"/>
      <c r="AH647" s="341"/>
      <c r="AI647" s="218" t="s">
        <v>522</v>
      </c>
      <c r="AJ647" s="218"/>
      <c r="AK647" s="218"/>
      <c r="AL647" s="160"/>
      <c r="AM647" s="218" t="s">
        <v>513</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4"/>
      <c r="F648" s="345"/>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6"/>
      <c r="AR648" s="201"/>
      <c r="AS648" s="134" t="s">
        <v>355</v>
      </c>
      <c r="AT648" s="135"/>
      <c r="AU648" s="201"/>
      <c r="AV648" s="201"/>
      <c r="AW648" s="134" t="s">
        <v>300</v>
      </c>
      <c r="AX648" s="196"/>
    </row>
    <row r="649" spans="1:50" ht="23.25" hidden="1" customHeight="1" x14ac:dyDescent="0.15">
      <c r="A649" s="190"/>
      <c r="B649" s="187"/>
      <c r="C649" s="181"/>
      <c r="D649" s="187"/>
      <c r="E649" s="344"/>
      <c r="F649" s="345"/>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2"/>
      <c r="AF649" s="208"/>
      <c r="AG649" s="208"/>
      <c r="AH649" s="208"/>
      <c r="AI649" s="342"/>
      <c r="AJ649" s="208"/>
      <c r="AK649" s="208"/>
      <c r="AL649" s="208"/>
      <c r="AM649" s="342"/>
      <c r="AN649" s="208"/>
      <c r="AO649" s="208"/>
      <c r="AP649" s="343"/>
      <c r="AQ649" s="342"/>
      <c r="AR649" s="208"/>
      <c r="AS649" s="208"/>
      <c r="AT649" s="343"/>
      <c r="AU649" s="208"/>
      <c r="AV649" s="208"/>
      <c r="AW649" s="208"/>
      <c r="AX649" s="209"/>
    </row>
    <row r="650" spans="1:50" ht="23.25" hidden="1" customHeight="1" x14ac:dyDescent="0.15">
      <c r="A650" s="190"/>
      <c r="B650" s="187"/>
      <c r="C650" s="181"/>
      <c r="D650" s="187"/>
      <c r="E650" s="344"/>
      <c r="F650" s="345"/>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2"/>
      <c r="AF650" s="208"/>
      <c r="AG650" s="208"/>
      <c r="AH650" s="343"/>
      <c r="AI650" s="342"/>
      <c r="AJ650" s="208"/>
      <c r="AK650" s="208"/>
      <c r="AL650" s="208"/>
      <c r="AM650" s="342"/>
      <c r="AN650" s="208"/>
      <c r="AO650" s="208"/>
      <c r="AP650" s="343"/>
      <c r="AQ650" s="342"/>
      <c r="AR650" s="208"/>
      <c r="AS650" s="208"/>
      <c r="AT650" s="343"/>
      <c r="AU650" s="208"/>
      <c r="AV650" s="208"/>
      <c r="AW650" s="208"/>
      <c r="AX650" s="209"/>
    </row>
    <row r="651" spans="1:50" ht="23.25" hidden="1" customHeight="1" x14ac:dyDescent="0.15">
      <c r="A651" s="190"/>
      <c r="B651" s="187"/>
      <c r="C651" s="181"/>
      <c r="D651" s="187"/>
      <c r="E651" s="344"/>
      <c r="F651" s="345"/>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5" t="s">
        <v>301</v>
      </c>
      <c r="AC651" s="585"/>
      <c r="AD651" s="585"/>
      <c r="AE651" s="342"/>
      <c r="AF651" s="208"/>
      <c r="AG651" s="208"/>
      <c r="AH651" s="343"/>
      <c r="AI651" s="342"/>
      <c r="AJ651" s="208"/>
      <c r="AK651" s="208"/>
      <c r="AL651" s="208"/>
      <c r="AM651" s="342"/>
      <c r="AN651" s="208"/>
      <c r="AO651" s="208"/>
      <c r="AP651" s="343"/>
      <c r="AQ651" s="342"/>
      <c r="AR651" s="208"/>
      <c r="AS651" s="208"/>
      <c r="AT651" s="343"/>
      <c r="AU651" s="208"/>
      <c r="AV651" s="208"/>
      <c r="AW651" s="208"/>
      <c r="AX651" s="209"/>
    </row>
    <row r="652" spans="1:50" ht="18.75" hidden="1" customHeight="1" x14ac:dyDescent="0.15">
      <c r="A652" s="190"/>
      <c r="B652" s="187"/>
      <c r="C652" s="181"/>
      <c r="D652" s="187"/>
      <c r="E652" s="344" t="s">
        <v>363</v>
      </c>
      <c r="F652" s="345"/>
      <c r="G652" s="346"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9" t="s">
        <v>362</v>
      </c>
      <c r="AF652" s="340"/>
      <c r="AG652" s="340"/>
      <c r="AH652" s="341"/>
      <c r="AI652" s="218" t="s">
        <v>521</v>
      </c>
      <c r="AJ652" s="218"/>
      <c r="AK652" s="218"/>
      <c r="AL652" s="160"/>
      <c r="AM652" s="218" t="s">
        <v>513</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4"/>
      <c r="F653" s="345"/>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6"/>
      <c r="AR653" s="201"/>
      <c r="AS653" s="134" t="s">
        <v>355</v>
      </c>
      <c r="AT653" s="135"/>
      <c r="AU653" s="201"/>
      <c r="AV653" s="201"/>
      <c r="AW653" s="134" t="s">
        <v>300</v>
      </c>
      <c r="AX653" s="196"/>
    </row>
    <row r="654" spans="1:50" ht="23.25" hidden="1" customHeight="1" x14ac:dyDescent="0.15">
      <c r="A654" s="190"/>
      <c r="B654" s="187"/>
      <c r="C654" s="181"/>
      <c r="D654" s="187"/>
      <c r="E654" s="344"/>
      <c r="F654" s="345"/>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2"/>
      <c r="AF654" s="208"/>
      <c r="AG654" s="208"/>
      <c r="AH654" s="208"/>
      <c r="AI654" s="342"/>
      <c r="AJ654" s="208"/>
      <c r="AK654" s="208"/>
      <c r="AL654" s="208"/>
      <c r="AM654" s="342"/>
      <c r="AN654" s="208"/>
      <c r="AO654" s="208"/>
      <c r="AP654" s="343"/>
      <c r="AQ654" s="342"/>
      <c r="AR654" s="208"/>
      <c r="AS654" s="208"/>
      <c r="AT654" s="343"/>
      <c r="AU654" s="208"/>
      <c r="AV654" s="208"/>
      <c r="AW654" s="208"/>
      <c r="AX654" s="209"/>
    </row>
    <row r="655" spans="1:50" ht="23.25" hidden="1" customHeight="1" x14ac:dyDescent="0.15">
      <c r="A655" s="190"/>
      <c r="B655" s="187"/>
      <c r="C655" s="181"/>
      <c r="D655" s="187"/>
      <c r="E655" s="344"/>
      <c r="F655" s="345"/>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2"/>
      <c r="AF655" s="208"/>
      <c r="AG655" s="208"/>
      <c r="AH655" s="343"/>
      <c r="AI655" s="342"/>
      <c r="AJ655" s="208"/>
      <c r="AK655" s="208"/>
      <c r="AL655" s="208"/>
      <c r="AM655" s="342"/>
      <c r="AN655" s="208"/>
      <c r="AO655" s="208"/>
      <c r="AP655" s="343"/>
      <c r="AQ655" s="342"/>
      <c r="AR655" s="208"/>
      <c r="AS655" s="208"/>
      <c r="AT655" s="343"/>
      <c r="AU655" s="208"/>
      <c r="AV655" s="208"/>
      <c r="AW655" s="208"/>
      <c r="AX655" s="209"/>
    </row>
    <row r="656" spans="1:50" ht="23.25" hidden="1" customHeight="1" x14ac:dyDescent="0.15">
      <c r="A656" s="190"/>
      <c r="B656" s="187"/>
      <c r="C656" s="181"/>
      <c r="D656" s="187"/>
      <c r="E656" s="344"/>
      <c r="F656" s="345"/>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5" t="s">
        <v>301</v>
      </c>
      <c r="AC656" s="585"/>
      <c r="AD656" s="585"/>
      <c r="AE656" s="342"/>
      <c r="AF656" s="208"/>
      <c r="AG656" s="208"/>
      <c r="AH656" s="343"/>
      <c r="AI656" s="342"/>
      <c r="AJ656" s="208"/>
      <c r="AK656" s="208"/>
      <c r="AL656" s="208"/>
      <c r="AM656" s="342"/>
      <c r="AN656" s="208"/>
      <c r="AO656" s="208"/>
      <c r="AP656" s="343"/>
      <c r="AQ656" s="342"/>
      <c r="AR656" s="208"/>
      <c r="AS656" s="208"/>
      <c r="AT656" s="343"/>
      <c r="AU656" s="208"/>
      <c r="AV656" s="208"/>
      <c r="AW656" s="208"/>
      <c r="AX656" s="209"/>
    </row>
    <row r="657" spans="1:50" ht="18.75" hidden="1" customHeight="1" x14ac:dyDescent="0.15">
      <c r="A657" s="190"/>
      <c r="B657" s="187"/>
      <c r="C657" s="181"/>
      <c r="D657" s="187"/>
      <c r="E657" s="344" t="s">
        <v>363</v>
      </c>
      <c r="F657" s="345"/>
      <c r="G657" s="346"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9" t="s">
        <v>362</v>
      </c>
      <c r="AF657" s="340"/>
      <c r="AG657" s="340"/>
      <c r="AH657" s="341"/>
      <c r="AI657" s="218" t="s">
        <v>521</v>
      </c>
      <c r="AJ657" s="218"/>
      <c r="AK657" s="218"/>
      <c r="AL657" s="160"/>
      <c r="AM657" s="218" t="s">
        <v>517</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4"/>
      <c r="F658" s="345"/>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6"/>
      <c r="AR658" s="201"/>
      <c r="AS658" s="134" t="s">
        <v>355</v>
      </c>
      <c r="AT658" s="135"/>
      <c r="AU658" s="201"/>
      <c r="AV658" s="201"/>
      <c r="AW658" s="134" t="s">
        <v>300</v>
      </c>
      <c r="AX658" s="196"/>
    </row>
    <row r="659" spans="1:50" ht="23.25" hidden="1" customHeight="1" x14ac:dyDescent="0.15">
      <c r="A659" s="190"/>
      <c r="B659" s="187"/>
      <c r="C659" s="181"/>
      <c r="D659" s="187"/>
      <c r="E659" s="344"/>
      <c r="F659" s="345"/>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2"/>
      <c r="AF659" s="208"/>
      <c r="AG659" s="208"/>
      <c r="AH659" s="208"/>
      <c r="AI659" s="342"/>
      <c r="AJ659" s="208"/>
      <c r="AK659" s="208"/>
      <c r="AL659" s="208"/>
      <c r="AM659" s="342"/>
      <c r="AN659" s="208"/>
      <c r="AO659" s="208"/>
      <c r="AP659" s="343"/>
      <c r="AQ659" s="342"/>
      <c r="AR659" s="208"/>
      <c r="AS659" s="208"/>
      <c r="AT659" s="343"/>
      <c r="AU659" s="208"/>
      <c r="AV659" s="208"/>
      <c r="AW659" s="208"/>
      <c r="AX659" s="209"/>
    </row>
    <row r="660" spans="1:50" ht="23.25" hidden="1" customHeight="1" x14ac:dyDescent="0.15">
      <c r="A660" s="190"/>
      <c r="B660" s="187"/>
      <c r="C660" s="181"/>
      <c r="D660" s="187"/>
      <c r="E660" s="344"/>
      <c r="F660" s="345"/>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2"/>
      <c r="AF660" s="208"/>
      <c r="AG660" s="208"/>
      <c r="AH660" s="343"/>
      <c r="AI660" s="342"/>
      <c r="AJ660" s="208"/>
      <c r="AK660" s="208"/>
      <c r="AL660" s="208"/>
      <c r="AM660" s="342"/>
      <c r="AN660" s="208"/>
      <c r="AO660" s="208"/>
      <c r="AP660" s="343"/>
      <c r="AQ660" s="342"/>
      <c r="AR660" s="208"/>
      <c r="AS660" s="208"/>
      <c r="AT660" s="343"/>
      <c r="AU660" s="208"/>
      <c r="AV660" s="208"/>
      <c r="AW660" s="208"/>
      <c r="AX660" s="209"/>
    </row>
    <row r="661" spans="1:50" ht="23.25" hidden="1" customHeight="1" x14ac:dyDescent="0.15">
      <c r="A661" s="190"/>
      <c r="B661" s="187"/>
      <c r="C661" s="181"/>
      <c r="D661" s="187"/>
      <c r="E661" s="344"/>
      <c r="F661" s="345"/>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5" t="s">
        <v>301</v>
      </c>
      <c r="AC661" s="585"/>
      <c r="AD661" s="585"/>
      <c r="AE661" s="342"/>
      <c r="AF661" s="208"/>
      <c r="AG661" s="208"/>
      <c r="AH661" s="343"/>
      <c r="AI661" s="342"/>
      <c r="AJ661" s="208"/>
      <c r="AK661" s="208"/>
      <c r="AL661" s="208"/>
      <c r="AM661" s="342"/>
      <c r="AN661" s="208"/>
      <c r="AO661" s="208"/>
      <c r="AP661" s="343"/>
      <c r="AQ661" s="342"/>
      <c r="AR661" s="208"/>
      <c r="AS661" s="208"/>
      <c r="AT661" s="343"/>
      <c r="AU661" s="208"/>
      <c r="AV661" s="208"/>
      <c r="AW661" s="208"/>
      <c r="AX661" s="209"/>
    </row>
    <row r="662" spans="1:50" ht="18.75" hidden="1" customHeight="1" x14ac:dyDescent="0.15">
      <c r="A662" s="190"/>
      <c r="B662" s="187"/>
      <c r="C662" s="181"/>
      <c r="D662" s="187"/>
      <c r="E662" s="344" t="s">
        <v>363</v>
      </c>
      <c r="F662" s="345"/>
      <c r="G662" s="346"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9" t="s">
        <v>362</v>
      </c>
      <c r="AF662" s="340"/>
      <c r="AG662" s="340"/>
      <c r="AH662" s="341"/>
      <c r="AI662" s="218" t="s">
        <v>521</v>
      </c>
      <c r="AJ662" s="218"/>
      <c r="AK662" s="218"/>
      <c r="AL662" s="160"/>
      <c r="AM662" s="218" t="s">
        <v>513</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4"/>
      <c r="F663" s="345"/>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6"/>
      <c r="AR663" s="201"/>
      <c r="AS663" s="134" t="s">
        <v>355</v>
      </c>
      <c r="AT663" s="135"/>
      <c r="AU663" s="201"/>
      <c r="AV663" s="201"/>
      <c r="AW663" s="134" t="s">
        <v>300</v>
      </c>
      <c r="AX663" s="196"/>
    </row>
    <row r="664" spans="1:50" ht="23.25" hidden="1" customHeight="1" x14ac:dyDescent="0.15">
      <c r="A664" s="190"/>
      <c r="B664" s="187"/>
      <c r="C664" s="181"/>
      <c r="D664" s="187"/>
      <c r="E664" s="344"/>
      <c r="F664" s="345"/>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2"/>
      <c r="AF664" s="208"/>
      <c r="AG664" s="208"/>
      <c r="AH664" s="208"/>
      <c r="AI664" s="342"/>
      <c r="AJ664" s="208"/>
      <c r="AK664" s="208"/>
      <c r="AL664" s="208"/>
      <c r="AM664" s="342"/>
      <c r="AN664" s="208"/>
      <c r="AO664" s="208"/>
      <c r="AP664" s="343"/>
      <c r="AQ664" s="342"/>
      <c r="AR664" s="208"/>
      <c r="AS664" s="208"/>
      <c r="AT664" s="343"/>
      <c r="AU664" s="208"/>
      <c r="AV664" s="208"/>
      <c r="AW664" s="208"/>
      <c r="AX664" s="209"/>
    </row>
    <row r="665" spans="1:50" ht="23.25" hidden="1" customHeight="1" x14ac:dyDescent="0.15">
      <c r="A665" s="190"/>
      <c r="B665" s="187"/>
      <c r="C665" s="181"/>
      <c r="D665" s="187"/>
      <c r="E665" s="344"/>
      <c r="F665" s="345"/>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2"/>
      <c r="AF665" s="208"/>
      <c r="AG665" s="208"/>
      <c r="AH665" s="343"/>
      <c r="AI665" s="342"/>
      <c r="AJ665" s="208"/>
      <c r="AK665" s="208"/>
      <c r="AL665" s="208"/>
      <c r="AM665" s="342"/>
      <c r="AN665" s="208"/>
      <c r="AO665" s="208"/>
      <c r="AP665" s="343"/>
      <c r="AQ665" s="342"/>
      <c r="AR665" s="208"/>
      <c r="AS665" s="208"/>
      <c r="AT665" s="343"/>
      <c r="AU665" s="208"/>
      <c r="AV665" s="208"/>
      <c r="AW665" s="208"/>
      <c r="AX665" s="209"/>
    </row>
    <row r="666" spans="1:50" ht="23.25" hidden="1" customHeight="1" x14ac:dyDescent="0.15">
      <c r="A666" s="190"/>
      <c r="B666" s="187"/>
      <c r="C666" s="181"/>
      <c r="D666" s="187"/>
      <c r="E666" s="344"/>
      <c r="F666" s="345"/>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5" t="s">
        <v>301</v>
      </c>
      <c r="AC666" s="585"/>
      <c r="AD666" s="585"/>
      <c r="AE666" s="342"/>
      <c r="AF666" s="208"/>
      <c r="AG666" s="208"/>
      <c r="AH666" s="343"/>
      <c r="AI666" s="342"/>
      <c r="AJ666" s="208"/>
      <c r="AK666" s="208"/>
      <c r="AL666" s="208"/>
      <c r="AM666" s="342"/>
      <c r="AN666" s="208"/>
      <c r="AO666" s="208"/>
      <c r="AP666" s="343"/>
      <c r="AQ666" s="342"/>
      <c r="AR666" s="208"/>
      <c r="AS666" s="208"/>
      <c r="AT666" s="343"/>
      <c r="AU666" s="208"/>
      <c r="AV666" s="208"/>
      <c r="AW666" s="208"/>
      <c r="AX666" s="209"/>
    </row>
    <row r="667" spans="1:50" ht="18.75" hidden="1" customHeight="1" x14ac:dyDescent="0.15">
      <c r="A667" s="190"/>
      <c r="B667" s="187"/>
      <c r="C667" s="181"/>
      <c r="D667" s="187"/>
      <c r="E667" s="344" t="s">
        <v>363</v>
      </c>
      <c r="F667" s="345"/>
      <c r="G667" s="346"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9" t="s">
        <v>362</v>
      </c>
      <c r="AF667" s="340"/>
      <c r="AG667" s="340"/>
      <c r="AH667" s="341"/>
      <c r="AI667" s="218" t="s">
        <v>521</v>
      </c>
      <c r="AJ667" s="218"/>
      <c r="AK667" s="218"/>
      <c r="AL667" s="160"/>
      <c r="AM667" s="218" t="s">
        <v>513</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4"/>
      <c r="F668" s="345"/>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6"/>
      <c r="AR668" s="201"/>
      <c r="AS668" s="134" t="s">
        <v>355</v>
      </c>
      <c r="AT668" s="135"/>
      <c r="AU668" s="201"/>
      <c r="AV668" s="201"/>
      <c r="AW668" s="134" t="s">
        <v>300</v>
      </c>
      <c r="AX668" s="196"/>
    </row>
    <row r="669" spans="1:50" ht="23.25" hidden="1" customHeight="1" x14ac:dyDescent="0.15">
      <c r="A669" s="190"/>
      <c r="B669" s="187"/>
      <c r="C669" s="181"/>
      <c r="D669" s="187"/>
      <c r="E669" s="344"/>
      <c r="F669" s="345"/>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2"/>
      <c r="AF669" s="208"/>
      <c r="AG669" s="208"/>
      <c r="AH669" s="208"/>
      <c r="AI669" s="342"/>
      <c r="AJ669" s="208"/>
      <c r="AK669" s="208"/>
      <c r="AL669" s="208"/>
      <c r="AM669" s="342"/>
      <c r="AN669" s="208"/>
      <c r="AO669" s="208"/>
      <c r="AP669" s="343"/>
      <c r="AQ669" s="342"/>
      <c r="AR669" s="208"/>
      <c r="AS669" s="208"/>
      <c r="AT669" s="343"/>
      <c r="AU669" s="208"/>
      <c r="AV669" s="208"/>
      <c r="AW669" s="208"/>
      <c r="AX669" s="209"/>
    </row>
    <row r="670" spans="1:50" ht="23.25" hidden="1" customHeight="1" x14ac:dyDescent="0.15">
      <c r="A670" s="190"/>
      <c r="B670" s="187"/>
      <c r="C670" s="181"/>
      <c r="D670" s="187"/>
      <c r="E670" s="344"/>
      <c r="F670" s="345"/>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2"/>
      <c r="AF670" s="208"/>
      <c r="AG670" s="208"/>
      <c r="AH670" s="343"/>
      <c r="AI670" s="342"/>
      <c r="AJ670" s="208"/>
      <c r="AK670" s="208"/>
      <c r="AL670" s="208"/>
      <c r="AM670" s="342"/>
      <c r="AN670" s="208"/>
      <c r="AO670" s="208"/>
      <c r="AP670" s="343"/>
      <c r="AQ670" s="342"/>
      <c r="AR670" s="208"/>
      <c r="AS670" s="208"/>
      <c r="AT670" s="343"/>
      <c r="AU670" s="208"/>
      <c r="AV670" s="208"/>
      <c r="AW670" s="208"/>
      <c r="AX670" s="209"/>
    </row>
    <row r="671" spans="1:50" ht="23.25" hidden="1" customHeight="1" x14ac:dyDescent="0.15">
      <c r="A671" s="190"/>
      <c r="B671" s="187"/>
      <c r="C671" s="181"/>
      <c r="D671" s="187"/>
      <c r="E671" s="344"/>
      <c r="F671" s="345"/>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5" t="s">
        <v>301</v>
      </c>
      <c r="AC671" s="585"/>
      <c r="AD671" s="585"/>
      <c r="AE671" s="342"/>
      <c r="AF671" s="208"/>
      <c r="AG671" s="208"/>
      <c r="AH671" s="343"/>
      <c r="AI671" s="342"/>
      <c r="AJ671" s="208"/>
      <c r="AK671" s="208"/>
      <c r="AL671" s="208"/>
      <c r="AM671" s="342"/>
      <c r="AN671" s="208"/>
      <c r="AO671" s="208"/>
      <c r="AP671" s="343"/>
      <c r="AQ671" s="342"/>
      <c r="AR671" s="208"/>
      <c r="AS671" s="208"/>
      <c r="AT671" s="343"/>
      <c r="AU671" s="208"/>
      <c r="AV671" s="208"/>
      <c r="AW671" s="208"/>
      <c r="AX671" s="209"/>
    </row>
    <row r="672" spans="1:50" ht="18.75" hidden="1" customHeight="1" x14ac:dyDescent="0.15">
      <c r="A672" s="190"/>
      <c r="B672" s="187"/>
      <c r="C672" s="181"/>
      <c r="D672" s="187"/>
      <c r="E672" s="344" t="s">
        <v>364</v>
      </c>
      <c r="F672" s="345"/>
      <c r="G672" s="346"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9" t="s">
        <v>362</v>
      </c>
      <c r="AF672" s="340"/>
      <c r="AG672" s="340"/>
      <c r="AH672" s="341"/>
      <c r="AI672" s="218" t="s">
        <v>522</v>
      </c>
      <c r="AJ672" s="218"/>
      <c r="AK672" s="218"/>
      <c r="AL672" s="160"/>
      <c r="AM672" s="218" t="s">
        <v>513</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4"/>
      <c r="F673" s="345"/>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6"/>
      <c r="AR673" s="201"/>
      <c r="AS673" s="134" t="s">
        <v>355</v>
      </c>
      <c r="AT673" s="135"/>
      <c r="AU673" s="201"/>
      <c r="AV673" s="201"/>
      <c r="AW673" s="134" t="s">
        <v>300</v>
      </c>
      <c r="AX673" s="196"/>
    </row>
    <row r="674" spans="1:50" ht="23.25" hidden="1" customHeight="1" x14ac:dyDescent="0.15">
      <c r="A674" s="190"/>
      <c r="B674" s="187"/>
      <c r="C674" s="181"/>
      <c r="D674" s="187"/>
      <c r="E674" s="344"/>
      <c r="F674" s="345"/>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2"/>
      <c r="AF674" s="208"/>
      <c r="AG674" s="208"/>
      <c r="AH674" s="208"/>
      <c r="AI674" s="342"/>
      <c r="AJ674" s="208"/>
      <c r="AK674" s="208"/>
      <c r="AL674" s="208"/>
      <c r="AM674" s="342"/>
      <c r="AN674" s="208"/>
      <c r="AO674" s="208"/>
      <c r="AP674" s="343"/>
      <c r="AQ674" s="342"/>
      <c r="AR674" s="208"/>
      <c r="AS674" s="208"/>
      <c r="AT674" s="343"/>
      <c r="AU674" s="208"/>
      <c r="AV674" s="208"/>
      <c r="AW674" s="208"/>
      <c r="AX674" s="209"/>
    </row>
    <row r="675" spans="1:50" ht="23.25" hidden="1" customHeight="1" x14ac:dyDescent="0.15">
      <c r="A675" s="190"/>
      <c r="B675" s="187"/>
      <c r="C675" s="181"/>
      <c r="D675" s="187"/>
      <c r="E675" s="344"/>
      <c r="F675" s="345"/>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2"/>
      <c r="AF675" s="208"/>
      <c r="AG675" s="208"/>
      <c r="AH675" s="343"/>
      <c r="AI675" s="342"/>
      <c r="AJ675" s="208"/>
      <c r="AK675" s="208"/>
      <c r="AL675" s="208"/>
      <c r="AM675" s="342"/>
      <c r="AN675" s="208"/>
      <c r="AO675" s="208"/>
      <c r="AP675" s="343"/>
      <c r="AQ675" s="342"/>
      <c r="AR675" s="208"/>
      <c r="AS675" s="208"/>
      <c r="AT675" s="343"/>
      <c r="AU675" s="208"/>
      <c r="AV675" s="208"/>
      <c r="AW675" s="208"/>
      <c r="AX675" s="209"/>
    </row>
    <row r="676" spans="1:50" ht="23.25" hidden="1" customHeight="1" x14ac:dyDescent="0.15">
      <c r="A676" s="190"/>
      <c r="B676" s="187"/>
      <c r="C676" s="181"/>
      <c r="D676" s="187"/>
      <c r="E676" s="344"/>
      <c r="F676" s="345"/>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5" t="s">
        <v>14</v>
      </c>
      <c r="AC676" s="585"/>
      <c r="AD676" s="585"/>
      <c r="AE676" s="342"/>
      <c r="AF676" s="208"/>
      <c r="AG676" s="208"/>
      <c r="AH676" s="343"/>
      <c r="AI676" s="342"/>
      <c r="AJ676" s="208"/>
      <c r="AK676" s="208"/>
      <c r="AL676" s="208"/>
      <c r="AM676" s="342"/>
      <c r="AN676" s="208"/>
      <c r="AO676" s="208"/>
      <c r="AP676" s="343"/>
      <c r="AQ676" s="342"/>
      <c r="AR676" s="208"/>
      <c r="AS676" s="208"/>
      <c r="AT676" s="343"/>
      <c r="AU676" s="208"/>
      <c r="AV676" s="208"/>
      <c r="AW676" s="208"/>
      <c r="AX676" s="209"/>
    </row>
    <row r="677" spans="1:50" ht="18.75" hidden="1" customHeight="1" x14ac:dyDescent="0.15">
      <c r="A677" s="190"/>
      <c r="B677" s="187"/>
      <c r="C677" s="181"/>
      <c r="D677" s="187"/>
      <c r="E677" s="344" t="s">
        <v>364</v>
      </c>
      <c r="F677" s="345"/>
      <c r="G677" s="346"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9" t="s">
        <v>362</v>
      </c>
      <c r="AF677" s="340"/>
      <c r="AG677" s="340"/>
      <c r="AH677" s="341"/>
      <c r="AI677" s="218" t="s">
        <v>521</v>
      </c>
      <c r="AJ677" s="218"/>
      <c r="AK677" s="218"/>
      <c r="AL677" s="160"/>
      <c r="AM677" s="218" t="s">
        <v>519</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4"/>
      <c r="F678" s="345"/>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6"/>
      <c r="AR678" s="201"/>
      <c r="AS678" s="134" t="s">
        <v>355</v>
      </c>
      <c r="AT678" s="135"/>
      <c r="AU678" s="201"/>
      <c r="AV678" s="201"/>
      <c r="AW678" s="134" t="s">
        <v>300</v>
      </c>
      <c r="AX678" s="196"/>
    </row>
    <row r="679" spans="1:50" ht="23.25" hidden="1" customHeight="1" x14ac:dyDescent="0.15">
      <c r="A679" s="190"/>
      <c r="B679" s="187"/>
      <c r="C679" s="181"/>
      <c r="D679" s="187"/>
      <c r="E679" s="344"/>
      <c r="F679" s="345"/>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2"/>
      <c r="AF679" s="208"/>
      <c r="AG679" s="208"/>
      <c r="AH679" s="208"/>
      <c r="AI679" s="342"/>
      <c r="AJ679" s="208"/>
      <c r="AK679" s="208"/>
      <c r="AL679" s="208"/>
      <c r="AM679" s="342"/>
      <c r="AN679" s="208"/>
      <c r="AO679" s="208"/>
      <c r="AP679" s="343"/>
      <c r="AQ679" s="342"/>
      <c r="AR679" s="208"/>
      <c r="AS679" s="208"/>
      <c r="AT679" s="343"/>
      <c r="AU679" s="208"/>
      <c r="AV679" s="208"/>
      <c r="AW679" s="208"/>
      <c r="AX679" s="209"/>
    </row>
    <row r="680" spans="1:50" ht="23.25" hidden="1" customHeight="1" x14ac:dyDescent="0.15">
      <c r="A680" s="190"/>
      <c r="B680" s="187"/>
      <c r="C680" s="181"/>
      <c r="D680" s="187"/>
      <c r="E680" s="344"/>
      <c r="F680" s="345"/>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2"/>
      <c r="AF680" s="208"/>
      <c r="AG680" s="208"/>
      <c r="AH680" s="343"/>
      <c r="AI680" s="342"/>
      <c r="AJ680" s="208"/>
      <c r="AK680" s="208"/>
      <c r="AL680" s="208"/>
      <c r="AM680" s="342"/>
      <c r="AN680" s="208"/>
      <c r="AO680" s="208"/>
      <c r="AP680" s="343"/>
      <c r="AQ680" s="342"/>
      <c r="AR680" s="208"/>
      <c r="AS680" s="208"/>
      <c r="AT680" s="343"/>
      <c r="AU680" s="208"/>
      <c r="AV680" s="208"/>
      <c r="AW680" s="208"/>
      <c r="AX680" s="209"/>
    </row>
    <row r="681" spans="1:50" ht="23.25" hidden="1" customHeight="1" x14ac:dyDescent="0.15">
      <c r="A681" s="190"/>
      <c r="B681" s="187"/>
      <c r="C681" s="181"/>
      <c r="D681" s="187"/>
      <c r="E681" s="344"/>
      <c r="F681" s="345"/>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5" t="s">
        <v>14</v>
      </c>
      <c r="AC681" s="585"/>
      <c r="AD681" s="585"/>
      <c r="AE681" s="342"/>
      <c r="AF681" s="208"/>
      <c r="AG681" s="208"/>
      <c r="AH681" s="343"/>
      <c r="AI681" s="342"/>
      <c r="AJ681" s="208"/>
      <c r="AK681" s="208"/>
      <c r="AL681" s="208"/>
      <c r="AM681" s="342"/>
      <c r="AN681" s="208"/>
      <c r="AO681" s="208"/>
      <c r="AP681" s="343"/>
      <c r="AQ681" s="342"/>
      <c r="AR681" s="208"/>
      <c r="AS681" s="208"/>
      <c r="AT681" s="343"/>
      <c r="AU681" s="208"/>
      <c r="AV681" s="208"/>
      <c r="AW681" s="208"/>
      <c r="AX681" s="209"/>
    </row>
    <row r="682" spans="1:50" ht="18.75" hidden="1" customHeight="1" x14ac:dyDescent="0.15">
      <c r="A682" s="190"/>
      <c r="B682" s="187"/>
      <c r="C682" s="181"/>
      <c r="D682" s="187"/>
      <c r="E682" s="344" t="s">
        <v>364</v>
      </c>
      <c r="F682" s="345"/>
      <c r="G682" s="346"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9" t="s">
        <v>362</v>
      </c>
      <c r="AF682" s="340"/>
      <c r="AG682" s="340"/>
      <c r="AH682" s="341"/>
      <c r="AI682" s="218" t="s">
        <v>522</v>
      </c>
      <c r="AJ682" s="218"/>
      <c r="AK682" s="218"/>
      <c r="AL682" s="160"/>
      <c r="AM682" s="218" t="s">
        <v>517</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4"/>
      <c r="F683" s="345"/>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6"/>
      <c r="AR683" s="201"/>
      <c r="AS683" s="134" t="s">
        <v>355</v>
      </c>
      <c r="AT683" s="135"/>
      <c r="AU683" s="201"/>
      <c r="AV683" s="201"/>
      <c r="AW683" s="134" t="s">
        <v>300</v>
      </c>
      <c r="AX683" s="196"/>
    </row>
    <row r="684" spans="1:50" ht="23.25" hidden="1" customHeight="1" x14ac:dyDescent="0.15">
      <c r="A684" s="190"/>
      <c r="B684" s="187"/>
      <c r="C684" s="181"/>
      <c r="D684" s="187"/>
      <c r="E684" s="344"/>
      <c r="F684" s="345"/>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2"/>
      <c r="AF684" s="208"/>
      <c r="AG684" s="208"/>
      <c r="AH684" s="208"/>
      <c r="AI684" s="342"/>
      <c r="AJ684" s="208"/>
      <c r="AK684" s="208"/>
      <c r="AL684" s="208"/>
      <c r="AM684" s="342"/>
      <c r="AN684" s="208"/>
      <c r="AO684" s="208"/>
      <c r="AP684" s="343"/>
      <c r="AQ684" s="342"/>
      <c r="AR684" s="208"/>
      <c r="AS684" s="208"/>
      <c r="AT684" s="343"/>
      <c r="AU684" s="208"/>
      <c r="AV684" s="208"/>
      <c r="AW684" s="208"/>
      <c r="AX684" s="209"/>
    </row>
    <row r="685" spans="1:50" ht="23.25" hidden="1" customHeight="1" x14ac:dyDescent="0.15">
      <c r="A685" s="190"/>
      <c r="B685" s="187"/>
      <c r="C685" s="181"/>
      <c r="D685" s="187"/>
      <c r="E685" s="344"/>
      <c r="F685" s="345"/>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2"/>
      <c r="AF685" s="208"/>
      <c r="AG685" s="208"/>
      <c r="AH685" s="343"/>
      <c r="AI685" s="342"/>
      <c r="AJ685" s="208"/>
      <c r="AK685" s="208"/>
      <c r="AL685" s="208"/>
      <c r="AM685" s="342"/>
      <c r="AN685" s="208"/>
      <c r="AO685" s="208"/>
      <c r="AP685" s="343"/>
      <c r="AQ685" s="342"/>
      <c r="AR685" s="208"/>
      <c r="AS685" s="208"/>
      <c r="AT685" s="343"/>
      <c r="AU685" s="208"/>
      <c r="AV685" s="208"/>
      <c r="AW685" s="208"/>
      <c r="AX685" s="209"/>
    </row>
    <row r="686" spans="1:50" ht="23.25" hidden="1" customHeight="1" x14ac:dyDescent="0.15">
      <c r="A686" s="190"/>
      <c r="B686" s="187"/>
      <c r="C686" s="181"/>
      <c r="D686" s="187"/>
      <c r="E686" s="344"/>
      <c r="F686" s="345"/>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5" t="s">
        <v>14</v>
      </c>
      <c r="AC686" s="585"/>
      <c r="AD686" s="585"/>
      <c r="AE686" s="342"/>
      <c r="AF686" s="208"/>
      <c r="AG686" s="208"/>
      <c r="AH686" s="343"/>
      <c r="AI686" s="342"/>
      <c r="AJ686" s="208"/>
      <c r="AK686" s="208"/>
      <c r="AL686" s="208"/>
      <c r="AM686" s="342"/>
      <c r="AN686" s="208"/>
      <c r="AO686" s="208"/>
      <c r="AP686" s="343"/>
      <c r="AQ686" s="342"/>
      <c r="AR686" s="208"/>
      <c r="AS686" s="208"/>
      <c r="AT686" s="343"/>
      <c r="AU686" s="208"/>
      <c r="AV686" s="208"/>
      <c r="AW686" s="208"/>
      <c r="AX686" s="209"/>
    </row>
    <row r="687" spans="1:50" ht="18.75" hidden="1" customHeight="1" x14ac:dyDescent="0.15">
      <c r="A687" s="190"/>
      <c r="B687" s="187"/>
      <c r="C687" s="181"/>
      <c r="D687" s="187"/>
      <c r="E687" s="344" t="s">
        <v>364</v>
      </c>
      <c r="F687" s="345"/>
      <c r="G687" s="346"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9" t="s">
        <v>362</v>
      </c>
      <c r="AF687" s="340"/>
      <c r="AG687" s="340"/>
      <c r="AH687" s="341"/>
      <c r="AI687" s="218" t="s">
        <v>521</v>
      </c>
      <c r="AJ687" s="218"/>
      <c r="AK687" s="218"/>
      <c r="AL687" s="160"/>
      <c r="AM687" s="218" t="s">
        <v>513</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4"/>
      <c r="F688" s="345"/>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6"/>
      <c r="AR688" s="201"/>
      <c r="AS688" s="134" t="s">
        <v>355</v>
      </c>
      <c r="AT688" s="135"/>
      <c r="AU688" s="201"/>
      <c r="AV688" s="201"/>
      <c r="AW688" s="134" t="s">
        <v>300</v>
      </c>
      <c r="AX688" s="196"/>
    </row>
    <row r="689" spans="1:50" ht="23.25" hidden="1" customHeight="1" x14ac:dyDescent="0.15">
      <c r="A689" s="190"/>
      <c r="B689" s="187"/>
      <c r="C689" s="181"/>
      <c r="D689" s="187"/>
      <c r="E689" s="344"/>
      <c r="F689" s="345"/>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2"/>
      <c r="AF689" s="208"/>
      <c r="AG689" s="208"/>
      <c r="AH689" s="208"/>
      <c r="AI689" s="342"/>
      <c r="AJ689" s="208"/>
      <c r="AK689" s="208"/>
      <c r="AL689" s="208"/>
      <c r="AM689" s="342"/>
      <c r="AN689" s="208"/>
      <c r="AO689" s="208"/>
      <c r="AP689" s="343"/>
      <c r="AQ689" s="342"/>
      <c r="AR689" s="208"/>
      <c r="AS689" s="208"/>
      <c r="AT689" s="343"/>
      <c r="AU689" s="208"/>
      <c r="AV689" s="208"/>
      <c r="AW689" s="208"/>
      <c r="AX689" s="209"/>
    </row>
    <row r="690" spans="1:50" ht="23.25" hidden="1" customHeight="1" x14ac:dyDescent="0.15">
      <c r="A690" s="190"/>
      <c r="B690" s="187"/>
      <c r="C690" s="181"/>
      <c r="D690" s="187"/>
      <c r="E690" s="344"/>
      <c r="F690" s="345"/>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2"/>
      <c r="AF690" s="208"/>
      <c r="AG690" s="208"/>
      <c r="AH690" s="343"/>
      <c r="AI690" s="342"/>
      <c r="AJ690" s="208"/>
      <c r="AK690" s="208"/>
      <c r="AL690" s="208"/>
      <c r="AM690" s="342"/>
      <c r="AN690" s="208"/>
      <c r="AO690" s="208"/>
      <c r="AP690" s="343"/>
      <c r="AQ690" s="342"/>
      <c r="AR690" s="208"/>
      <c r="AS690" s="208"/>
      <c r="AT690" s="343"/>
      <c r="AU690" s="208"/>
      <c r="AV690" s="208"/>
      <c r="AW690" s="208"/>
      <c r="AX690" s="209"/>
    </row>
    <row r="691" spans="1:50" ht="23.25" hidden="1" customHeight="1" x14ac:dyDescent="0.15">
      <c r="A691" s="190"/>
      <c r="B691" s="187"/>
      <c r="C691" s="181"/>
      <c r="D691" s="187"/>
      <c r="E691" s="344"/>
      <c r="F691" s="345"/>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5" t="s">
        <v>14</v>
      </c>
      <c r="AC691" s="585"/>
      <c r="AD691" s="585"/>
      <c r="AE691" s="342"/>
      <c r="AF691" s="208"/>
      <c r="AG691" s="208"/>
      <c r="AH691" s="343"/>
      <c r="AI691" s="342"/>
      <c r="AJ691" s="208"/>
      <c r="AK691" s="208"/>
      <c r="AL691" s="208"/>
      <c r="AM691" s="342"/>
      <c r="AN691" s="208"/>
      <c r="AO691" s="208"/>
      <c r="AP691" s="343"/>
      <c r="AQ691" s="342"/>
      <c r="AR691" s="208"/>
      <c r="AS691" s="208"/>
      <c r="AT691" s="343"/>
      <c r="AU691" s="208"/>
      <c r="AV691" s="208"/>
      <c r="AW691" s="208"/>
      <c r="AX691" s="209"/>
    </row>
    <row r="692" spans="1:50" ht="18.75" hidden="1" customHeight="1" x14ac:dyDescent="0.15">
      <c r="A692" s="190"/>
      <c r="B692" s="187"/>
      <c r="C692" s="181"/>
      <c r="D692" s="187"/>
      <c r="E692" s="344" t="s">
        <v>364</v>
      </c>
      <c r="F692" s="345"/>
      <c r="G692" s="346"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9" t="s">
        <v>362</v>
      </c>
      <c r="AF692" s="340"/>
      <c r="AG692" s="340"/>
      <c r="AH692" s="341"/>
      <c r="AI692" s="218" t="s">
        <v>521</v>
      </c>
      <c r="AJ692" s="218"/>
      <c r="AK692" s="218"/>
      <c r="AL692" s="160"/>
      <c r="AM692" s="218" t="s">
        <v>518</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4"/>
      <c r="F693" s="345"/>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6"/>
      <c r="AR693" s="201"/>
      <c r="AS693" s="134" t="s">
        <v>355</v>
      </c>
      <c r="AT693" s="135"/>
      <c r="AU693" s="201"/>
      <c r="AV693" s="201"/>
      <c r="AW693" s="134" t="s">
        <v>300</v>
      </c>
      <c r="AX693" s="196"/>
    </row>
    <row r="694" spans="1:50" ht="23.25" hidden="1" customHeight="1" x14ac:dyDescent="0.15">
      <c r="A694" s="190"/>
      <c r="B694" s="187"/>
      <c r="C694" s="181"/>
      <c r="D694" s="187"/>
      <c r="E694" s="344"/>
      <c r="F694" s="345"/>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2"/>
      <c r="AF694" s="208"/>
      <c r="AG694" s="208"/>
      <c r="AH694" s="208"/>
      <c r="AI694" s="342"/>
      <c r="AJ694" s="208"/>
      <c r="AK694" s="208"/>
      <c r="AL694" s="208"/>
      <c r="AM694" s="342"/>
      <c r="AN694" s="208"/>
      <c r="AO694" s="208"/>
      <c r="AP694" s="343"/>
      <c r="AQ694" s="342"/>
      <c r="AR694" s="208"/>
      <c r="AS694" s="208"/>
      <c r="AT694" s="343"/>
      <c r="AU694" s="208"/>
      <c r="AV694" s="208"/>
      <c r="AW694" s="208"/>
      <c r="AX694" s="209"/>
    </row>
    <row r="695" spans="1:50" ht="23.25" hidden="1" customHeight="1" x14ac:dyDescent="0.15">
      <c r="A695" s="190"/>
      <c r="B695" s="187"/>
      <c r="C695" s="181"/>
      <c r="D695" s="187"/>
      <c r="E695" s="344"/>
      <c r="F695" s="345"/>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2"/>
      <c r="AF695" s="208"/>
      <c r="AG695" s="208"/>
      <c r="AH695" s="343"/>
      <c r="AI695" s="342"/>
      <c r="AJ695" s="208"/>
      <c r="AK695" s="208"/>
      <c r="AL695" s="208"/>
      <c r="AM695" s="342"/>
      <c r="AN695" s="208"/>
      <c r="AO695" s="208"/>
      <c r="AP695" s="343"/>
      <c r="AQ695" s="342"/>
      <c r="AR695" s="208"/>
      <c r="AS695" s="208"/>
      <c r="AT695" s="343"/>
      <c r="AU695" s="208"/>
      <c r="AV695" s="208"/>
      <c r="AW695" s="208"/>
      <c r="AX695" s="209"/>
    </row>
    <row r="696" spans="1:50" ht="23.25" hidden="1" customHeight="1" x14ac:dyDescent="0.15">
      <c r="A696" s="190"/>
      <c r="B696" s="187"/>
      <c r="C696" s="181"/>
      <c r="D696" s="187"/>
      <c r="E696" s="344"/>
      <c r="F696" s="345"/>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5" t="s">
        <v>14</v>
      </c>
      <c r="AC696" s="585"/>
      <c r="AD696" s="585"/>
      <c r="AE696" s="342"/>
      <c r="AF696" s="208"/>
      <c r="AG696" s="208"/>
      <c r="AH696" s="343"/>
      <c r="AI696" s="342"/>
      <c r="AJ696" s="208"/>
      <c r="AK696" s="208"/>
      <c r="AL696" s="208"/>
      <c r="AM696" s="342"/>
      <c r="AN696" s="208"/>
      <c r="AO696" s="208"/>
      <c r="AP696" s="343"/>
      <c r="AQ696" s="342"/>
      <c r="AR696" s="208"/>
      <c r="AS696" s="208"/>
      <c r="AT696" s="343"/>
      <c r="AU696" s="208"/>
      <c r="AV696" s="208"/>
      <c r="AW696" s="208"/>
      <c r="AX696" s="209"/>
    </row>
    <row r="697" spans="1:50" ht="23.85" hidden="1" customHeight="1" x14ac:dyDescent="0.15">
      <c r="A697" s="190"/>
      <c r="B697" s="187"/>
      <c r="C697" s="181"/>
      <c r="D697" s="187"/>
      <c r="E697" s="123" t="s">
        <v>562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3" t="s">
        <v>31</v>
      </c>
      <c r="AH701" s="388"/>
      <c r="AI701" s="388"/>
      <c r="AJ701" s="388"/>
      <c r="AK701" s="388"/>
      <c r="AL701" s="388"/>
      <c r="AM701" s="388"/>
      <c r="AN701" s="388"/>
      <c r="AO701" s="388"/>
      <c r="AP701" s="388"/>
      <c r="AQ701" s="388"/>
      <c r="AR701" s="388"/>
      <c r="AS701" s="388"/>
      <c r="AT701" s="388"/>
      <c r="AU701" s="388"/>
      <c r="AV701" s="388"/>
      <c r="AW701" s="388"/>
      <c r="AX701" s="824"/>
    </row>
    <row r="702" spans="1:50" ht="56.25" customHeight="1" x14ac:dyDescent="0.15">
      <c r="A702" s="869" t="s">
        <v>259</v>
      </c>
      <c r="B702" s="87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7" t="s">
        <v>570</v>
      </c>
      <c r="AE702" s="348"/>
      <c r="AF702" s="349"/>
      <c r="AG702" s="391" t="s">
        <v>628</v>
      </c>
      <c r="AH702" s="392"/>
      <c r="AI702" s="392"/>
      <c r="AJ702" s="392"/>
      <c r="AK702" s="392"/>
      <c r="AL702" s="392"/>
      <c r="AM702" s="392"/>
      <c r="AN702" s="392"/>
      <c r="AO702" s="392"/>
      <c r="AP702" s="392"/>
      <c r="AQ702" s="392"/>
      <c r="AR702" s="392"/>
      <c r="AS702" s="392"/>
      <c r="AT702" s="392"/>
      <c r="AU702" s="392"/>
      <c r="AV702" s="392"/>
      <c r="AW702" s="392"/>
      <c r="AX702" s="393"/>
    </row>
    <row r="703" spans="1:50" ht="56.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8"/>
      <c r="AD703" s="329" t="s">
        <v>570</v>
      </c>
      <c r="AE703" s="330"/>
      <c r="AF703" s="331"/>
      <c r="AG703" s="102" t="s">
        <v>629</v>
      </c>
      <c r="AH703" s="103"/>
      <c r="AI703" s="103"/>
      <c r="AJ703" s="103"/>
      <c r="AK703" s="103"/>
      <c r="AL703" s="103"/>
      <c r="AM703" s="103"/>
      <c r="AN703" s="103"/>
      <c r="AO703" s="103"/>
      <c r="AP703" s="103"/>
      <c r="AQ703" s="103"/>
      <c r="AR703" s="103"/>
      <c r="AS703" s="103"/>
      <c r="AT703" s="103"/>
      <c r="AU703" s="103"/>
      <c r="AV703" s="103"/>
      <c r="AW703" s="103"/>
      <c r="AX703" s="104"/>
    </row>
    <row r="704" spans="1:50" ht="3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657" t="s">
        <v>570</v>
      </c>
      <c r="AE704" s="658"/>
      <c r="AF704" s="659"/>
      <c r="AG704" s="168" t="s">
        <v>630</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4" t="s">
        <v>39</v>
      </c>
      <c r="B705" s="645"/>
      <c r="C705" s="820" t="s">
        <v>41</v>
      </c>
      <c r="D705" s="82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2"/>
      <c r="AD705" s="610" t="s">
        <v>570</v>
      </c>
      <c r="AE705" s="611"/>
      <c r="AF705" s="663"/>
      <c r="AG705" s="126" t="s">
        <v>631</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6"/>
      <c r="B706" s="647"/>
      <c r="C706" s="796"/>
      <c r="D706" s="797"/>
      <c r="E706" s="734" t="s">
        <v>500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657</v>
      </c>
      <c r="AE706" s="330"/>
      <c r="AF706" s="331"/>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6"/>
      <c r="B707" s="647"/>
      <c r="C707" s="798"/>
      <c r="D707" s="799"/>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657" t="s">
        <v>658</v>
      </c>
      <c r="AE707" s="658"/>
      <c r="AF707" s="659"/>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6"/>
      <c r="B708" s="648"/>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10" t="s">
        <v>570</v>
      </c>
      <c r="AE708" s="611"/>
      <c r="AF708" s="663"/>
      <c r="AG708" s="746" t="s">
        <v>632</v>
      </c>
      <c r="AH708" s="747"/>
      <c r="AI708" s="747"/>
      <c r="AJ708" s="747"/>
      <c r="AK708" s="747"/>
      <c r="AL708" s="747"/>
      <c r="AM708" s="747"/>
      <c r="AN708" s="747"/>
      <c r="AO708" s="747"/>
      <c r="AP708" s="747"/>
      <c r="AQ708" s="747"/>
      <c r="AR708" s="747"/>
      <c r="AS708" s="747"/>
      <c r="AT708" s="747"/>
      <c r="AU708" s="747"/>
      <c r="AV708" s="747"/>
      <c r="AW708" s="747"/>
      <c r="AX708" s="748"/>
    </row>
    <row r="709" spans="1:50" ht="70.5" customHeight="1" x14ac:dyDescent="0.15">
      <c r="A709" s="646"/>
      <c r="B709" s="648"/>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9" t="s">
        <v>570</v>
      </c>
      <c r="AE709" s="330"/>
      <c r="AF709" s="331"/>
      <c r="AG709" s="102" t="s">
        <v>633</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6"/>
      <c r="B710" s="648"/>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9" t="s">
        <v>659</v>
      </c>
      <c r="AE710" s="330"/>
      <c r="AF710" s="331"/>
      <c r="AG710" s="102" t="s">
        <v>634</v>
      </c>
      <c r="AH710" s="103"/>
      <c r="AI710" s="103"/>
      <c r="AJ710" s="103"/>
      <c r="AK710" s="103"/>
      <c r="AL710" s="103"/>
      <c r="AM710" s="103"/>
      <c r="AN710" s="103"/>
      <c r="AO710" s="103"/>
      <c r="AP710" s="103"/>
      <c r="AQ710" s="103"/>
      <c r="AR710" s="103"/>
      <c r="AS710" s="103"/>
      <c r="AT710" s="103"/>
      <c r="AU710" s="103"/>
      <c r="AV710" s="103"/>
      <c r="AW710" s="103"/>
      <c r="AX710" s="104"/>
    </row>
    <row r="711" spans="1:50" ht="69" customHeight="1" x14ac:dyDescent="0.15">
      <c r="A711" s="646"/>
      <c r="B711" s="648"/>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29" t="s">
        <v>570</v>
      </c>
      <c r="AE711" s="330"/>
      <c r="AF711" s="331"/>
      <c r="AG711" s="102" t="s">
        <v>633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7" t="s">
        <v>468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329" t="s">
        <v>659</v>
      </c>
      <c r="AE712" s="330"/>
      <c r="AF712" s="331"/>
      <c r="AG712" s="809" t="s">
        <v>634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6"/>
      <c r="B713" s="648"/>
      <c r="C713" s="952" t="s">
        <v>469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9" t="s">
        <v>659</v>
      </c>
      <c r="AE713" s="330"/>
      <c r="AF713" s="331"/>
      <c r="AG713" s="102" t="s">
        <v>634</v>
      </c>
      <c r="AH713" s="103"/>
      <c r="AI713" s="103"/>
      <c r="AJ713" s="103"/>
      <c r="AK713" s="103"/>
      <c r="AL713" s="103"/>
      <c r="AM713" s="103"/>
      <c r="AN713" s="103"/>
      <c r="AO713" s="103"/>
      <c r="AP713" s="103"/>
      <c r="AQ713" s="103"/>
      <c r="AR713" s="103"/>
      <c r="AS713" s="103"/>
      <c r="AT713" s="103"/>
      <c r="AU713" s="103"/>
      <c r="AV713" s="103"/>
      <c r="AW713" s="103"/>
      <c r="AX713" s="104"/>
    </row>
    <row r="714" spans="1:50" ht="42" customHeight="1" x14ac:dyDescent="0.15">
      <c r="A714" s="649"/>
      <c r="B714" s="650"/>
      <c r="C714" s="651" t="s">
        <v>445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657" t="s">
        <v>570</v>
      </c>
      <c r="AE714" s="658"/>
      <c r="AF714" s="659"/>
      <c r="AG714" s="740" t="s">
        <v>635</v>
      </c>
      <c r="AH714" s="741"/>
      <c r="AI714" s="741"/>
      <c r="AJ714" s="741"/>
      <c r="AK714" s="741"/>
      <c r="AL714" s="741"/>
      <c r="AM714" s="741"/>
      <c r="AN714" s="741"/>
      <c r="AO714" s="741"/>
      <c r="AP714" s="741"/>
      <c r="AQ714" s="741"/>
      <c r="AR714" s="741"/>
      <c r="AS714" s="741"/>
      <c r="AT714" s="741"/>
      <c r="AU714" s="741"/>
      <c r="AV714" s="741"/>
      <c r="AW714" s="741"/>
      <c r="AX714" s="742"/>
    </row>
    <row r="715" spans="1:50" ht="42" customHeight="1" x14ac:dyDescent="0.15">
      <c r="A715" s="644" t="s">
        <v>40</v>
      </c>
      <c r="B715" s="786"/>
      <c r="C715" s="787" t="s">
        <v>446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10" t="s">
        <v>570</v>
      </c>
      <c r="AE715" s="611"/>
      <c r="AF715" s="663"/>
      <c r="AG715" s="746" t="s">
        <v>636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329" t="s">
        <v>570</v>
      </c>
      <c r="AE716" s="330"/>
      <c r="AF716" s="331"/>
      <c r="AG716" s="102" t="s">
        <v>637</v>
      </c>
      <c r="AH716" s="103"/>
      <c r="AI716" s="103"/>
      <c r="AJ716" s="103"/>
      <c r="AK716" s="103"/>
      <c r="AL716" s="103"/>
      <c r="AM716" s="103"/>
      <c r="AN716" s="103"/>
      <c r="AO716" s="103"/>
      <c r="AP716" s="103"/>
      <c r="AQ716" s="103"/>
      <c r="AR716" s="103"/>
      <c r="AS716" s="103"/>
      <c r="AT716" s="103"/>
      <c r="AU716" s="103"/>
      <c r="AV716" s="103"/>
      <c r="AW716" s="103"/>
      <c r="AX716" s="104"/>
    </row>
    <row r="717" spans="1:50" ht="42.75" customHeight="1" x14ac:dyDescent="0.15">
      <c r="A717" s="646"/>
      <c r="B717" s="648"/>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9" t="s">
        <v>570</v>
      </c>
      <c r="AE717" s="330"/>
      <c r="AF717" s="331"/>
      <c r="AG717" s="102" t="s">
        <v>638</v>
      </c>
      <c r="AH717" s="103"/>
      <c r="AI717" s="103"/>
      <c r="AJ717" s="103"/>
      <c r="AK717" s="103"/>
      <c r="AL717" s="103"/>
      <c r="AM717" s="103"/>
      <c r="AN717" s="103"/>
      <c r="AO717" s="103"/>
      <c r="AP717" s="103"/>
      <c r="AQ717" s="103"/>
      <c r="AR717" s="103"/>
      <c r="AS717" s="103"/>
      <c r="AT717" s="103"/>
      <c r="AU717" s="103"/>
      <c r="AV717" s="103"/>
      <c r="AW717" s="103"/>
      <c r="AX717" s="104"/>
    </row>
    <row r="718" spans="1:50" ht="42" customHeight="1" x14ac:dyDescent="0.15">
      <c r="A718" s="649"/>
      <c r="B718" s="650"/>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657" t="s">
        <v>570</v>
      </c>
      <c r="AE718" s="658"/>
      <c r="AF718" s="659"/>
      <c r="AG718" s="128" t="s">
        <v>639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0" t="s">
        <v>58</v>
      </c>
      <c r="B719" s="781"/>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659</v>
      </c>
      <c r="AE719" s="611"/>
      <c r="AF719" s="611"/>
      <c r="AG719" s="126" t="s">
        <v>581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2"/>
      <c r="B721" s="783"/>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2"/>
      <c r="B722" s="783"/>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2"/>
      <c r="B723" s="783"/>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2"/>
      <c r="B724" s="783"/>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4"/>
      <c r="B725" s="785"/>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4" t="s">
        <v>48</v>
      </c>
      <c r="B726" s="804"/>
      <c r="C726" s="814" t="s">
        <v>53</v>
      </c>
      <c r="D726" s="836"/>
      <c r="E726" s="836"/>
      <c r="F726" s="837"/>
      <c r="G726" s="583" t="s">
        <v>729</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5"/>
      <c r="B727" s="806"/>
      <c r="C727" s="752" t="s">
        <v>57</v>
      </c>
      <c r="D727" s="753"/>
      <c r="E727" s="753"/>
      <c r="F727" s="754"/>
      <c r="G727" s="581" t="s">
        <v>728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1"/>
      <c r="B731" s="802"/>
      <c r="C731" s="802"/>
      <c r="D731" s="802"/>
      <c r="E731" s="803"/>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9"/>
      <c r="B733" s="680"/>
      <c r="C733" s="680"/>
      <c r="D733" s="680"/>
      <c r="E733" s="681"/>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108" customHeight="1" thickBot="1" x14ac:dyDescent="0.2">
      <c r="A735" s="792" t="s">
        <v>640</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4" t="s">
        <v>474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543</v>
      </c>
      <c r="B737" s="211"/>
      <c r="C737" s="211"/>
      <c r="D737" s="212"/>
      <c r="E737" s="994" t="s">
        <v>583</v>
      </c>
      <c r="F737" s="994"/>
      <c r="G737" s="994"/>
      <c r="H737" s="994"/>
      <c r="I737" s="994"/>
      <c r="J737" s="994"/>
      <c r="K737" s="994"/>
      <c r="L737" s="994"/>
      <c r="M737" s="994"/>
      <c r="N737" s="368" t="s">
        <v>536</v>
      </c>
      <c r="O737" s="368"/>
      <c r="P737" s="368"/>
      <c r="Q737" s="368"/>
      <c r="R737" s="994" t="s">
        <v>571</v>
      </c>
      <c r="S737" s="994"/>
      <c r="T737" s="994"/>
      <c r="U737" s="994"/>
      <c r="V737" s="994"/>
      <c r="W737" s="994"/>
      <c r="X737" s="994"/>
      <c r="Y737" s="994"/>
      <c r="Z737" s="994"/>
      <c r="AA737" s="368" t="s">
        <v>535</v>
      </c>
      <c r="AB737" s="368"/>
      <c r="AC737" s="368"/>
      <c r="AD737" s="368"/>
      <c r="AE737" s="994" t="s">
        <v>641</v>
      </c>
      <c r="AF737" s="994"/>
      <c r="AG737" s="994"/>
      <c r="AH737" s="994"/>
      <c r="AI737" s="994"/>
      <c r="AJ737" s="994"/>
      <c r="AK737" s="994"/>
      <c r="AL737" s="994"/>
      <c r="AM737" s="994"/>
      <c r="AN737" s="368" t="s">
        <v>534</v>
      </c>
      <c r="AO737" s="368"/>
      <c r="AP737" s="368"/>
      <c r="AQ737" s="368"/>
      <c r="AR737" s="986" t="s">
        <v>642</v>
      </c>
      <c r="AS737" s="987"/>
      <c r="AT737" s="987"/>
      <c r="AU737" s="987"/>
      <c r="AV737" s="987"/>
      <c r="AW737" s="987"/>
      <c r="AX737" s="988"/>
      <c r="AY737" s="89"/>
      <c r="AZ737" s="89"/>
    </row>
    <row r="738" spans="1:52" ht="24.75" customHeight="1" x14ac:dyDescent="0.15">
      <c r="A738" s="995" t="s">
        <v>533</v>
      </c>
      <c r="B738" s="211"/>
      <c r="C738" s="211"/>
      <c r="D738" s="212"/>
      <c r="E738" s="994" t="s">
        <v>643</v>
      </c>
      <c r="F738" s="994"/>
      <c r="G738" s="994"/>
      <c r="H738" s="994"/>
      <c r="I738" s="994"/>
      <c r="J738" s="994"/>
      <c r="K738" s="994"/>
      <c r="L738" s="994"/>
      <c r="M738" s="994"/>
      <c r="N738" s="368" t="s">
        <v>532</v>
      </c>
      <c r="O738" s="368"/>
      <c r="P738" s="368"/>
      <c r="Q738" s="368"/>
      <c r="R738" s="994" t="s">
        <v>644</v>
      </c>
      <c r="S738" s="994"/>
      <c r="T738" s="994"/>
      <c r="U738" s="994"/>
      <c r="V738" s="994"/>
      <c r="W738" s="994"/>
      <c r="X738" s="994"/>
      <c r="Y738" s="994"/>
      <c r="Z738" s="994"/>
      <c r="AA738" s="368" t="s">
        <v>531</v>
      </c>
      <c r="AB738" s="368"/>
      <c r="AC738" s="368"/>
      <c r="AD738" s="368"/>
      <c r="AE738" s="994" t="s">
        <v>645</v>
      </c>
      <c r="AF738" s="994"/>
      <c r="AG738" s="994"/>
      <c r="AH738" s="994"/>
      <c r="AI738" s="994"/>
      <c r="AJ738" s="994"/>
      <c r="AK738" s="994"/>
      <c r="AL738" s="994"/>
      <c r="AM738" s="994"/>
      <c r="AN738" s="368" t="s">
        <v>527</v>
      </c>
      <c r="AO738" s="368"/>
      <c r="AP738" s="368"/>
      <c r="AQ738" s="368"/>
      <c r="AR738" s="986">
        <v>355</v>
      </c>
      <c r="AS738" s="987"/>
      <c r="AT738" s="987"/>
      <c r="AU738" s="987"/>
      <c r="AV738" s="987"/>
      <c r="AW738" s="987"/>
      <c r="AX738" s="988"/>
    </row>
    <row r="739" spans="1:52" ht="24.75" customHeight="1" thickBot="1" x14ac:dyDescent="0.2">
      <c r="A739" s="996" t="s">
        <v>523</v>
      </c>
      <c r="B739" s="997"/>
      <c r="C739" s="997"/>
      <c r="D739" s="998"/>
      <c r="E739" s="999" t="s">
        <v>573</v>
      </c>
      <c r="F739" s="989"/>
      <c r="G739" s="989"/>
      <c r="H739" s="93" t="str">
        <f>IF(E739="", "", "(")</f>
        <v>(</v>
      </c>
      <c r="I739" s="989"/>
      <c r="J739" s="989"/>
      <c r="K739" s="93" t="str">
        <f>IF(OR(I739="　", I739=""), "", "-")</f>
        <v/>
      </c>
      <c r="L739" s="990">
        <v>351</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20" t="s">
        <v>503</v>
      </c>
      <c r="B740" s="621"/>
      <c r="C740" s="621"/>
      <c r="D740" s="621"/>
      <c r="E740" s="621"/>
      <c r="F740" s="622"/>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101"/>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505</v>
      </c>
      <c r="B779" s="633"/>
      <c r="C779" s="633"/>
      <c r="D779" s="633"/>
      <c r="E779" s="633"/>
      <c r="F779" s="634"/>
      <c r="G779" s="601" t="s">
        <v>660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689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5"/>
    </row>
    <row r="780" spans="1:50" ht="24.75" customHeight="1" x14ac:dyDescent="0.15">
      <c r="A780" s="635"/>
      <c r="B780" s="636"/>
      <c r="C780" s="636"/>
      <c r="D780" s="636"/>
      <c r="E780" s="636"/>
      <c r="F780" s="637"/>
      <c r="G780" s="814" t="s">
        <v>17</v>
      </c>
      <c r="H780" s="674"/>
      <c r="I780" s="674"/>
      <c r="J780" s="674"/>
      <c r="K780" s="674"/>
      <c r="L780" s="673" t="s">
        <v>18</v>
      </c>
      <c r="M780" s="674"/>
      <c r="N780" s="674"/>
      <c r="O780" s="674"/>
      <c r="P780" s="674"/>
      <c r="Q780" s="674"/>
      <c r="R780" s="674"/>
      <c r="S780" s="674"/>
      <c r="T780" s="674"/>
      <c r="U780" s="674"/>
      <c r="V780" s="674"/>
      <c r="W780" s="674"/>
      <c r="X780" s="675"/>
      <c r="Y780" s="660" t="s">
        <v>19</v>
      </c>
      <c r="Z780" s="661"/>
      <c r="AA780" s="661"/>
      <c r="AB780" s="800"/>
      <c r="AC780" s="814" t="s">
        <v>17</v>
      </c>
      <c r="AD780" s="674"/>
      <c r="AE780" s="674"/>
      <c r="AF780" s="674"/>
      <c r="AG780" s="674"/>
      <c r="AH780" s="673" t="s">
        <v>18</v>
      </c>
      <c r="AI780" s="674"/>
      <c r="AJ780" s="674"/>
      <c r="AK780" s="674"/>
      <c r="AL780" s="674"/>
      <c r="AM780" s="674"/>
      <c r="AN780" s="674"/>
      <c r="AO780" s="674"/>
      <c r="AP780" s="674"/>
      <c r="AQ780" s="674"/>
      <c r="AR780" s="674"/>
      <c r="AS780" s="674"/>
      <c r="AT780" s="675"/>
      <c r="AU780" s="660" t="s">
        <v>19</v>
      </c>
      <c r="AV780" s="661"/>
      <c r="AW780" s="661"/>
      <c r="AX780" s="662"/>
    </row>
    <row r="781" spans="1:50" ht="24.75" customHeight="1" x14ac:dyDescent="0.15">
      <c r="A781" s="635"/>
      <c r="B781" s="636"/>
      <c r="C781" s="636"/>
      <c r="D781" s="636"/>
      <c r="E781" s="636"/>
      <c r="F781" s="637"/>
      <c r="G781" s="676" t="s">
        <v>681</v>
      </c>
      <c r="H781" s="677"/>
      <c r="I781" s="677"/>
      <c r="J781" s="677"/>
      <c r="K781" s="678"/>
      <c r="L781" s="670" t="s">
        <v>682</v>
      </c>
      <c r="M781" s="671"/>
      <c r="N781" s="671"/>
      <c r="O781" s="671"/>
      <c r="P781" s="671"/>
      <c r="Q781" s="671"/>
      <c r="R781" s="671"/>
      <c r="S781" s="671"/>
      <c r="T781" s="671"/>
      <c r="U781" s="671"/>
      <c r="V781" s="671"/>
      <c r="W781" s="671"/>
      <c r="X781" s="672"/>
      <c r="Y781" s="394">
        <v>2633</v>
      </c>
      <c r="Z781" s="395"/>
      <c r="AA781" s="395"/>
      <c r="AB781" s="807"/>
      <c r="AC781" s="676" t="s">
        <v>685</v>
      </c>
      <c r="AD781" s="834"/>
      <c r="AE781" s="834"/>
      <c r="AF781" s="834"/>
      <c r="AG781" s="835"/>
      <c r="AH781" s="670" t="s">
        <v>686</v>
      </c>
      <c r="AI781" s="671"/>
      <c r="AJ781" s="671"/>
      <c r="AK781" s="671"/>
      <c r="AL781" s="671"/>
      <c r="AM781" s="671"/>
      <c r="AN781" s="671"/>
      <c r="AO781" s="671"/>
      <c r="AP781" s="671"/>
      <c r="AQ781" s="671"/>
      <c r="AR781" s="671"/>
      <c r="AS781" s="671"/>
      <c r="AT781" s="672"/>
      <c r="AU781" s="394">
        <v>81</v>
      </c>
      <c r="AV781" s="395"/>
      <c r="AW781" s="395"/>
      <c r="AX781" s="396"/>
    </row>
    <row r="782" spans="1:50" ht="24.75" customHeight="1" x14ac:dyDescent="0.15">
      <c r="A782" s="635"/>
      <c r="B782" s="636"/>
      <c r="C782" s="636"/>
      <c r="D782" s="636"/>
      <c r="E782" s="636"/>
      <c r="F782" s="637"/>
      <c r="G782" s="612" t="s">
        <v>683</v>
      </c>
      <c r="H782" s="613"/>
      <c r="I782" s="613"/>
      <c r="J782" s="613"/>
      <c r="K782" s="614"/>
      <c r="L782" s="604" t="s">
        <v>687</v>
      </c>
      <c r="M782" s="605"/>
      <c r="N782" s="605"/>
      <c r="O782" s="605"/>
      <c r="P782" s="605"/>
      <c r="Q782" s="605"/>
      <c r="R782" s="605"/>
      <c r="S782" s="605"/>
      <c r="T782" s="605"/>
      <c r="U782" s="605"/>
      <c r="V782" s="605"/>
      <c r="W782" s="605"/>
      <c r="X782" s="606"/>
      <c r="Y782" s="607">
        <v>3</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5"/>
      <c r="B783" s="636"/>
      <c r="C783" s="636"/>
      <c r="D783" s="636"/>
      <c r="E783" s="636"/>
      <c r="F783" s="637"/>
      <c r="G783" s="612" t="s">
        <v>684</v>
      </c>
      <c r="H783" s="613"/>
      <c r="I783" s="613"/>
      <c r="J783" s="613"/>
      <c r="K783" s="614"/>
      <c r="L783" s="604" t="s">
        <v>688</v>
      </c>
      <c r="M783" s="605"/>
      <c r="N783" s="605"/>
      <c r="O783" s="605"/>
      <c r="P783" s="605"/>
      <c r="Q783" s="605"/>
      <c r="R783" s="605"/>
      <c r="S783" s="605"/>
      <c r="T783" s="605"/>
      <c r="U783" s="605"/>
      <c r="V783" s="605"/>
      <c r="W783" s="605"/>
      <c r="X783" s="606"/>
      <c r="Y783" s="607">
        <v>3</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5"/>
      <c r="B784" s="636"/>
      <c r="C784" s="636"/>
      <c r="D784" s="636"/>
      <c r="E784" s="636"/>
      <c r="F784" s="637"/>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5"/>
      <c r="B785" s="636"/>
      <c r="C785" s="636"/>
      <c r="D785" s="636"/>
      <c r="E785" s="636"/>
      <c r="F785" s="637"/>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5"/>
      <c r="B786" s="636"/>
      <c r="C786" s="636"/>
      <c r="D786" s="636"/>
      <c r="E786" s="636"/>
      <c r="F786" s="637"/>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5"/>
      <c r="B787" s="636"/>
      <c r="C787" s="636"/>
      <c r="D787" s="636"/>
      <c r="E787" s="636"/>
      <c r="F787" s="637"/>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5"/>
      <c r="B788" s="636"/>
      <c r="C788" s="636"/>
      <c r="D788" s="636"/>
      <c r="E788" s="636"/>
      <c r="F788" s="637"/>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5"/>
      <c r="B789" s="636"/>
      <c r="C789" s="636"/>
      <c r="D789" s="636"/>
      <c r="E789" s="636"/>
      <c r="F789" s="637"/>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5"/>
      <c r="B790" s="636"/>
      <c r="C790" s="636"/>
      <c r="D790" s="636"/>
      <c r="E790" s="636"/>
      <c r="F790" s="637"/>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5"/>
      <c r="B791" s="636"/>
      <c r="C791" s="636"/>
      <c r="D791" s="636"/>
      <c r="E791" s="636"/>
      <c r="F791" s="637"/>
      <c r="G791" s="825" t="s">
        <v>20</v>
      </c>
      <c r="H791" s="826"/>
      <c r="I791" s="826"/>
      <c r="J791" s="826"/>
      <c r="K791" s="826"/>
      <c r="L791" s="827"/>
      <c r="M791" s="828"/>
      <c r="N791" s="828"/>
      <c r="O791" s="828"/>
      <c r="P791" s="828"/>
      <c r="Q791" s="828"/>
      <c r="R791" s="828"/>
      <c r="S791" s="828"/>
      <c r="T791" s="828"/>
      <c r="U791" s="828"/>
      <c r="V791" s="828"/>
      <c r="W791" s="828"/>
      <c r="X791" s="829"/>
      <c r="Y791" s="830">
        <f>SUM(Y781:AB790)</f>
        <v>2639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81</v>
      </c>
      <c r="AV791" s="831"/>
      <c r="AW791" s="831"/>
      <c r="AX791" s="833"/>
    </row>
    <row r="792" spans="1:50" ht="24.75" customHeight="1" x14ac:dyDescent="0.15">
      <c r="A792" s="635"/>
      <c r="B792" s="636"/>
      <c r="C792" s="636"/>
      <c r="D792" s="636"/>
      <c r="E792" s="636"/>
      <c r="F792" s="637"/>
      <c r="G792" s="601" t="s">
        <v>661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680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5"/>
    </row>
    <row r="793" spans="1:50" ht="24.75" customHeight="1" x14ac:dyDescent="0.15">
      <c r="A793" s="635"/>
      <c r="B793" s="636"/>
      <c r="C793" s="636"/>
      <c r="D793" s="636"/>
      <c r="E793" s="636"/>
      <c r="F793" s="637"/>
      <c r="G793" s="814" t="s">
        <v>17</v>
      </c>
      <c r="H793" s="674"/>
      <c r="I793" s="674"/>
      <c r="J793" s="674"/>
      <c r="K793" s="674"/>
      <c r="L793" s="673" t="s">
        <v>18</v>
      </c>
      <c r="M793" s="674"/>
      <c r="N793" s="674"/>
      <c r="O793" s="674"/>
      <c r="P793" s="674"/>
      <c r="Q793" s="674"/>
      <c r="R793" s="674"/>
      <c r="S793" s="674"/>
      <c r="T793" s="674"/>
      <c r="U793" s="674"/>
      <c r="V793" s="674"/>
      <c r="W793" s="674"/>
      <c r="X793" s="675"/>
      <c r="Y793" s="660" t="s">
        <v>19</v>
      </c>
      <c r="Z793" s="661"/>
      <c r="AA793" s="661"/>
      <c r="AB793" s="800"/>
      <c r="AC793" s="814" t="s">
        <v>17</v>
      </c>
      <c r="AD793" s="674"/>
      <c r="AE793" s="674"/>
      <c r="AF793" s="674"/>
      <c r="AG793" s="674"/>
      <c r="AH793" s="673" t="s">
        <v>18</v>
      </c>
      <c r="AI793" s="674"/>
      <c r="AJ793" s="674"/>
      <c r="AK793" s="674"/>
      <c r="AL793" s="674"/>
      <c r="AM793" s="674"/>
      <c r="AN793" s="674"/>
      <c r="AO793" s="674"/>
      <c r="AP793" s="674"/>
      <c r="AQ793" s="674"/>
      <c r="AR793" s="674"/>
      <c r="AS793" s="674"/>
      <c r="AT793" s="675"/>
      <c r="AU793" s="660" t="s">
        <v>19</v>
      </c>
      <c r="AV793" s="661"/>
      <c r="AW793" s="661"/>
      <c r="AX793" s="662"/>
    </row>
    <row r="794" spans="1:50" ht="24.75" customHeight="1" x14ac:dyDescent="0.15">
      <c r="A794" s="635"/>
      <c r="B794" s="636"/>
      <c r="C794" s="636"/>
      <c r="D794" s="636"/>
      <c r="E794" s="636"/>
      <c r="F794" s="637"/>
      <c r="G794" s="676" t="s">
        <v>662</v>
      </c>
      <c r="H794" s="834"/>
      <c r="I794" s="834"/>
      <c r="J794" s="834"/>
      <c r="K794" s="835"/>
      <c r="L794" s="670" t="s">
        <v>666</v>
      </c>
      <c r="M794" s="671"/>
      <c r="N794" s="671"/>
      <c r="O794" s="671"/>
      <c r="P794" s="671"/>
      <c r="Q794" s="671"/>
      <c r="R794" s="671"/>
      <c r="S794" s="671"/>
      <c r="T794" s="671"/>
      <c r="U794" s="671"/>
      <c r="V794" s="671"/>
      <c r="W794" s="671"/>
      <c r="X794" s="672"/>
      <c r="Y794" s="394">
        <v>22</v>
      </c>
      <c r="Z794" s="395"/>
      <c r="AA794" s="395"/>
      <c r="AB794" s="807"/>
      <c r="AC794" s="676" t="s">
        <v>663</v>
      </c>
      <c r="AD794" s="834"/>
      <c r="AE794" s="834"/>
      <c r="AF794" s="834"/>
      <c r="AG794" s="835"/>
      <c r="AH794" s="670" t="s">
        <v>666</v>
      </c>
      <c r="AI794" s="671"/>
      <c r="AJ794" s="671"/>
      <c r="AK794" s="671"/>
      <c r="AL794" s="671"/>
      <c r="AM794" s="671"/>
      <c r="AN794" s="671"/>
      <c r="AO794" s="671"/>
      <c r="AP794" s="671"/>
      <c r="AQ794" s="671"/>
      <c r="AR794" s="671"/>
      <c r="AS794" s="671"/>
      <c r="AT794" s="672"/>
      <c r="AU794" s="394">
        <v>0.9</v>
      </c>
      <c r="AV794" s="395"/>
      <c r="AW794" s="395"/>
      <c r="AX794" s="396"/>
    </row>
    <row r="795" spans="1:50" ht="24.75" customHeight="1" x14ac:dyDescent="0.15">
      <c r="A795" s="635"/>
      <c r="B795" s="636"/>
      <c r="C795" s="636"/>
      <c r="D795" s="636"/>
      <c r="E795" s="636"/>
      <c r="F795" s="637"/>
      <c r="G795" s="612" t="s">
        <v>664</v>
      </c>
      <c r="H795" s="613"/>
      <c r="I795" s="613"/>
      <c r="J795" s="613"/>
      <c r="K795" s="614"/>
      <c r="L795" s="604" t="s">
        <v>667</v>
      </c>
      <c r="M795" s="605"/>
      <c r="N795" s="605"/>
      <c r="O795" s="605"/>
      <c r="P795" s="605"/>
      <c r="Q795" s="605"/>
      <c r="R795" s="605"/>
      <c r="S795" s="605"/>
      <c r="T795" s="605"/>
      <c r="U795" s="605"/>
      <c r="V795" s="605"/>
      <c r="W795" s="605"/>
      <c r="X795" s="606"/>
      <c r="Y795" s="607">
        <v>37</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5"/>
      <c r="B796" s="636"/>
      <c r="C796" s="636"/>
      <c r="D796" s="636"/>
      <c r="E796" s="636"/>
      <c r="F796" s="637"/>
      <c r="G796" s="612" t="s">
        <v>665</v>
      </c>
      <c r="H796" s="613"/>
      <c r="I796" s="613"/>
      <c r="J796" s="613"/>
      <c r="K796" s="614"/>
      <c r="L796" s="604" t="s">
        <v>668</v>
      </c>
      <c r="M796" s="605"/>
      <c r="N796" s="605"/>
      <c r="O796" s="605"/>
      <c r="P796" s="605"/>
      <c r="Q796" s="605"/>
      <c r="R796" s="605"/>
      <c r="S796" s="605"/>
      <c r="T796" s="605"/>
      <c r="U796" s="605"/>
      <c r="V796" s="605"/>
      <c r="W796" s="605"/>
      <c r="X796" s="606"/>
      <c r="Y796" s="607">
        <v>6</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5"/>
      <c r="B797" s="636"/>
      <c r="C797" s="636"/>
      <c r="D797" s="636"/>
      <c r="E797" s="636"/>
      <c r="F797" s="637"/>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5"/>
      <c r="B798" s="636"/>
      <c r="C798" s="636"/>
      <c r="D798" s="636"/>
      <c r="E798" s="636"/>
      <c r="F798" s="637"/>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5"/>
      <c r="B799" s="636"/>
      <c r="C799" s="636"/>
      <c r="D799" s="636"/>
      <c r="E799" s="636"/>
      <c r="F799" s="637"/>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5"/>
      <c r="B800" s="636"/>
      <c r="C800" s="636"/>
      <c r="D800" s="636"/>
      <c r="E800" s="636"/>
      <c r="F800" s="637"/>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5"/>
      <c r="B801" s="636"/>
      <c r="C801" s="636"/>
      <c r="D801" s="636"/>
      <c r="E801" s="636"/>
      <c r="F801" s="637"/>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5"/>
      <c r="B802" s="636"/>
      <c r="C802" s="636"/>
      <c r="D802" s="636"/>
      <c r="E802" s="636"/>
      <c r="F802" s="637"/>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5"/>
      <c r="B803" s="636"/>
      <c r="C803" s="636"/>
      <c r="D803" s="636"/>
      <c r="E803" s="636"/>
      <c r="F803" s="637"/>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5"/>
      <c r="B804" s="636"/>
      <c r="C804" s="636"/>
      <c r="D804" s="636"/>
      <c r="E804" s="636"/>
      <c r="F804" s="637"/>
      <c r="G804" s="825" t="s">
        <v>20</v>
      </c>
      <c r="H804" s="826"/>
      <c r="I804" s="826"/>
      <c r="J804" s="826"/>
      <c r="K804" s="826"/>
      <c r="L804" s="827"/>
      <c r="M804" s="828"/>
      <c r="N804" s="828"/>
      <c r="O804" s="828"/>
      <c r="P804" s="828"/>
      <c r="Q804" s="828"/>
      <c r="R804" s="828"/>
      <c r="S804" s="828"/>
      <c r="T804" s="828"/>
      <c r="U804" s="828"/>
      <c r="V804" s="828"/>
      <c r="W804" s="828"/>
      <c r="X804" s="829"/>
      <c r="Y804" s="830">
        <f>SUM(Y794:AB803)</f>
        <v>65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0.9</v>
      </c>
      <c r="AV804" s="831"/>
      <c r="AW804" s="831"/>
      <c r="AX804" s="833"/>
    </row>
    <row r="805" spans="1:50" ht="24.75" hidden="1" customHeight="1" x14ac:dyDescent="0.15">
      <c r="A805" s="635"/>
      <c r="B805" s="636"/>
      <c r="C805" s="636"/>
      <c r="D805" s="636"/>
      <c r="E805" s="636"/>
      <c r="F805" s="637"/>
      <c r="G805" s="601" t="s">
        <v>440</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441</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5"/>
    </row>
    <row r="806" spans="1:50" ht="24.75" hidden="1" customHeight="1" x14ac:dyDescent="0.15">
      <c r="A806" s="635"/>
      <c r="B806" s="636"/>
      <c r="C806" s="636"/>
      <c r="D806" s="636"/>
      <c r="E806" s="636"/>
      <c r="F806" s="637"/>
      <c r="G806" s="814" t="s">
        <v>17</v>
      </c>
      <c r="H806" s="674"/>
      <c r="I806" s="674"/>
      <c r="J806" s="674"/>
      <c r="K806" s="674"/>
      <c r="L806" s="673" t="s">
        <v>18</v>
      </c>
      <c r="M806" s="674"/>
      <c r="N806" s="674"/>
      <c r="O806" s="674"/>
      <c r="P806" s="674"/>
      <c r="Q806" s="674"/>
      <c r="R806" s="674"/>
      <c r="S806" s="674"/>
      <c r="T806" s="674"/>
      <c r="U806" s="674"/>
      <c r="V806" s="674"/>
      <c r="W806" s="674"/>
      <c r="X806" s="675"/>
      <c r="Y806" s="660" t="s">
        <v>19</v>
      </c>
      <c r="Z806" s="661"/>
      <c r="AA806" s="661"/>
      <c r="AB806" s="800"/>
      <c r="AC806" s="814" t="s">
        <v>17</v>
      </c>
      <c r="AD806" s="674"/>
      <c r="AE806" s="674"/>
      <c r="AF806" s="674"/>
      <c r="AG806" s="674"/>
      <c r="AH806" s="673" t="s">
        <v>18</v>
      </c>
      <c r="AI806" s="674"/>
      <c r="AJ806" s="674"/>
      <c r="AK806" s="674"/>
      <c r="AL806" s="674"/>
      <c r="AM806" s="674"/>
      <c r="AN806" s="674"/>
      <c r="AO806" s="674"/>
      <c r="AP806" s="674"/>
      <c r="AQ806" s="674"/>
      <c r="AR806" s="674"/>
      <c r="AS806" s="674"/>
      <c r="AT806" s="675"/>
      <c r="AU806" s="660" t="s">
        <v>19</v>
      </c>
      <c r="AV806" s="661"/>
      <c r="AW806" s="661"/>
      <c r="AX806" s="662"/>
    </row>
    <row r="807" spans="1:50" ht="24.75" hidden="1" customHeight="1" x14ac:dyDescent="0.15">
      <c r="A807" s="635"/>
      <c r="B807" s="636"/>
      <c r="C807" s="636"/>
      <c r="D807" s="636"/>
      <c r="E807" s="636"/>
      <c r="F807" s="637"/>
      <c r="G807" s="676"/>
      <c r="H807" s="834"/>
      <c r="I807" s="834"/>
      <c r="J807" s="834"/>
      <c r="K807" s="835"/>
      <c r="L807" s="670"/>
      <c r="M807" s="671"/>
      <c r="N807" s="671"/>
      <c r="O807" s="671"/>
      <c r="P807" s="671"/>
      <c r="Q807" s="671"/>
      <c r="R807" s="671"/>
      <c r="S807" s="671"/>
      <c r="T807" s="671"/>
      <c r="U807" s="671"/>
      <c r="V807" s="671"/>
      <c r="W807" s="671"/>
      <c r="X807" s="672"/>
      <c r="Y807" s="394"/>
      <c r="Z807" s="395"/>
      <c r="AA807" s="395"/>
      <c r="AB807" s="807"/>
      <c r="AC807" s="676"/>
      <c r="AD807" s="834"/>
      <c r="AE807" s="834"/>
      <c r="AF807" s="834"/>
      <c r="AG807" s="835"/>
      <c r="AH807" s="670"/>
      <c r="AI807" s="671"/>
      <c r="AJ807" s="671"/>
      <c r="AK807" s="671"/>
      <c r="AL807" s="671"/>
      <c r="AM807" s="671"/>
      <c r="AN807" s="671"/>
      <c r="AO807" s="671"/>
      <c r="AP807" s="671"/>
      <c r="AQ807" s="671"/>
      <c r="AR807" s="671"/>
      <c r="AS807" s="671"/>
      <c r="AT807" s="672"/>
      <c r="AU807" s="394"/>
      <c r="AV807" s="395"/>
      <c r="AW807" s="395"/>
      <c r="AX807" s="396"/>
    </row>
    <row r="808" spans="1:50" ht="24.75" hidden="1" customHeight="1" x14ac:dyDescent="0.15">
      <c r="A808" s="635"/>
      <c r="B808" s="636"/>
      <c r="C808" s="636"/>
      <c r="D808" s="636"/>
      <c r="E808" s="636"/>
      <c r="F808" s="637"/>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5"/>
      <c r="B809" s="636"/>
      <c r="C809" s="636"/>
      <c r="D809" s="636"/>
      <c r="E809" s="636"/>
      <c r="F809" s="637"/>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5"/>
      <c r="B810" s="636"/>
      <c r="C810" s="636"/>
      <c r="D810" s="636"/>
      <c r="E810" s="636"/>
      <c r="F810" s="637"/>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5"/>
      <c r="B811" s="636"/>
      <c r="C811" s="636"/>
      <c r="D811" s="636"/>
      <c r="E811" s="636"/>
      <c r="F811" s="637"/>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5"/>
      <c r="B812" s="636"/>
      <c r="C812" s="636"/>
      <c r="D812" s="636"/>
      <c r="E812" s="636"/>
      <c r="F812" s="637"/>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5"/>
      <c r="B813" s="636"/>
      <c r="C813" s="636"/>
      <c r="D813" s="636"/>
      <c r="E813" s="636"/>
      <c r="F813" s="637"/>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5"/>
      <c r="B814" s="636"/>
      <c r="C814" s="636"/>
      <c r="D814" s="636"/>
      <c r="E814" s="636"/>
      <c r="F814" s="637"/>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5"/>
      <c r="B815" s="636"/>
      <c r="C815" s="636"/>
      <c r="D815" s="636"/>
      <c r="E815" s="636"/>
      <c r="F815" s="637"/>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5"/>
      <c r="B816" s="636"/>
      <c r="C816" s="636"/>
      <c r="D816" s="636"/>
      <c r="E816" s="636"/>
      <c r="F816" s="637"/>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5"/>
      <c r="B817" s="636"/>
      <c r="C817" s="636"/>
      <c r="D817" s="636"/>
      <c r="E817" s="636"/>
      <c r="F817" s="637"/>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5"/>
      <c r="B818" s="636"/>
      <c r="C818" s="636"/>
      <c r="D818" s="636"/>
      <c r="E818" s="636"/>
      <c r="F818" s="637"/>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5"/>
    </row>
    <row r="819" spans="1:50" ht="24.75" hidden="1" customHeight="1" x14ac:dyDescent="0.15">
      <c r="A819" s="635"/>
      <c r="B819" s="636"/>
      <c r="C819" s="636"/>
      <c r="D819" s="636"/>
      <c r="E819" s="636"/>
      <c r="F819" s="637"/>
      <c r="G819" s="814" t="s">
        <v>17</v>
      </c>
      <c r="H819" s="674"/>
      <c r="I819" s="674"/>
      <c r="J819" s="674"/>
      <c r="K819" s="674"/>
      <c r="L819" s="673" t="s">
        <v>18</v>
      </c>
      <c r="M819" s="674"/>
      <c r="N819" s="674"/>
      <c r="O819" s="674"/>
      <c r="P819" s="674"/>
      <c r="Q819" s="674"/>
      <c r="R819" s="674"/>
      <c r="S819" s="674"/>
      <c r="T819" s="674"/>
      <c r="U819" s="674"/>
      <c r="V819" s="674"/>
      <c r="W819" s="674"/>
      <c r="X819" s="675"/>
      <c r="Y819" s="660" t="s">
        <v>19</v>
      </c>
      <c r="Z819" s="661"/>
      <c r="AA819" s="661"/>
      <c r="AB819" s="800"/>
      <c r="AC819" s="814" t="s">
        <v>17</v>
      </c>
      <c r="AD819" s="674"/>
      <c r="AE819" s="674"/>
      <c r="AF819" s="674"/>
      <c r="AG819" s="674"/>
      <c r="AH819" s="673" t="s">
        <v>18</v>
      </c>
      <c r="AI819" s="674"/>
      <c r="AJ819" s="674"/>
      <c r="AK819" s="674"/>
      <c r="AL819" s="674"/>
      <c r="AM819" s="674"/>
      <c r="AN819" s="674"/>
      <c r="AO819" s="674"/>
      <c r="AP819" s="674"/>
      <c r="AQ819" s="674"/>
      <c r="AR819" s="674"/>
      <c r="AS819" s="674"/>
      <c r="AT819" s="675"/>
      <c r="AU819" s="660" t="s">
        <v>19</v>
      </c>
      <c r="AV819" s="661"/>
      <c r="AW819" s="661"/>
      <c r="AX819" s="662"/>
    </row>
    <row r="820" spans="1:50" s="16" customFormat="1" ht="24.75" hidden="1" customHeight="1" x14ac:dyDescent="0.15">
      <c r="A820" s="635"/>
      <c r="B820" s="636"/>
      <c r="C820" s="636"/>
      <c r="D820" s="636"/>
      <c r="E820" s="636"/>
      <c r="F820" s="637"/>
      <c r="G820" s="676"/>
      <c r="H820" s="834"/>
      <c r="I820" s="834"/>
      <c r="J820" s="834"/>
      <c r="K820" s="835"/>
      <c r="L820" s="670"/>
      <c r="M820" s="671"/>
      <c r="N820" s="671"/>
      <c r="O820" s="671"/>
      <c r="P820" s="671"/>
      <c r="Q820" s="671"/>
      <c r="R820" s="671"/>
      <c r="S820" s="671"/>
      <c r="T820" s="671"/>
      <c r="U820" s="671"/>
      <c r="V820" s="671"/>
      <c r="W820" s="671"/>
      <c r="X820" s="672"/>
      <c r="Y820" s="394"/>
      <c r="Z820" s="395"/>
      <c r="AA820" s="395"/>
      <c r="AB820" s="807"/>
      <c r="AC820" s="676"/>
      <c r="AD820" s="834"/>
      <c r="AE820" s="834"/>
      <c r="AF820" s="834"/>
      <c r="AG820" s="835"/>
      <c r="AH820" s="670"/>
      <c r="AI820" s="671"/>
      <c r="AJ820" s="671"/>
      <c r="AK820" s="671"/>
      <c r="AL820" s="671"/>
      <c r="AM820" s="671"/>
      <c r="AN820" s="671"/>
      <c r="AO820" s="671"/>
      <c r="AP820" s="671"/>
      <c r="AQ820" s="671"/>
      <c r="AR820" s="671"/>
      <c r="AS820" s="671"/>
      <c r="AT820" s="672"/>
      <c r="AU820" s="394"/>
      <c r="AV820" s="395"/>
      <c r="AW820" s="395"/>
      <c r="AX820" s="396"/>
    </row>
    <row r="821" spans="1:50" ht="24.75" hidden="1" customHeight="1" x14ac:dyDescent="0.15">
      <c r="A821" s="635"/>
      <c r="B821" s="636"/>
      <c r="C821" s="636"/>
      <c r="D821" s="636"/>
      <c r="E821" s="636"/>
      <c r="F821" s="637"/>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5"/>
      <c r="B822" s="636"/>
      <c r="C822" s="636"/>
      <c r="D822" s="636"/>
      <c r="E822" s="636"/>
      <c r="F822" s="637"/>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5"/>
      <c r="B823" s="636"/>
      <c r="C823" s="636"/>
      <c r="D823" s="636"/>
      <c r="E823" s="636"/>
      <c r="F823" s="637"/>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5"/>
      <c r="B824" s="636"/>
      <c r="C824" s="636"/>
      <c r="D824" s="636"/>
      <c r="E824" s="636"/>
      <c r="F824" s="637"/>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5"/>
      <c r="B825" s="636"/>
      <c r="C825" s="636"/>
      <c r="D825" s="636"/>
      <c r="E825" s="636"/>
      <c r="F825" s="637"/>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5"/>
      <c r="B826" s="636"/>
      <c r="C826" s="636"/>
      <c r="D826" s="636"/>
      <c r="E826" s="636"/>
      <c r="F826" s="637"/>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5"/>
      <c r="B827" s="636"/>
      <c r="C827" s="636"/>
      <c r="D827" s="636"/>
      <c r="E827" s="636"/>
      <c r="F827" s="637"/>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5"/>
      <c r="B828" s="636"/>
      <c r="C828" s="636"/>
      <c r="D828" s="636"/>
      <c r="E828" s="636"/>
      <c r="F828" s="637"/>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5"/>
      <c r="B829" s="636"/>
      <c r="C829" s="636"/>
      <c r="D829" s="636"/>
      <c r="E829" s="636"/>
      <c r="F829" s="637"/>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5"/>
      <c r="B830" s="636"/>
      <c r="C830" s="636"/>
      <c r="D830" s="636"/>
      <c r="E830" s="636"/>
      <c r="F830" s="637"/>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1" t="s">
        <v>466</v>
      </c>
      <c r="AM831" s="282"/>
      <c r="AN831" s="28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0"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0" t="s">
        <v>460</v>
      </c>
      <c r="AD836" s="150"/>
      <c r="AE836" s="150"/>
      <c r="AF836" s="150"/>
      <c r="AG836" s="150"/>
      <c r="AH836" s="370" t="s">
        <v>486</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716</v>
      </c>
      <c r="D837" s="350"/>
      <c r="E837" s="350"/>
      <c r="F837" s="350"/>
      <c r="G837" s="350"/>
      <c r="H837" s="350"/>
      <c r="I837" s="350"/>
      <c r="J837" s="906">
        <v>7010005006877</v>
      </c>
      <c r="K837" s="907"/>
      <c r="L837" s="907"/>
      <c r="M837" s="907"/>
      <c r="N837" s="907"/>
      <c r="O837" s="908"/>
      <c r="P837" s="365" t="s">
        <v>717</v>
      </c>
      <c r="Q837" s="353"/>
      <c r="R837" s="353"/>
      <c r="S837" s="353"/>
      <c r="T837" s="353"/>
      <c r="U837" s="353"/>
      <c r="V837" s="353"/>
      <c r="W837" s="353"/>
      <c r="X837" s="353"/>
      <c r="Y837" s="354">
        <v>2639</v>
      </c>
      <c r="Z837" s="355"/>
      <c r="AA837" s="355"/>
      <c r="AB837" s="356"/>
      <c r="AC837" s="366" t="s">
        <v>669</v>
      </c>
      <c r="AD837" s="374"/>
      <c r="AE837" s="374"/>
      <c r="AF837" s="374"/>
      <c r="AG837" s="374"/>
      <c r="AH837" s="375" t="s">
        <v>560</v>
      </c>
      <c r="AI837" s="376"/>
      <c r="AJ837" s="376"/>
      <c r="AK837" s="376"/>
      <c r="AL837" s="360" t="s">
        <v>560</v>
      </c>
      <c r="AM837" s="361"/>
      <c r="AN837" s="361"/>
      <c r="AO837" s="362"/>
      <c r="AP837" s="363" t="s">
        <v>634</v>
      </c>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0"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0" t="s">
        <v>460</v>
      </c>
      <c r="AD869" s="150"/>
      <c r="AE869" s="150"/>
      <c r="AF869" s="150"/>
      <c r="AG869" s="150"/>
      <c r="AH869" s="370" t="s">
        <v>486</v>
      </c>
      <c r="AI869" s="367"/>
      <c r="AJ869" s="367"/>
      <c r="AK869" s="367"/>
      <c r="AL869" s="367" t="s">
        <v>21</v>
      </c>
      <c r="AM869" s="367"/>
      <c r="AN869" s="367"/>
      <c r="AO869" s="372"/>
      <c r="AP869" s="373" t="s">
        <v>420</v>
      </c>
      <c r="AQ869" s="373"/>
      <c r="AR869" s="373"/>
      <c r="AS869" s="373"/>
      <c r="AT869" s="373"/>
      <c r="AU869" s="373"/>
      <c r="AV869" s="373"/>
      <c r="AW869" s="373"/>
      <c r="AX869" s="373"/>
    </row>
    <row r="870" spans="1:50" ht="137.25" customHeight="1" x14ac:dyDescent="0.15">
      <c r="A870" s="379">
        <v>1</v>
      </c>
      <c r="B870" s="379">
        <v>1</v>
      </c>
      <c r="C870" s="385" t="s">
        <v>708</v>
      </c>
      <c r="D870" s="386" t="s">
        <v>690</v>
      </c>
      <c r="E870" s="386" t="s">
        <v>690</v>
      </c>
      <c r="F870" s="386" t="s">
        <v>690</v>
      </c>
      <c r="G870" s="386" t="s">
        <v>690</v>
      </c>
      <c r="H870" s="386" t="s">
        <v>690</v>
      </c>
      <c r="I870" s="387" t="s">
        <v>690</v>
      </c>
      <c r="J870" s="351">
        <v>5020005009220</v>
      </c>
      <c r="K870" s="352"/>
      <c r="L870" s="352"/>
      <c r="M870" s="352"/>
      <c r="N870" s="352"/>
      <c r="O870" s="352"/>
      <c r="P870" s="353" t="s">
        <v>698</v>
      </c>
      <c r="Q870" s="353" t="s">
        <v>698</v>
      </c>
      <c r="R870" s="353" t="s">
        <v>698</v>
      </c>
      <c r="S870" s="353" t="s">
        <v>698</v>
      </c>
      <c r="T870" s="353" t="s">
        <v>698</v>
      </c>
      <c r="U870" s="353" t="s">
        <v>698</v>
      </c>
      <c r="V870" s="353" t="s">
        <v>698</v>
      </c>
      <c r="W870" s="353" t="s">
        <v>698</v>
      </c>
      <c r="X870" s="353" t="s">
        <v>698</v>
      </c>
      <c r="Y870" s="354">
        <v>81</v>
      </c>
      <c r="Z870" s="355">
        <v>81000816</v>
      </c>
      <c r="AA870" s="355">
        <v>81000816</v>
      </c>
      <c r="AB870" s="356">
        <v>81000816</v>
      </c>
      <c r="AC870" s="366" t="s">
        <v>669</v>
      </c>
      <c r="AD870" s="374"/>
      <c r="AE870" s="374"/>
      <c r="AF870" s="374"/>
      <c r="AG870" s="374"/>
      <c r="AH870" s="375" t="s">
        <v>670</v>
      </c>
      <c r="AI870" s="376"/>
      <c r="AJ870" s="376"/>
      <c r="AK870" s="376"/>
      <c r="AL870" s="360" t="s">
        <v>671</v>
      </c>
      <c r="AM870" s="361"/>
      <c r="AN870" s="361"/>
      <c r="AO870" s="362"/>
      <c r="AP870" s="363" t="s">
        <v>673</v>
      </c>
      <c r="AQ870" s="363"/>
      <c r="AR870" s="363"/>
      <c r="AS870" s="363"/>
      <c r="AT870" s="363"/>
      <c r="AU870" s="363"/>
      <c r="AV870" s="363"/>
      <c r="AW870" s="363"/>
      <c r="AX870" s="363"/>
    </row>
    <row r="871" spans="1:50" ht="30" customHeight="1" x14ac:dyDescent="0.15">
      <c r="A871" s="379">
        <v>2</v>
      </c>
      <c r="B871" s="379">
        <v>1</v>
      </c>
      <c r="C871" s="385" t="s">
        <v>709</v>
      </c>
      <c r="D871" s="386" t="s">
        <v>691</v>
      </c>
      <c r="E871" s="386" t="s">
        <v>691</v>
      </c>
      <c r="F871" s="386" t="s">
        <v>691</v>
      </c>
      <c r="G871" s="386" t="s">
        <v>691</v>
      </c>
      <c r="H871" s="386" t="s">
        <v>691</v>
      </c>
      <c r="I871" s="387" t="s">
        <v>691</v>
      </c>
      <c r="J871" s="351">
        <v>9010605002200</v>
      </c>
      <c r="K871" s="352"/>
      <c r="L871" s="352"/>
      <c r="M871" s="352"/>
      <c r="N871" s="352"/>
      <c r="O871" s="352"/>
      <c r="P871" s="353" t="s">
        <v>699</v>
      </c>
      <c r="Q871" s="353" t="s">
        <v>699</v>
      </c>
      <c r="R871" s="353" t="s">
        <v>699</v>
      </c>
      <c r="S871" s="353" t="s">
        <v>699</v>
      </c>
      <c r="T871" s="353" t="s">
        <v>699</v>
      </c>
      <c r="U871" s="353" t="s">
        <v>699</v>
      </c>
      <c r="V871" s="353" t="s">
        <v>699</v>
      </c>
      <c r="W871" s="353" t="s">
        <v>699</v>
      </c>
      <c r="X871" s="353" t="s">
        <v>699</v>
      </c>
      <c r="Y871" s="354">
        <v>65</v>
      </c>
      <c r="Z871" s="355">
        <v>64654468</v>
      </c>
      <c r="AA871" s="355">
        <v>64654468</v>
      </c>
      <c r="AB871" s="356">
        <v>64654468</v>
      </c>
      <c r="AC871" s="366" t="s">
        <v>669</v>
      </c>
      <c r="AD871" s="374"/>
      <c r="AE871" s="374"/>
      <c r="AF871" s="374"/>
      <c r="AG871" s="374"/>
      <c r="AH871" s="375" t="s">
        <v>670</v>
      </c>
      <c r="AI871" s="376"/>
      <c r="AJ871" s="376"/>
      <c r="AK871" s="376"/>
      <c r="AL871" s="360" t="s">
        <v>670</v>
      </c>
      <c r="AM871" s="361"/>
      <c r="AN871" s="361"/>
      <c r="AO871" s="362"/>
      <c r="AP871" s="363" t="s">
        <v>673</v>
      </c>
      <c r="AQ871" s="363"/>
      <c r="AR871" s="363"/>
      <c r="AS871" s="363"/>
      <c r="AT871" s="363"/>
      <c r="AU871" s="363"/>
      <c r="AV871" s="363"/>
      <c r="AW871" s="363"/>
      <c r="AX871" s="363"/>
    </row>
    <row r="872" spans="1:50" ht="30" customHeight="1" x14ac:dyDescent="0.15">
      <c r="A872" s="379">
        <v>3</v>
      </c>
      <c r="B872" s="379">
        <v>1</v>
      </c>
      <c r="C872" s="385" t="s">
        <v>710</v>
      </c>
      <c r="D872" s="912" t="s">
        <v>692</v>
      </c>
      <c r="E872" s="912" t="s">
        <v>692</v>
      </c>
      <c r="F872" s="912" t="s">
        <v>692</v>
      </c>
      <c r="G872" s="912" t="s">
        <v>692</v>
      </c>
      <c r="H872" s="912" t="s">
        <v>692</v>
      </c>
      <c r="I872" s="913" t="s">
        <v>692</v>
      </c>
      <c r="J872" s="351">
        <v>5080005001444</v>
      </c>
      <c r="K872" s="352"/>
      <c r="L872" s="352"/>
      <c r="M872" s="352"/>
      <c r="N872" s="352"/>
      <c r="O872" s="352"/>
      <c r="P872" s="365" t="s">
        <v>700</v>
      </c>
      <c r="Q872" s="353" t="s">
        <v>700</v>
      </c>
      <c r="R872" s="353" t="s">
        <v>700</v>
      </c>
      <c r="S872" s="353" t="s">
        <v>700</v>
      </c>
      <c r="T872" s="353" t="s">
        <v>700</v>
      </c>
      <c r="U872" s="353" t="s">
        <v>700</v>
      </c>
      <c r="V872" s="353" t="s">
        <v>700</v>
      </c>
      <c r="W872" s="353" t="s">
        <v>700</v>
      </c>
      <c r="X872" s="353" t="s">
        <v>700</v>
      </c>
      <c r="Y872" s="354">
        <v>62</v>
      </c>
      <c r="Z872" s="355">
        <v>61976047</v>
      </c>
      <c r="AA872" s="355">
        <v>61976047</v>
      </c>
      <c r="AB872" s="356">
        <v>61976047</v>
      </c>
      <c r="AC872" s="366" t="s">
        <v>669</v>
      </c>
      <c r="AD872" s="374"/>
      <c r="AE872" s="374"/>
      <c r="AF872" s="374"/>
      <c r="AG872" s="374"/>
      <c r="AH872" s="375" t="s">
        <v>671</v>
      </c>
      <c r="AI872" s="376"/>
      <c r="AJ872" s="376"/>
      <c r="AK872" s="376"/>
      <c r="AL872" s="360" t="s">
        <v>671</v>
      </c>
      <c r="AM872" s="361"/>
      <c r="AN872" s="361"/>
      <c r="AO872" s="362"/>
      <c r="AP872" s="363" t="s">
        <v>674</v>
      </c>
      <c r="AQ872" s="363"/>
      <c r="AR872" s="363"/>
      <c r="AS872" s="363"/>
      <c r="AT872" s="363"/>
      <c r="AU872" s="363"/>
      <c r="AV872" s="363"/>
      <c r="AW872" s="363"/>
      <c r="AX872" s="363"/>
    </row>
    <row r="873" spans="1:50" ht="30" customHeight="1" x14ac:dyDescent="0.15">
      <c r="A873" s="379">
        <v>4</v>
      </c>
      <c r="B873" s="379">
        <v>1</v>
      </c>
      <c r="C873" s="385" t="s">
        <v>709</v>
      </c>
      <c r="D873" s="912" t="s">
        <v>691</v>
      </c>
      <c r="E873" s="912" t="s">
        <v>691</v>
      </c>
      <c r="F873" s="912" t="s">
        <v>691</v>
      </c>
      <c r="G873" s="912" t="s">
        <v>691</v>
      </c>
      <c r="H873" s="912" t="s">
        <v>691</v>
      </c>
      <c r="I873" s="913" t="s">
        <v>691</v>
      </c>
      <c r="J873" s="351">
        <v>9010605002200</v>
      </c>
      <c r="K873" s="352"/>
      <c r="L873" s="352"/>
      <c r="M873" s="352"/>
      <c r="N873" s="352"/>
      <c r="O873" s="352"/>
      <c r="P873" s="365" t="s">
        <v>701</v>
      </c>
      <c r="Q873" s="353" t="s">
        <v>701</v>
      </c>
      <c r="R873" s="353" t="s">
        <v>701</v>
      </c>
      <c r="S873" s="353" t="s">
        <v>701</v>
      </c>
      <c r="T873" s="353" t="s">
        <v>701</v>
      </c>
      <c r="U873" s="353" t="s">
        <v>701</v>
      </c>
      <c r="V873" s="353" t="s">
        <v>701</v>
      </c>
      <c r="W873" s="353" t="s">
        <v>701</v>
      </c>
      <c r="X873" s="353" t="s">
        <v>701</v>
      </c>
      <c r="Y873" s="354">
        <v>61</v>
      </c>
      <c r="Z873" s="355">
        <v>60977325</v>
      </c>
      <c r="AA873" s="355">
        <v>60977325</v>
      </c>
      <c r="AB873" s="356">
        <v>60977325</v>
      </c>
      <c r="AC873" s="366" t="s">
        <v>669</v>
      </c>
      <c r="AD873" s="374"/>
      <c r="AE873" s="374"/>
      <c r="AF873" s="374"/>
      <c r="AG873" s="374"/>
      <c r="AH873" s="375" t="s">
        <v>671</v>
      </c>
      <c r="AI873" s="376"/>
      <c r="AJ873" s="376"/>
      <c r="AK873" s="376"/>
      <c r="AL873" s="360" t="s">
        <v>670</v>
      </c>
      <c r="AM873" s="361"/>
      <c r="AN873" s="361"/>
      <c r="AO873" s="362"/>
      <c r="AP873" s="363" t="s">
        <v>674</v>
      </c>
      <c r="AQ873" s="363"/>
      <c r="AR873" s="363"/>
      <c r="AS873" s="363"/>
      <c r="AT873" s="363"/>
      <c r="AU873" s="363"/>
      <c r="AV873" s="363"/>
      <c r="AW873" s="363"/>
      <c r="AX873" s="363"/>
    </row>
    <row r="874" spans="1:50" ht="30" customHeight="1" x14ac:dyDescent="0.15">
      <c r="A874" s="379">
        <v>5</v>
      </c>
      <c r="B874" s="379">
        <v>1</v>
      </c>
      <c r="C874" s="385" t="s">
        <v>708</v>
      </c>
      <c r="D874" s="386" t="s">
        <v>690</v>
      </c>
      <c r="E874" s="386" t="s">
        <v>690</v>
      </c>
      <c r="F874" s="386" t="s">
        <v>690</v>
      </c>
      <c r="G874" s="386" t="s">
        <v>690</v>
      </c>
      <c r="H874" s="386" t="s">
        <v>690</v>
      </c>
      <c r="I874" s="387" t="s">
        <v>690</v>
      </c>
      <c r="J874" s="351">
        <v>5020005009220</v>
      </c>
      <c r="K874" s="352"/>
      <c r="L874" s="352"/>
      <c r="M874" s="352"/>
      <c r="N874" s="352"/>
      <c r="O874" s="352"/>
      <c r="P874" s="353" t="s">
        <v>702</v>
      </c>
      <c r="Q874" s="353" t="s">
        <v>702</v>
      </c>
      <c r="R874" s="353" t="s">
        <v>702</v>
      </c>
      <c r="S874" s="353" t="s">
        <v>702</v>
      </c>
      <c r="T874" s="353" t="s">
        <v>702</v>
      </c>
      <c r="U874" s="353" t="s">
        <v>702</v>
      </c>
      <c r="V874" s="353" t="s">
        <v>702</v>
      </c>
      <c r="W874" s="353" t="s">
        <v>702</v>
      </c>
      <c r="X874" s="353" t="s">
        <v>702</v>
      </c>
      <c r="Y874" s="354">
        <v>61</v>
      </c>
      <c r="Z874" s="355">
        <v>60540857</v>
      </c>
      <c r="AA874" s="355">
        <v>60540857</v>
      </c>
      <c r="AB874" s="356">
        <v>60540857</v>
      </c>
      <c r="AC874" s="366" t="s">
        <v>669</v>
      </c>
      <c r="AD874" s="374"/>
      <c r="AE874" s="374"/>
      <c r="AF874" s="374"/>
      <c r="AG874" s="374"/>
      <c r="AH874" s="375" t="s">
        <v>670</v>
      </c>
      <c r="AI874" s="376"/>
      <c r="AJ874" s="376"/>
      <c r="AK874" s="376"/>
      <c r="AL874" s="360" t="s">
        <v>671</v>
      </c>
      <c r="AM874" s="361"/>
      <c r="AN874" s="361"/>
      <c r="AO874" s="362"/>
      <c r="AP874" s="363" t="s">
        <v>674</v>
      </c>
      <c r="AQ874" s="363"/>
      <c r="AR874" s="363"/>
      <c r="AS874" s="363"/>
      <c r="AT874" s="363"/>
      <c r="AU874" s="363"/>
      <c r="AV874" s="363"/>
      <c r="AW874" s="363"/>
      <c r="AX874" s="363"/>
    </row>
    <row r="875" spans="1:50" ht="63" customHeight="1" x14ac:dyDescent="0.15">
      <c r="A875" s="379">
        <v>6</v>
      </c>
      <c r="B875" s="379">
        <v>1</v>
      </c>
      <c r="C875" s="385" t="s">
        <v>711</v>
      </c>
      <c r="D875" s="386" t="s">
        <v>693</v>
      </c>
      <c r="E875" s="386" t="s">
        <v>693</v>
      </c>
      <c r="F875" s="386" t="s">
        <v>693</v>
      </c>
      <c r="G875" s="386" t="s">
        <v>693</v>
      </c>
      <c r="H875" s="386" t="s">
        <v>693</v>
      </c>
      <c r="I875" s="387" t="s">
        <v>693</v>
      </c>
      <c r="J875" s="351">
        <v>2030005003299</v>
      </c>
      <c r="K875" s="352"/>
      <c r="L875" s="352"/>
      <c r="M875" s="352"/>
      <c r="N875" s="352"/>
      <c r="O875" s="352"/>
      <c r="P875" s="353" t="s">
        <v>703</v>
      </c>
      <c r="Q875" s="353" t="s">
        <v>703</v>
      </c>
      <c r="R875" s="353" t="s">
        <v>703</v>
      </c>
      <c r="S875" s="353" t="s">
        <v>703</v>
      </c>
      <c r="T875" s="353" t="s">
        <v>703</v>
      </c>
      <c r="U875" s="353" t="s">
        <v>703</v>
      </c>
      <c r="V875" s="353" t="s">
        <v>703</v>
      </c>
      <c r="W875" s="353" t="s">
        <v>703</v>
      </c>
      <c r="X875" s="353" t="s">
        <v>703</v>
      </c>
      <c r="Y875" s="354">
        <v>60</v>
      </c>
      <c r="Z875" s="355">
        <v>59763000</v>
      </c>
      <c r="AA875" s="355">
        <v>59763000</v>
      </c>
      <c r="AB875" s="356">
        <v>59763000</v>
      </c>
      <c r="AC875" s="366" t="s">
        <v>669</v>
      </c>
      <c r="AD875" s="374"/>
      <c r="AE875" s="374"/>
      <c r="AF875" s="374"/>
      <c r="AG875" s="374"/>
      <c r="AH875" s="375" t="s">
        <v>671</v>
      </c>
      <c r="AI875" s="376"/>
      <c r="AJ875" s="376"/>
      <c r="AK875" s="376"/>
      <c r="AL875" s="360" t="s">
        <v>671</v>
      </c>
      <c r="AM875" s="361"/>
      <c r="AN875" s="361"/>
      <c r="AO875" s="362"/>
      <c r="AP875" s="363" t="s">
        <v>673</v>
      </c>
      <c r="AQ875" s="363"/>
      <c r="AR875" s="363"/>
      <c r="AS875" s="363"/>
      <c r="AT875" s="363"/>
      <c r="AU875" s="363"/>
      <c r="AV875" s="363"/>
      <c r="AW875" s="363"/>
      <c r="AX875" s="363"/>
    </row>
    <row r="876" spans="1:50" ht="30" customHeight="1" x14ac:dyDescent="0.15">
      <c r="A876" s="379">
        <v>7</v>
      </c>
      <c r="B876" s="379">
        <v>1</v>
      </c>
      <c r="C876" s="385" t="s">
        <v>712</v>
      </c>
      <c r="D876" s="386" t="s">
        <v>694</v>
      </c>
      <c r="E876" s="386" t="s">
        <v>694</v>
      </c>
      <c r="F876" s="386" t="s">
        <v>694</v>
      </c>
      <c r="G876" s="386" t="s">
        <v>694</v>
      </c>
      <c r="H876" s="386" t="s">
        <v>694</v>
      </c>
      <c r="I876" s="387" t="s">
        <v>694</v>
      </c>
      <c r="J876" s="351">
        <v>5110005014839</v>
      </c>
      <c r="K876" s="352"/>
      <c r="L876" s="352"/>
      <c r="M876" s="352"/>
      <c r="N876" s="352"/>
      <c r="O876" s="352"/>
      <c r="P876" s="353" t="s">
        <v>704</v>
      </c>
      <c r="Q876" s="353" t="s">
        <v>704</v>
      </c>
      <c r="R876" s="353" t="s">
        <v>704</v>
      </c>
      <c r="S876" s="353" t="s">
        <v>704</v>
      </c>
      <c r="T876" s="353" t="s">
        <v>704</v>
      </c>
      <c r="U876" s="353" t="s">
        <v>704</v>
      </c>
      <c r="V876" s="353" t="s">
        <v>704</v>
      </c>
      <c r="W876" s="353" t="s">
        <v>704</v>
      </c>
      <c r="X876" s="353" t="s">
        <v>704</v>
      </c>
      <c r="Y876" s="354">
        <v>59</v>
      </c>
      <c r="Z876" s="355">
        <v>58852894</v>
      </c>
      <c r="AA876" s="355">
        <v>58852894</v>
      </c>
      <c r="AB876" s="356">
        <v>58852894</v>
      </c>
      <c r="AC876" s="366" t="s">
        <v>669</v>
      </c>
      <c r="AD876" s="374"/>
      <c r="AE876" s="374"/>
      <c r="AF876" s="374"/>
      <c r="AG876" s="374"/>
      <c r="AH876" s="375" t="s">
        <v>671</v>
      </c>
      <c r="AI876" s="376"/>
      <c r="AJ876" s="376"/>
      <c r="AK876" s="376"/>
      <c r="AL876" s="360" t="s">
        <v>670</v>
      </c>
      <c r="AM876" s="361"/>
      <c r="AN876" s="361"/>
      <c r="AO876" s="362"/>
      <c r="AP876" s="363" t="s">
        <v>674</v>
      </c>
      <c r="AQ876" s="363"/>
      <c r="AR876" s="363"/>
      <c r="AS876" s="363"/>
      <c r="AT876" s="363"/>
      <c r="AU876" s="363"/>
      <c r="AV876" s="363"/>
      <c r="AW876" s="363"/>
      <c r="AX876" s="363"/>
    </row>
    <row r="877" spans="1:50" ht="56.25" customHeight="1" x14ac:dyDescent="0.15">
      <c r="A877" s="379">
        <v>8</v>
      </c>
      <c r="B877" s="379">
        <v>1</v>
      </c>
      <c r="C877" s="385" t="s">
        <v>713</v>
      </c>
      <c r="D877" s="386" t="s">
        <v>695</v>
      </c>
      <c r="E877" s="386" t="s">
        <v>695</v>
      </c>
      <c r="F877" s="386" t="s">
        <v>695</v>
      </c>
      <c r="G877" s="386" t="s">
        <v>695</v>
      </c>
      <c r="H877" s="386" t="s">
        <v>695</v>
      </c>
      <c r="I877" s="387" t="s">
        <v>695</v>
      </c>
      <c r="J877" s="351">
        <v>3020005010304</v>
      </c>
      <c r="K877" s="352"/>
      <c r="L877" s="352"/>
      <c r="M877" s="352"/>
      <c r="N877" s="352"/>
      <c r="O877" s="352"/>
      <c r="P877" s="353" t="s">
        <v>705</v>
      </c>
      <c r="Q877" s="353" t="s">
        <v>705</v>
      </c>
      <c r="R877" s="353" t="s">
        <v>705</v>
      </c>
      <c r="S877" s="353" t="s">
        <v>705</v>
      </c>
      <c r="T877" s="353" t="s">
        <v>705</v>
      </c>
      <c r="U877" s="353" t="s">
        <v>705</v>
      </c>
      <c r="V877" s="353" t="s">
        <v>705</v>
      </c>
      <c r="W877" s="353" t="s">
        <v>705</v>
      </c>
      <c r="X877" s="353" t="s">
        <v>705</v>
      </c>
      <c r="Y877" s="354">
        <v>59</v>
      </c>
      <c r="Z877" s="355">
        <v>58733052</v>
      </c>
      <c r="AA877" s="355">
        <v>58733052</v>
      </c>
      <c r="AB877" s="356">
        <v>58733052</v>
      </c>
      <c r="AC877" s="366" t="s">
        <v>669</v>
      </c>
      <c r="AD877" s="374"/>
      <c r="AE877" s="374"/>
      <c r="AF877" s="374"/>
      <c r="AG877" s="374"/>
      <c r="AH877" s="375" t="s">
        <v>670</v>
      </c>
      <c r="AI877" s="376"/>
      <c r="AJ877" s="376"/>
      <c r="AK877" s="376"/>
      <c r="AL877" s="360" t="s">
        <v>671</v>
      </c>
      <c r="AM877" s="361"/>
      <c r="AN877" s="361"/>
      <c r="AO877" s="362"/>
      <c r="AP877" s="363" t="s">
        <v>674</v>
      </c>
      <c r="AQ877" s="363"/>
      <c r="AR877" s="363"/>
      <c r="AS877" s="363"/>
      <c r="AT877" s="363"/>
      <c r="AU877" s="363"/>
      <c r="AV877" s="363"/>
      <c r="AW877" s="363"/>
      <c r="AX877" s="363"/>
    </row>
    <row r="878" spans="1:50" ht="62.25" customHeight="1" x14ac:dyDescent="0.15">
      <c r="A878" s="379">
        <v>9</v>
      </c>
      <c r="B878" s="379">
        <v>1</v>
      </c>
      <c r="C878" s="385" t="s">
        <v>714</v>
      </c>
      <c r="D878" s="386" t="s">
        <v>696</v>
      </c>
      <c r="E878" s="386" t="s">
        <v>696</v>
      </c>
      <c r="F878" s="386" t="s">
        <v>696</v>
      </c>
      <c r="G878" s="386" t="s">
        <v>696</v>
      </c>
      <c r="H878" s="386" t="s">
        <v>696</v>
      </c>
      <c r="I878" s="387" t="s">
        <v>696</v>
      </c>
      <c r="J878" s="351">
        <v>4140005005373</v>
      </c>
      <c r="K878" s="352"/>
      <c r="L878" s="352"/>
      <c r="M878" s="352"/>
      <c r="N878" s="352"/>
      <c r="O878" s="352"/>
      <c r="P878" s="353" t="s">
        <v>706</v>
      </c>
      <c r="Q878" s="353" t="s">
        <v>706</v>
      </c>
      <c r="R878" s="353" t="s">
        <v>706</v>
      </c>
      <c r="S878" s="353" t="s">
        <v>706</v>
      </c>
      <c r="T878" s="353" t="s">
        <v>706</v>
      </c>
      <c r="U878" s="353" t="s">
        <v>706</v>
      </c>
      <c r="V878" s="353" t="s">
        <v>706</v>
      </c>
      <c r="W878" s="353" t="s">
        <v>706</v>
      </c>
      <c r="X878" s="353" t="s">
        <v>706</v>
      </c>
      <c r="Y878" s="354">
        <v>58</v>
      </c>
      <c r="Z878" s="355">
        <v>57886000</v>
      </c>
      <c r="AA878" s="355">
        <v>57886000</v>
      </c>
      <c r="AB878" s="356">
        <v>57886000</v>
      </c>
      <c r="AC878" s="366" t="s">
        <v>669</v>
      </c>
      <c r="AD878" s="374"/>
      <c r="AE878" s="374"/>
      <c r="AF878" s="374"/>
      <c r="AG878" s="374"/>
      <c r="AH878" s="375" t="s">
        <v>671</v>
      </c>
      <c r="AI878" s="376"/>
      <c r="AJ878" s="376"/>
      <c r="AK878" s="376"/>
      <c r="AL878" s="360" t="s">
        <v>670</v>
      </c>
      <c r="AM878" s="361"/>
      <c r="AN878" s="361"/>
      <c r="AO878" s="362"/>
      <c r="AP878" s="363" t="s">
        <v>674</v>
      </c>
      <c r="AQ878" s="363"/>
      <c r="AR878" s="363"/>
      <c r="AS878" s="363"/>
      <c r="AT878" s="363"/>
      <c r="AU878" s="363"/>
      <c r="AV878" s="363"/>
      <c r="AW878" s="363"/>
      <c r="AX878" s="363"/>
    </row>
    <row r="879" spans="1:50" ht="30" customHeight="1" x14ac:dyDescent="0.15">
      <c r="A879" s="379">
        <v>10</v>
      </c>
      <c r="B879" s="379">
        <v>1</v>
      </c>
      <c r="C879" s="385" t="s">
        <v>715</v>
      </c>
      <c r="D879" s="386" t="s">
        <v>697</v>
      </c>
      <c r="E879" s="386" t="s">
        <v>697</v>
      </c>
      <c r="F879" s="386" t="s">
        <v>697</v>
      </c>
      <c r="G879" s="386" t="s">
        <v>697</v>
      </c>
      <c r="H879" s="386" t="s">
        <v>697</v>
      </c>
      <c r="I879" s="387" t="s">
        <v>697</v>
      </c>
      <c r="J879" s="351">
        <v>2180005014554</v>
      </c>
      <c r="K879" s="352"/>
      <c r="L879" s="352"/>
      <c r="M879" s="352"/>
      <c r="N879" s="352"/>
      <c r="O879" s="352"/>
      <c r="P879" s="353" t="s">
        <v>707</v>
      </c>
      <c r="Q879" s="353" t="s">
        <v>707</v>
      </c>
      <c r="R879" s="353" t="s">
        <v>707</v>
      </c>
      <c r="S879" s="353" t="s">
        <v>707</v>
      </c>
      <c r="T879" s="353" t="s">
        <v>707</v>
      </c>
      <c r="U879" s="353" t="s">
        <v>707</v>
      </c>
      <c r="V879" s="353" t="s">
        <v>707</v>
      </c>
      <c r="W879" s="353" t="s">
        <v>707</v>
      </c>
      <c r="X879" s="353" t="s">
        <v>707</v>
      </c>
      <c r="Y879" s="354">
        <v>57</v>
      </c>
      <c r="Z879" s="355">
        <v>56860809</v>
      </c>
      <c r="AA879" s="355">
        <v>56860809</v>
      </c>
      <c r="AB879" s="356">
        <v>56860809</v>
      </c>
      <c r="AC879" s="366" t="s">
        <v>669</v>
      </c>
      <c r="AD879" s="374"/>
      <c r="AE879" s="374"/>
      <c r="AF879" s="374"/>
      <c r="AG879" s="374"/>
      <c r="AH879" s="375" t="s">
        <v>671</v>
      </c>
      <c r="AI879" s="376"/>
      <c r="AJ879" s="376"/>
      <c r="AK879" s="376"/>
      <c r="AL879" s="360" t="s">
        <v>671</v>
      </c>
      <c r="AM879" s="361"/>
      <c r="AN879" s="361"/>
      <c r="AO879" s="362"/>
      <c r="AP879" s="363" t="s">
        <v>674</v>
      </c>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0"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0" t="s">
        <v>460</v>
      </c>
      <c r="AD902" s="150"/>
      <c r="AE902" s="150"/>
      <c r="AF902" s="150"/>
      <c r="AG902" s="150"/>
      <c r="AH902" s="370" t="s">
        <v>486</v>
      </c>
      <c r="AI902" s="367"/>
      <c r="AJ902" s="367"/>
      <c r="AK902" s="367"/>
      <c r="AL902" s="367" t="s">
        <v>21</v>
      </c>
      <c r="AM902" s="367"/>
      <c r="AN902" s="367"/>
      <c r="AO902" s="372"/>
      <c r="AP902" s="373" t="s">
        <v>420</v>
      </c>
      <c r="AQ902" s="373"/>
      <c r="AR902" s="373"/>
      <c r="AS902" s="373"/>
      <c r="AT902" s="373"/>
      <c r="AU902" s="373"/>
      <c r="AV902" s="373"/>
      <c r="AW902" s="373"/>
      <c r="AX902" s="373"/>
    </row>
    <row r="903" spans="1:50" ht="103.5" customHeight="1" x14ac:dyDescent="0.15">
      <c r="A903" s="379">
        <v>1</v>
      </c>
      <c r="B903" s="379">
        <v>1</v>
      </c>
      <c r="C903" s="364" t="s">
        <v>675</v>
      </c>
      <c r="D903" s="350"/>
      <c r="E903" s="350"/>
      <c r="F903" s="350"/>
      <c r="G903" s="350"/>
      <c r="H903" s="350"/>
      <c r="I903" s="350"/>
      <c r="J903" s="351">
        <v>3010005017960</v>
      </c>
      <c r="K903" s="352"/>
      <c r="L903" s="352"/>
      <c r="M903" s="352"/>
      <c r="N903" s="352"/>
      <c r="O903" s="352"/>
      <c r="P903" s="365" t="s">
        <v>676</v>
      </c>
      <c r="Q903" s="353"/>
      <c r="R903" s="353"/>
      <c r="S903" s="353"/>
      <c r="T903" s="353"/>
      <c r="U903" s="353"/>
      <c r="V903" s="353"/>
      <c r="W903" s="353"/>
      <c r="X903" s="353"/>
      <c r="Y903" s="354">
        <v>65</v>
      </c>
      <c r="Z903" s="355"/>
      <c r="AA903" s="355"/>
      <c r="AB903" s="356"/>
      <c r="AC903" s="366" t="s">
        <v>492</v>
      </c>
      <c r="AD903" s="374"/>
      <c r="AE903" s="374"/>
      <c r="AF903" s="374"/>
      <c r="AG903" s="374"/>
      <c r="AH903" s="375">
        <v>1</v>
      </c>
      <c r="AI903" s="376"/>
      <c r="AJ903" s="376"/>
      <c r="AK903" s="376"/>
      <c r="AL903" s="360">
        <v>100</v>
      </c>
      <c r="AM903" s="361"/>
      <c r="AN903" s="361"/>
      <c r="AO903" s="362"/>
      <c r="AP903" s="363" t="s">
        <v>677</v>
      </c>
      <c r="AQ903" s="363"/>
      <c r="AR903" s="363"/>
      <c r="AS903" s="363"/>
      <c r="AT903" s="363"/>
      <c r="AU903" s="363"/>
      <c r="AV903" s="363"/>
      <c r="AW903" s="363"/>
      <c r="AX903" s="363"/>
    </row>
    <row r="904" spans="1:50" ht="83.25" hidden="1" customHeight="1" x14ac:dyDescent="0.15">
      <c r="A904" s="379">
        <v>2</v>
      </c>
      <c r="B904" s="379">
        <v>1</v>
      </c>
      <c r="C904" s="364"/>
      <c r="D904" s="350"/>
      <c r="E904" s="350"/>
      <c r="F904" s="350"/>
      <c r="G904" s="350"/>
      <c r="H904" s="350"/>
      <c r="I904" s="350"/>
      <c r="J904" s="351"/>
      <c r="K904" s="352"/>
      <c r="L904" s="352"/>
      <c r="M904" s="352"/>
      <c r="N904" s="352"/>
      <c r="O904" s="352"/>
      <c r="P904" s="365"/>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50"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0" t="s">
        <v>460</v>
      </c>
      <c r="AD935" s="150"/>
      <c r="AE935" s="150"/>
      <c r="AF935" s="150"/>
      <c r="AG935" s="150"/>
      <c r="AH935" s="370" t="s">
        <v>486</v>
      </c>
      <c r="AI935" s="367"/>
      <c r="AJ935" s="367"/>
      <c r="AK935" s="367"/>
      <c r="AL935" s="367" t="s">
        <v>21</v>
      </c>
      <c r="AM935" s="367"/>
      <c r="AN935" s="367"/>
      <c r="AO935" s="372"/>
      <c r="AP935" s="373" t="s">
        <v>420</v>
      </c>
      <c r="AQ935" s="373"/>
      <c r="AR935" s="373"/>
      <c r="AS935" s="373"/>
      <c r="AT935" s="373"/>
      <c r="AU935" s="373"/>
      <c r="AV935" s="373"/>
      <c r="AW935" s="373"/>
      <c r="AX935" s="373"/>
    </row>
    <row r="936" spans="1:50" ht="80.25" customHeight="1" x14ac:dyDescent="0.15">
      <c r="A936" s="379">
        <v>1</v>
      </c>
      <c r="B936" s="379">
        <v>1</v>
      </c>
      <c r="C936" s="364" t="s">
        <v>679</v>
      </c>
      <c r="D936" s="350"/>
      <c r="E936" s="350"/>
      <c r="F936" s="350"/>
      <c r="G936" s="350"/>
      <c r="H936" s="350"/>
      <c r="I936" s="350"/>
      <c r="J936" s="351">
        <v>8010401050783</v>
      </c>
      <c r="K936" s="352"/>
      <c r="L936" s="352"/>
      <c r="M936" s="352"/>
      <c r="N936" s="352"/>
      <c r="O936" s="352"/>
      <c r="P936" s="365" t="s">
        <v>678</v>
      </c>
      <c r="Q936" s="353"/>
      <c r="R936" s="353"/>
      <c r="S936" s="353"/>
      <c r="T936" s="353"/>
      <c r="U936" s="353"/>
      <c r="V936" s="353"/>
      <c r="W936" s="353"/>
      <c r="X936" s="353"/>
      <c r="Y936" s="354">
        <v>0.9</v>
      </c>
      <c r="Z936" s="355"/>
      <c r="AA936" s="355"/>
      <c r="AB936" s="356"/>
      <c r="AC936" s="366" t="s">
        <v>497</v>
      </c>
      <c r="AD936" s="374"/>
      <c r="AE936" s="374"/>
      <c r="AF936" s="374"/>
      <c r="AG936" s="374"/>
      <c r="AH936" s="375">
        <v>1</v>
      </c>
      <c r="AI936" s="376"/>
      <c r="AJ936" s="376"/>
      <c r="AK936" s="376"/>
      <c r="AL936" s="360">
        <v>100</v>
      </c>
      <c r="AM936" s="361"/>
      <c r="AN936" s="361"/>
      <c r="AO936" s="362"/>
      <c r="AP936" s="363" t="s">
        <v>672</v>
      </c>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0"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0" t="s">
        <v>460</v>
      </c>
      <c r="AD968" s="150"/>
      <c r="AE968" s="150"/>
      <c r="AF968" s="150"/>
      <c r="AG968" s="150"/>
      <c r="AH968" s="370" t="s">
        <v>486</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0"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0" t="s">
        <v>460</v>
      </c>
      <c r="AD1001" s="150"/>
      <c r="AE1001" s="150"/>
      <c r="AF1001" s="150"/>
      <c r="AG1001" s="150"/>
      <c r="AH1001" s="370" t="s">
        <v>486</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0"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0" t="s">
        <v>460</v>
      </c>
      <c r="AD1034" s="150"/>
      <c r="AE1034" s="150"/>
      <c r="AF1034" s="150"/>
      <c r="AG1034" s="150"/>
      <c r="AH1034" s="370" t="s">
        <v>486</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0"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0" t="s">
        <v>460</v>
      </c>
      <c r="AD1067" s="150"/>
      <c r="AE1067" s="150"/>
      <c r="AF1067" s="150"/>
      <c r="AG1067" s="150"/>
      <c r="AH1067" s="370" t="s">
        <v>486</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4.5"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3" t="s">
        <v>466</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0" t="s">
        <v>385</v>
      </c>
      <c r="D1101" s="383"/>
      <c r="E1101" s="150" t="s">
        <v>384</v>
      </c>
      <c r="F1101" s="383"/>
      <c r="G1101" s="383"/>
      <c r="H1101" s="383"/>
      <c r="I1101" s="383"/>
      <c r="J1101" s="150" t="s">
        <v>419</v>
      </c>
      <c r="K1101" s="150"/>
      <c r="L1101" s="150"/>
      <c r="M1101" s="150"/>
      <c r="N1101" s="150"/>
      <c r="O1101" s="150"/>
      <c r="P1101" s="370" t="s">
        <v>27</v>
      </c>
      <c r="Q1101" s="370"/>
      <c r="R1101" s="370"/>
      <c r="S1101" s="370"/>
      <c r="T1101" s="370"/>
      <c r="U1101" s="370"/>
      <c r="V1101" s="370"/>
      <c r="W1101" s="370"/>
      <c r="X1101" s="370"/>
      <c r="Y1101" s="150" t="s">
        <v>421</v>
      </c>
      <c r="Z1101" s="383"/>
      <c r="AA1101" s="383"/>
      <c r="AB1101" s="383"/>
      <c r="AC1101" s="150" t="s">
        <v>367</v>
      </c>
      <c r="AD1101" s="150"/>
      <c r="AE1101" s="150"/>
      <c r="AF1101" s="150"/>
      <c r="AG1101" s="150"/>
      <c r="AH1101" s="370" t="s">
        <v>380</v>
      </c>
      <c r="AI1101" s="371"/>
      <c r="AJ1101" s="371"/>
      <c r="AK1101" s="371"/>
      <c r="AL1101" s="371" t="s">
        <v>21</v>
      </c>
      <c r="AM1101" s="371"/>
      <c r="AN1101" s="371"/>
      <c r="AO1101" s="384"/>
      <c r="AP1101" s="373" t="s">
        <v>451</v>
      </c>
      <c r="AQ1101" s="373"/>
      <c r="AR1101" s="373"/>
      <c r="AS1101" s="373"/>
      <c r="AT1101" s="373"/>
      <c r="AU1101" s="373"/>
      <c r="AV1101" s="373"/>
      <c r="AW1101" s="373"/>
      <c r="AX1101" s="373"/>
    </row>
    <row r="1102" spans="1:50" ht="30" customHeight="1" x14ac:dyDescent="0.15">
      <c r="A1102" s="379">
        <v>1</v>
      </c>
      <c r="B1102" s="379">
        <v>1</v>
      </c>
      <c r="C1102" s="377"/>
      <c r="D1102" s="377"/>
      <c r="E1102" s="148" t="s">
        <v>566</v>
      </c>
      <c r="F1102" s="378"/>
      <c r="G1102" s="378"/>
      <c r="H1102" s="378"/>
      <c r="I1102" s="378"/>
      <c r="J1102" s="351" t="s">
        <v>567</v>
      </c>
      <c r="K1102" s="352"/>
      <c r="L1102" s="352"/>
      <c r="M1102" s="352"/>
      <c r="N1102" s="352"/>
      <c r="O1102" s="352"/>
      <c r="P1102" s="365" t="s">
        <v>566</v>
      </c>
      <c r="Q1102" s="353"/>
      <c r="R1102" s="353"/>
      <c r="S1102" s="353"/>
      <c r="T1102" s="353"/>
      <c r="U1102" s="353"/>
      <c r="V1102" s="353"/>
      <c r="W1102" s="353"/>
      <c r="X1102" s="353"/>
      <c r="Y1102" s="354" t="s">
        <v>568</v>
      </c>
      <c r="Z1102" s="355"/>
      <c r="AA1102" s="355"/>
      <c r="AB1102" s="356"/>
      <c r="AC1102" s="357"/>
      <c r="AD1102" s="357"/>
      <c r="AE1102" s="357"/>
      <c r="AF1102" s="357"/>
      <c r="AG1102" s="357"/>
      <c r="AH1102" s="358" t="s">
        <v>567</v>
      </c>
      <c r="AI1102" s="359"/>
      <c r="AJ1102" s="359"/>
      <c r="AK1102" s="359"/>
      <c r="AL1102" s="360" t="s">
        <v>569</v>
      </c>
      <c r="AM1102" s="361"/>
      <c r="AN1102" s="361"/>
      <c r="AO1102" s="362"/>
      <c r="AP1102" s="363" t="s">
        <v>566</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1">
      <formula>IF(RIGHT(TEXT(P14,"0.#"),1)=".",FALSE,TRUE)</formula>
    </cfRule>
    <cfRule type="expression" dxfId="2800" priority="14032">
      <formula>IF(RIGHT(TEXT(P14,"0.#"),1)=".",TRUE,FALSE)</formula>
    </cfRule>
  </conditionalFormatting>
  <conditionalFormatting sqref="AE32">
    <cfRule type="expression" dxfId="2799" priority="14021">
      <formula>IF(RIGHT(TEXT(AE32,"0.#"),1)=".",FALSE,TRUE)</formula>
    </cfRule>
    <cfRule type="expression" dxfId="2798" priority="14022">
      <formula>IF(RIGHT(TEXT(AE32,"0.#"),1)=".",TRUE,FALSE)</formula>
    </cfRule>
  </conditionalFormatting>
  <conditionalFormatting sqref="P18:AX18">
    <cfRule type="expression" dxfId="2797" priority="13907">
      <formula>IF(RIGHT(TEXT(P18,"0.#"),1)=".",FALSE,TRUE)</formula>
    </cfRule>
    <cfRule type="expression" dxfId="2796" priority="13908">
      <formula>IF(RIGHT(TEXT(P18,"0.#"),1)=".",TRUE,FALSE)</formula>
    </cfRule>
  </conditionalFormatting>
  <conditionalFormatting sqref="Y782">
    <cfRule type="expression" dxfId="2795" priority="13903">
      <formula>IF(RIGHT(TEXT(Y782,"0.#"),1)=".",FALSE,TRUE)</formula>
    </cfRule>
    <cfRule type="expression" dxfId="2794" priority="13904">
      <formula>IF(RIGHT(TEXT(Y782,"0.#"),1)=".",TRUE,FALSE)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3:AX13 AR15:AX15 P15:AQ17">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E101 AQ101">
    <cfRule type="expression" dxfId="2785" priority="13719">
      <formula>IF(RIGHT(TEXT(AE101,"0.#"),1)=".",FALSE,TRUE)</formula>
    </cfRule>
    <cfRule type="expression" dxfId="2784" priority="13720">
      <formula>IF(RIGHT(TEXT(AE101,"0.#"),1)=".",TRUE,FALSE)</formula>
    </cfRule>
  </conditionalFormatting>
  <conditionalFormatting sqref="Y783:Y790 Y781">
    <cfRule type="expression" dxfId="2783" priority="13705">
      <formula>IF(RIGHT(TEXT(Y781,"0.#"),1)=".",FALSE,TRUE)</formula>
    </cfRule>
    <cfRule type="expression" dxfId="2782" priority="13706">
      <formula>IF(RIGHT(TEXT(Y781,"0.#"),1)=".",TRUE,FALSE)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21 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2:AU829 AU820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AM55">
    <cfRule type="expression" dxfId="2761" priority="13395">
      <formula>IF(RIGHT(TEXT(AI55,"0.#"),1)=".",FALSE,TRUE)</formula>
    </cfRule>
    <cfRule type="expression" dxfId="2760" priority="13396">
      <formula>IF(RIGHT(TEXT(AI55,"0.#"),1)=".",TRUE,FALSE)</formula>
    </cfRule>
  </conditionalFormatting>
  <conditionalFormatting sqref="AM34">
    <cfRule type="expression" dxfId="2759" priority="13475">
      <formula>IF(RIGHT(TEXT(AM34,"0.#"),1)=".",FALSE,TRUE)</formula>
    </cfRule>
    <cfRule type="expression" dxfId="2758" priority="13476">
      <formula>IF(RIGHT(TEXT(AM34,"0.#"),1)=".",TRUE,FALSE)</formula>
    </cfRule>
  </conditionalFormatting>
  <conditionalFormatting sqref="AE33">
    <cfRule type="expression" dxfId="2757" priority="13489">
      <formula>IF(RIGHT(TEXT(AE33,"0.#"),1)=".",FALSE,TRUE)</formula>
    </cfRule>
    <cfRule type="expression" dxfId="2756" priority="13490">
      <formula>IF(RIGHT(TEXT(AE33,"0.#"),1)=".",TRUE,FALSE)</formula>
    </cfRule>
  </conditionalFormatting>
  <conditionalFormatting sqref="AE34">
    <cfRule type="expression" dxfId="2755" priority="13487">
      <formula>IF(RIGHT(TEXT(AE34,"0.#"),1)=".",FALSE,TRUE)</formula>
    </cfRule>
    <cfRule type="expression" dxfId="2754" priority="13488">
      <formula>IF(RIGHT(TEXT(AE34,"0.#"),1)=".",TRUE,FALSE)</formula>
    </cfRule>
  </conditionalFormatting>
  <conditionalFormatting sqref="AI34">
    <cfRule type="expression" dxfId="2753" priority="13485">
      <formula>IF(RIGHT(TEXT(AI34,"0.#"),1)=".",FALSE,TRUE)</formula>
    </cfRule>
    <cfRule type="expression" dxfId="2752" priority="13486">
      <formula>IF(RIGHT(TEXT(AI34,"0.#"),1)=".",TRUE,FALSE)</formula>
    </cfRule>
  </conditionalFormatting>
  <conditionalFormatting sqref="AI33">
    <cfRule type="expression" dxfId="2751" priority="13483">
      <formula>IF(RIGHT(TEXT(AI33,"0.#"),1)=".",FALSE,TRUE)</formula>
    </cfRule>
    <cfRule type="expression" dxfId="2750" priority="13484">
      <formula>IF(RIGHT(TEXT(AI33,"0.#"),1)=".",TRUE,FALSE)</formula>
    </cfRule>
  </conditionalFormatting>
  <conditionalFormatting sqref="AI32">
    <cfRule type="expression" dxfId="2749" priority="13481">
      <formula>IF(RIGHT(TEXT(AI32,"0.#"),1)=".",FALSE,TRUE)</formula>
    </cfRule>
    <cfRule type="expression" dxfId="2748" priority="13482">
      <formula>IF(RIGHT(TEXT(AI32,"0.#"),1)=".",TRUE,FALSE)</formula>
    </cfRule>
  </conditionalFormatting>
  <conditionalFormatting sqref="AM32">
    <cfRule type="expression" dxfId="2747" priority="13479">
      <formula>IF(RIGHT(TEXT(AM32,"0.#"),1)=".",FALSE,TRUE)</formula>
    </cfRule>
    <cfRule type="expression" dxfId="2746" priority="13480">
      <formula>IF(RIGHT(TEXT(AM32,"0.#"),1)=".",TRUE,FALSE)</formula>
    </cfRule>
  </conditionalFormatting>
  <conditionalFormatting sqref="AM33">
    <cfRule type="expression" dxfId="2745" priority="13477">
      <formula>IF(RIGHT(TEXT(AM33,"0.#"),1)=".",FALSE,TRUE)</formula>
    </cfRule>
    <cfRule type="expression" dxfId="2744" priority="13478">
      <formula>IF(RIGHT(TEXT(AM33,"0.#"),1)=".",TRUE,FALSE)</formula>
    </cfRule>
  </conditionalFormatting>
  <conditionalFormatting sqref="AQ32:AQ34">
    <cfRule type="expression" dxfId="2743" priority="13469">
      <formula>IF(RIGHT(TEXT(AQ32,"0.#"),1)=".",FALSE,TRUE)</formula>
    </cfRule>
    <cfRule type="expression" dxfId="2742" priority="13470">
      <formula>IF(RIGHT(TEXT(AQ32,"0.#"),1)=".",TRUE,FALSE)</formula>
    </cfRule>
  </conditionalFormatting>
  <conditionalFormatting sqref="AU32:AU34">
    <cfRule type="expression" dxfId="2741" priority="13467">
      <formula>IF(RIGHT(TEXT(AU32,"0.#"),1)=".",FALSE,TRUE)</formula>
    </cfRule>
    <cfRule type="expression" dxfId="2740" priority="13468">
      <formula>IF(RIGHT(TEXT(AU32,"0.#"),1)=".",TRUE,FALSE)</formula>
    </cfRule>
  </conditionalFormatting>
  <conditionalFormatting sqref="AE53">
    <cfRule type="expression" dxfId="2739" priority="13401">
      <formula>IF(RIGHT(TEXT(AE53,"0.#"),1)=".",FALSE,TRUE)</formula>
    </cfRule>
    <cfRule type="expression" dxfId="2738" priority="13402">
      <formula>IF(RIGHT(TEXT(AE53,"0.#"),1)=".",TRUE,FALSE)</formula>
    </cfRule>
  </conditionalFormatting>
  <conditionalFormatting sqref="AE54">
    <cfRule type="expression" dxfId="2737" priority="13399">
      <formula>IF(RIGHT(TEXT(AE54,"0.#"),1)=".",FALSE,TRUE)</formula>
    </cfRule>
    <cfRule type="expression" dxfId="2736" priority="13400">
      <formula>IF(RIGHT(TEXT(AE54,"0.#"),1)=".",TRUE,FALSE)</formula>
    </cfRule>
  </conditionalFormatting>
  <conditionalFormatting sqref="AI54 AM54">
    <cfRule type="expression" dxfId="2735" priority="13393">
      <formula>IF(RIGHT(TEXT(AI54,"0.#"),1)=".",FALSE,TRUE)</formula>
    </cfRule>
    <cfRule type="expression" dxfId="2734" priority="13394">
      <formula>IF(RIGHT(TEXT(AI54,"0.#"),1)=".",TRUE,FALSE)</formula>
    </cfRule>
  </conditionalFormatting>
  <conditionalFormatting sqref="AI53 AM53">
    <cfRule type="expression" dxfId="2733" priority="13391">
      <formula>IF(RIGHT(TEXT(AI53,"0.#"),1)=".",FALSE,TRUE)</formula>
    </cfRule>
    <cfRule type="expression" dxfId="2732" priority="13392">
      <formula>IF(RIGHT(TEXT(AI53,"0.#"),1)=".",TRUE,FALSE)</formula>
    </cfRule>
  </conditionalFormatting>
  <conditionalFormatting sqref="AE60">
    <cfRule type="expression" dxfId="2731" priority="13371">
      <formula>IF(RIGHT(TEXT(AE60,"0.#"),1)=".",FALSE,TRUE)</formula>
    </cfRule>
    <cfRule type="expression" dxfId="2730" priority="13372">
      <formula>IF(RIGHT(TEXT(AE60,"0.#"),1)=".",TRUE,FALSE)</formula>
    </cfRule>
  </conditionalFormatting>
  <conditionalFormatting sqref="AE61">
    <cfRule type="expression" dxfId="2729" priority="13369">
      <formula>IF(RIGHT(TEXT(AE61,"0.#"),1)=".",FALSE,TRUE)</formula>
    </cfRule>
    <cfRule type="expression" dxfId="2728" priority="13370">
      <formula>IF(RIGHT(TEXT(AE61,"0.#"),1)=".",TRUE,FALSE)</formula>
    </cfRule>
  </conditionalFormatting>
  <conditionalFormatting sqref="AE62">
    <cfRule type="expression" dxfId="2727" priority="13367">
      <formula>IF(RIGHT(TEXT(AE62,"0.#"),1)=".",FALSE,TRUE)</formula>
    </cfRule>
    <cfRule type="expression" dxfId="2726" priority="13368">
      <formula>IF(RIGHT(TEXT(AE62,"0.#"),1)=".",TRUE,FALSE)</formula>
    </cfRule>
  </conditionalFormatting>
  <conditionalFormatting sqref="AI62">
    <cfRule type="expression" dxfId="2725" priority="13365">
      <formula>IF(RIGHT(TEXT(AI62,"0.#"),1)=".",FALSE,TRUE)</formula>
    </cfRule>
    <cfRule type="expression" dxfId="2724" priority="13366">
      <formula>IF(RIGHT(TEXT(AI62,"0.#"),1)=".",TRUE,FALSE)</formula>
    </cfRule>
  </conditionalFormatting>
  <conditionalFormatting sqref="AI61">
    <cfRule type="expression" dxfId="2723" priority="13363">
      <formula>IF(RIGHT(TEXT(AI61,"0.#"),1)=".",FALSE,TRUE)</formula>
    </cfRule>
    <cfRule type="expression" dxfId="2722" priority="13364">
      <formula>IF(RIGHT(TEXT(AI61,"0.#"),1)=".",TRUE,FALSE)</formula>
    </cfRule>
  </conditionalFormatting>
  <conditionalFormatting sqref="AI60">
    <cfRule type="expression" dxfId="2721" priority="13361">
      <formula>IF(RIGHT(TEXT(AI60,"0.#"),1)=".",FALSE,TRUE)</formula>
    </cfRule>
    <cfRule type="expression" dxfId="2720" priority="13362">
      <formula>IF(RIGHT(TEXT(AI60,"0.#"),1)=".",TRUE,FALSE)</formula>
    </cfRule>
  </conditionalFormatting>
  <conditionalFormatting sqref="AM60">
    <cfRule type="expression" dxfId="2719" priority="13359">
      <formula>IF(RIGHT(TEXT(AM60,"0.#"),1)=".",FALSE,TRUE)</formula>
    </cfRule>
    <cfRule type="expression" dxfId="2718" priority="13360">
      <formula>IF(RIGHT(TEXT(AM60,"0.#"),1)=".",TRUE,FALSE)</formula>
    </cfRule>
  </conditionalFormatting>
  <conditionalFormatting sqref="AM61">
    <cfRule type="expression" dxfId="2717" priority="13357">
      <formula>IF(RIGHT(TEXT(AM61,"0.#"),1)=".",FALSE,TRUE)</formula>
    </cfRule>
    <cfRule type="expression" dxfId="2716" priority="13358">
      <formula>IF(RIGHT(TEXT(AM61,"0.#"),1)=".",TRUE,FALSE)</formula>
    </cfRule>
  </conditionalFormatting>
  <conditionalFormatting sqref="AM62">
    <cfRule type="expression" dxfId="2715" priority="13355">
      <formula>IF(RIGHT(TEXT(AM62,"0.#"),1)=".",FALSE,TRUE)</formula>
    </cfRule>
    <cfRule type="expression" dxfId="2714" priority="13356">
      <formula>IF(RIGHT(TEXT(AM62,"0.#"),1)=".",TRUE,FALSE)</formula>
    </cfRule>
  </conditionalFormatting>
  <conditionalFormatting sqref="AE87">
    <cfRule type="expression" dxfId="2713" priority="13341">
      <formula>IF(RIGHT(TEXT(AE87,"0.#"),1)=".",FALSE,TRUE)</formula>
    </cfRule>
    <cfRule type="expression" dxfId="2712" priority="13342">
      <formula>IF(RIGHT(TEXT(AE87,"0.#"),1)=".",TRUE,FALSE)</formula>
    </cfRule>
  </conditionalFormatting>
  <conditionalFormatting sqref="AE88">
    <cfRule type="expression" dxfId="2711" priority="13339">
      <formula>IF(RIGHT(TEXT(AE88,"0.#"),1)=".",FALSE,TRUE)</formula>
    </cfRule>
    <cfRule type="expression" dxfId="2710" priority="13340">
      <formula>IF(RIGHT(TEXT(AE88,"0.#"),1)=".",TRUE,FALSE)</formula>
    </cfRule>
  </conditionalFormatting>
  <conditionalFormatting sqref="AE89">
    <cfRule type="expression" dxfId="2709" priority="13337">
      <formula>IF(RIGHT(TEXT(AE89,"0.#"),1)=".",FALSE,TRUE)</formula>
    </cfRule>
    <cfRule type="expression" dxfId="2708" priority="13338">
      <formula>IF(RIGHT(TEXT(AE89,"0.#"),1)=".",TRUE,FALSE)</formula>
    </cfRule>
  </conditionalFormatting>
  <conditionalFormatting sqref="AI89">
    <cfRule type="expression" dxfId="2707" priority="13335">
      <formula>IF(RIGHT(TEXT(AI89,"0.#"),1)=".",FALSE,TRUE)</formula>
    </cfRule>
    <cfRule type="expression" dxfId="2706" priority="13336">
      <formula>IF(RIGHT(TEXT(AI89,"0.#"),1)=".",TRUE,FALSE)</formula>
    </cfRule>
  </conditionalFormatting>
  <conditionalFormatting sqref="AI88">
    <cfRule type="expression" dxfId="2705" priority="13333">
      <formula>IF(RIGHT(TEXT(AI88,"0.#"),1)=".",FALSE,TRUE)</formula>
    </cfRule>
    <cfRule type="expression" dxfId="2704" priority="13334">
      <formula>IF(RIGHT(TEXT(AI88,"0.#"),1)=".",TRUE,FALSE)</formula>
    </cfRule>
  </conditionalFormatting>
  <conditionalFormatting sqref="AI87">
    <cfRule type="expression" dxfId="2703" priority="13331">
      <formula>IF(RIGHT(TEXT(AI87,"0.#"),1)=".",FALSE,TRUE)</formula>
    </cfRule>
    <cfRule type="expression" dxfId="2702" priority="13332">
      <formula>IF(RIGHT(TEXT(AI87,"0.#"),1)=".",TRUE,FALSE)</formula>
    </cfRule>
  </conditionalFormatting>
  <conditionalFormatting sqref="AM88">
    <cfRule type="expression" dxfId="2701" priority="13327">
      <formula>IF(RIGHT(TEXT(AM88,"0.#"),1)=".",FALSE,TRUE)</formula>
    </cfRule>
    <cfRule type="expression" dxfId="2700" priority="13328">
      <formula>IF(RIGHT(TEXT(AM88,"0.#"),1)=".",TRUE,FALSE)</formula>
    </cfRule>
  </conditionalFormatting>
  <conditionalFormatting sqref="AM89">
    <cfRule type="expression" dxfId="2699" priority="13325">
      <formula>IF(RIGHT(TEXT(AM89,"0.#"),1)=".",FALSE,TRUE)</formula>
    </cfRule>
    <cfRule type="expression" dxfId="2698" priority="13326">
      <formula>IF(RIGHT(TEXT(AM89,"0.#"),1)=".",TRUE,FALSE)</formula>
    </cfRule>
  </conditionalFormatting>
  <conditionalFormatting sqref="AE92">
    <cfRule type="expression" dxfId="2697" priority="13311">
      <formula>IF(RIGHT(TEXT(AE92,"0.#"),1)=".",FALSE,TRUE)</formula>
    </cfRule>
    <cfRule type="expression" dxfId="2696" priority="13312">
      <formula>IF(RIGHT(TEXT(AE92,"0.#"),1)=".",TRUE,FALSE)</formula>
    </cfRule>
  </conditionalFormatting>
  <conditionalFormatting sqref="AE93">
    <cfRule type="expression" dxfId="2695" priority="13309">
      <formula>IF(RIGHT(TEXT(AE93,"0.#"),1)=".",FALSE,TRUE)</formula>
    </cfRule>
    <cfRule type="expression" dxfId="2694" priority="13310">
      <formula>IF(RIGHT(TEXT(AE93,"0.#"),1)=".",TRUE,FALSE)</formula>
    </cfRule>
  </conditionalFormatting>
  <conditionalFormatting sqref="AE94">
    <cfRule type="expression" dxfId="2693" priority="13307">
      <formula>IF(RIGHT(TEXT(AE94,"0.#"),1)=".",FALSE,TRUE)</formula>
    </cfRule>
    <cfRule type="expression" dxfId="2692" priority="13308">
      <formula>IF(RIGHT(TEXT(AE94,"0.#"),1)=".",TRUE,FALSE)</formula>
    </cfRule>
  </conditionalFormatting>
  <conditionalFormatting sqref="AI94">
    <cfRule type="expression" dxfId="2691" priority="13305">
      <formula>IF(RIGHT(TEXT(AI94,"0.#"),1)=".",FALSE,TRUE)</formula>
    </cfRule>
    <cfRule type="expression" dxfId="2690" priority="13306">
      <formula>IF(RIGHT(TEXT(AI94,"0.#"),1)=".",TRUE,FALSE)</formula>
    </cfRule>
  </conditionalFormatting>
  <conditionalFormatting sqref="AI93">
    <cfRule type="expression" dxfId="2689" priority="13303">
      <formula>IF(RIGHT(TEXT(AI93,"0.#"),1)=".",FALSE,TRUE)</formula>
    </cfRule>
    <cfRule type="expression" dxfId="2688" priority="13304">
      <formula>IF(RIGHT(TEXT(AI93,"0.#"),1)=".",TRUE,FALSE)</formula>
    </cfRule>
  </conditionalFormatting>
  <conditionalFormatting sqref="AI92">
    <cfRule type="expression" dxfId="2687" priority="13301">
      <formula>IF(RIGHT(TEXT(AI92,"0.#"),1)=".",FALSE,TRUE)</formula>
    </cfRule>
    <cfRule type="expression" dxfId="2686" priority="13302">
      <formula>IF(RIGHT(TEXT(AI92,"0.#"),1)=".",TRUE,FALSE)</formula>
    </cfRule>
  </conditionalFormatting>
  <conditionalFormatting sqref="AM92">
    <cfRule type="expression" dxfId="2685" priority="13299">
      <formula>IF(RIGHT(TEXT(AM92,"0.#"),1)=".",FALSE,TRUE)</formula>
    </cfRule>
    <cfRule type="expression" dxfId="2684" priority="13300">
      <formula>IF(RIGHT(TEXT(AM92,"0.#"),1)=".",TRUE,FALSE)</formula>
    </cfRule>
  </conditionalFormatting>
  <conditionalFormatting sqref="AM93">
    <cfRule type="expression" dxfId="2683" priority="13297">
      <formula>IF(RIGHT(TEXT(AM93,"0.#"),1)=".",FALSE,TRUE)</formula>
    </cfRule>
    <cfRule type="expression" dxfId="2682" priority="13298">
      <formula>IF(RIGHT(TEXT(AM93,"0.#"),1)=".",TRUE,FALSE)</formula>
    </cfRule>
  </conditionalFormatting>
  <conditionalFormatting sqref="AM94">
    <cfRule type="expression" dxfId="2681" priority="13295">
      <formula>IF(RIGHT(TEXT(AM94,"0.#"),1)=".",FALSE,TRUE)</formula>
    </cfRule>
    <cfRule type="expression" dxfId="2680" priority="13296">
      <formula>IF(RIGHT(TEXT(AM94,"0.#"),1)=".",TRUE,FALSE)</formula>
    </cfRule>
  </conditionalFormatting>
  <conditionalFormatting sqref="AE97">
    <cfRule type="expression" dxfId="2679" priority="13281">
      <formula>IF(RIGHT(TEXT(AE97,"0.#"),1)=".",FALSE,TRUE)</formula>
    </cfRule>
    <cfRule type="expression" dxfId="2678" priority="13282">
      <formula>IF(RIGHT(TEXT(AE97,"0.#"),1)=".",TRUE,FALSE)</formula>
    </cfRule>
  </conditionalFormatting>
  <conditionalFormatting sqref="AE98">
    <cfRule type="expression" dxfId="2677" priority="13279">
      <formula>IF(RIGHT(TEXT(AE98,"0.#"),1)=".",FALSE,TRUE)</formula>
    </cfRule>
    <cfRule type="expression" dxfId="2676" priority="13280">
      <formula>IF(RIGHT(TEXT(AE98,"0.#"),1)=".",TRUE,FALSE)</formula>
    </cfRule>
  </conditionalFormatting>
  <conditionalFormatting sqref="AE99">
    <cfRule type="expression" dxfId="2675" priority="13277">
      <formula>IF(RIGHT(TEXT(AE99,"0.#"),1)=".",FALSE,TRUE)</formula>
    </cfRule>
    <cfRule type="expression" dxfId="2674" priority="13278">
      <formula>IF(RIGHT(TEXT(AE99,"0.#"),1)=".",TRUE,FALSE)</formula>
    </cfRule>
  </conditionalFormatting>
  <conditionalFormatting sqref="AI99">
    <cfRule type="expression" dxfId="2673" priority="13275">
      <formula>IF(RIGHT(TEXT(AI99,"0.#"),1)=".",FALSE,TRUE)</formula>
    </cfRule>
    <cfRule type="expression" dxfId="2672" priority="13276">
      <formula>IF(RIGHT(TEXT(AI99,"0.#"),1)=".",TRUE,FALSE)</formula>
    </cfRule>
  </conditionalFormatting>
  <conditionalFormatting sqref="AI98">
    <cfRule type="expression" dxfId="2671" priority="13273">
      <formula>IF(RIGHT(TEXT(AI98,"0.#"),1)=".",FALSE,TRUE)</formula>
    </cfRule>
    <cfRule type="expression" dxfId="2670" priority="13274">
      <formula>IF(RIGHT(TEXT(AI98,"0.#"),1)=".",TRUE,FALSE)</formula>
    </cfRule>
  </conditionalFormatting>
  <conditionalFormatting sqref="AI97">
    <cfRule type="expression" dxfId="2669" priority="13271">
      <formula>IF(RIGHT(TEXT(AI97,"0.#"),1)=".",FALSE,TRUE)</formula>
    </cfRule>
    <cfRule type="expression" dxfId="2668" priority="13272">
      <formula>IF(RIGHT(TEXT(AI97,"0.#"),1)=".",TRUE,FALSE)</formula>
    </cfRule>
  </conditionalFormatting>
  <conditionalFormatting sqref="AM97">
    <cfRule type="expression" dxfId="2667" priority="13269">
      <formula>IF(RIGHT(TEXT(AM97,"0.#"),1)=".",FALSE,TRUE)</formula>
    </cfRule>
    <cfRule type="expression" dxfId="2666" priority="13270">
      <formula>IF(RIGHT(TEXT(AM97,"0.#"),1)=".",TRUE,FALSE)</formula>
    </cfRule>
  </conditionalFormatting>
  <conditionalFormatting sqref="AM98">
    <cfRule type="expression" dxfId="2665" priority="13267">
      <formula>IF(RIGHT(TEXT(AM98,"0.#"),1)=".",FALSE,TRUE)</formula>
    </cfRule>
    <cfRule type="expression" dxfId="2664" priority="13268">
      <formula>IF(RIGHT(TEXT(AM98,"0.#"),1)=".",TRUE,FALSE)</formula>
    </cfRule>
  </conditionalFormatting>
  <conditionalFormatting sqref="AM99">
    <cfRule type="expression" dxfId="2663" priority="13265">
      <formula>IF(RIGHT(TEXT(AM99,"0.#"),1)=".",FALSE,TRUE)</formula>
    </cfRule>
    <cfRule type="expression" dxfId="2662" priority="13266">
      <formula>IF(RIGHT(TEXT(AM99,"0.#"),1)=".",TRUE,FALSE)</formula>
    </cfRule>
  </conditionalFormatting>
  <conditionalFormatting sqref="AI101">
    <cfRule type="expression" dxfId="2661" priority="13251">
      <formula>IF(RIGHT(TEXT(AI101,"0.#"),1)=".",FALSE,TRUE)</formula>
    </cfRule>
    <cfRule type="expression" dxfId="2660" priority="13252">
      <formula>IF(RIGHT(TEXT(AI101,"0.#"),1)=".",TRUE,FALSE)</formula>
    </cfRule>
  </conditionalFormatting>
  <conditionalFormatting sqref="AM101">
    <cfRule type="expression" dxfId="2659" priority="13249">
      <formula>IF(RIGHT(TEXT(AM101,"0.#"),1)=".",FALSE,TRUE)</formula>
    </cfRule>
    <cfRule type="expression" dxfId="2658" priority="13250">
      <formula>IF(RIGHT(TEXT(AM101,"0.#"),1)=".",TRUE,FALSE)</formula>
    </cfRule>
  </conditionalFormatting>
  <conditionalFormatting sqref="AE102">
    <cfRule type="expression" dxfId="2657" priority="13247">
      <formula>IF(RIGHT(TEXT(AE102,"0.#"),1)=".",FALSE,TRUE)</formula>
    </cfRule>
    <cfRule type="expression" dxfId="2656" priority="13248">
      <formula>IF(RIGHT(TEXT(AE102,"0.#"),1)=".",TRUE,FALSE)</formula>
    </cfRule>
  </conditionalFormatting>
  <conditionalFormatting sqref="AI102">
    <cfRule type="expression" dxfId="2655" priority="13245">
      <formula>IF(RIGHT(TEXT(AI102,"0.#"),1)=".",FALSE,TRUE)</formula>
    </cfRule>
    <cfRule type="expression" dxfId="2654" priority="13246">
      <formula>IF(RIGHT(TEXT(AI102,"0.#"),1)=".",TRUE,FALSE)</formula>
    </cfRule>
  </conditionalFormatting>
  <conditionalFormatting sqref="AM102">
    <cfRule type="expression" dxfId="2653" priority="13243">
      <formula>IF(RIGHT(TEXT(AM102,"0.#"),1)=".",FALSE,TRUE)</formula>
    </cfRule>
    <cfRule type="expression" dxfId="2652" priority="13244">
      <formula>IF(RIGHT(TEXT(AM102,"0.#"),1)=".",TRUE,FALSE)</formula>
    </cfRule>
  </conditionalFormatting>
  <conditionalFormatting sqref="AQ102">
    <cfRule type="expression" dxfId="2651" priority="13241">
      <formula>IF(RIGHT(TEXT(AQ102,"0.#"),1)=".",FALSE,TRUE)</formula>
    </cfRule>
    <cfRule type="expression" dxfId="2650" priority="13242">
      <formula>IF(RIGHT(TEXT(AQ102,"0.#"),1)=".",TRUE,FALSE)</formula>
    </cfRule>
  </conditionalFormatting>
  <conditionalFormatting sqref="AE104">
    <cfRule type="expression" dxfId="2649" priority="13239">
      <formula>IF(RIGHT(TEXT(AE104,"0.#"),1)=".",FALSE,TRUE)</formula>
    </cfRule>
    <cfRule type="expression" dxfId="2648" priority="13240">
      <formula>IF(RIGHT(TEXT(AE104,"0.#"),1)=".",TRUE,FALSE)</formula>
    </cfRule>
  </conditionalFormatting>
  <conditionalFormatting sqref="AI104">
    <cfRule type="expression" dxfId="2647" priority="13237">
      <formula>IF(RIGHT(TEXT(AI104,"0.#"),1)=".",FALSE,TRUE)</formula>
    </cfRule>
    <cfRule type="expression" dxfId="2646" priority="13238">
      <formula>IF(RIGHT(TEXT(AI104,"0.#"),1)=".",TRUE,FALSE)</formula>
    </cfRule>
  </conditionalFormatting>
  <conditionalFormatting sqref="AM104">
    <cfRule type="expression" dxfId="2645" priority="13235">
      <formula>IF(RIGHT(TEXT(AM104,"0.#"),1)=".",FALSE,TRUE)</formula>
    </cfRule>
    <cfRule type="expression" dxfId="2644" priority="13236">
      <formula>IF(RIGHT(TEXT(AM104,"0.#"),1)=".",TRUE,FALSE)</formula>
    </cfRule>
  </conditionalFormatting>
  <conditionalFormatting sqref="AE105">
    <cfRule type="expression" dxfId="2643" priority="13233">
      <formula>IF(RIGHT(TEXT(AE105,"0.#"),1)=".",FALSE,TRUE)</formula>
    </cfRule>
    <cfRule type="expression" dxfId="2642" priority="13234">
      <formula>IF(RIGHT(TEXT(AE105,"0.#"),1)=".",TRUE,FALSE)</formula>
    </cfRule>
  </conditionalFormatting>
  <conditionalFormatting sqref="AI105">
    <cfRule type="expression" dxfId="2641" priority="13231">
      <formula>IF(RIGHT(TEXT(AI105,"0.#"),1)=".",FALSE,TRUE)</formula>
    </cfRule>
    <cfRule type="expression" dxfId="2640" priority="13232">
      <formula>IF(RIGHT(TEXT(AI105,"0.#"),1)=".",TRUE,FALSE)</formula>
    </cfRule>
  </conditionalFormatting>
  <conditionalFormatting sqref="AM105">
    <cfRule type="expression" dxfId="2639" priority="13229">
      <formula>IF(RIGHT(TEXT(AM105,"0.#"),1)=".",FALSE,TRUE)</formula>
    </cfRule>
    <cfRule type="expression" dxfId="2638" priority="13230">
      <formula>IF(RIGHT(TEXT(AM105,"0.#"),1)=".",TRUE,FALSE)</formula>
    </cfRule>
  </conditionalFormatting>
  <conditionalFormatting sqref="AE107">
    <cfRule type="expression" dxfId="2637" priority="13225">
      <formula>IF(RIGHT(TEXT(AE107,"0.#"),1)=".",FALSE,TRUE)</formula>
    </cfRule>
    <cfRule type="expression" dxfId="2636" priority="13226">
      <formula>IF(RIGHT(TEXT(AE107,"0.#"),1)=".",TRUE,FALSE)</formula>
    </cfRule>
  </conditionalFormatting>
  <conditionalFormatting sqref="AI107">
    <cfRule type="expression" dxfId="2635" priority="13223">
      <formula>IF(RIGHT(TEXT(AI107,"0.#"),1)=".",FALSE,TRUE)</formula>
    </cfRule>
    <cfRule type="expression" dxfId="2634" priority="13224">
      <formula>IF(RIGHT(TEXT(AI107,"0.#"),1)=".",TRUE,FALSE)</formula>
    </cfRule>
  </conditionalFormatting>
  <conditionalFormatting sqref="AM107">
    <cfRule type="expression" dxfId="2633" priority="13221">
      <formula>IF(RIGHT(TEXT(AM107,"0.#"),1)=".",FALSE,TRUE)</formula>
    </cfRule>
    <cfRule type="expression" dxfId="2632" priority="13222">
      <formula>IF(RIGHT(TEXT(AM107,"0.#"),1)=".",TRUE,FALSE)</formula>
    </cfRule>
  </conditionalFormatting>
  <conditionalFormatting sqref="AE108">
    <cfRule type="expression" dxfId="2631" priority="13219">
      <formula>IF(RIGHT(TEXT(AE108,"0.#"),1)=".",FALSE,TRUE)</formula>
    </cfRule>
    <cfRule type="expression" dxfId="2630" priority="13220">
      <formula>IF(RIGHT(TEXT(AE108,"0.#"),1)=".",TRUE,FALSE)</formula>
    </cfRule>
  </conditionalFormatting>
  <conditionalFormatting sqref="AI108">
    <cfRule type="expression" dxfId="2629" priority="13217">
      <formula>IF(RIGHT(TEXT(AI108,"0.#"),1)=".",FALSE,TRUE)</formula>
    </cfRule>
    <cfRule type="expression" dxfId="2628" priority="13218">
      <formula>IF(RIGHT(TEXT(AI108,"0.#"),1)=".",TRUE,FALSE)</formula>
    </cfRule>
  </conditionalFormatting>
  <conditionalFormatting sqref="AM108">
    <cfRule type="expression" dxfId="2627" priority="13215">
      <formula>IF(RIGHT(TEXT(AM108,"0.#"),1)=".",FALSE,TRUE)</formula>
    </cfRule>
    <cfRule type="expression" dxfId="2626" priority="13216">
      <formula>IF(RIGHT(TEXT(AM108,"0.#"),1)=".",TRUE,FALSE)</formula>
    </cfRule>
  </conditionalFormatting>
  <conditionalFormatting sqref="AE110">
    <cfRule type="expression" dxfId="2625" priority="13211">
      <formula>IF(RIGHT(TEXT(AE110,"0.#"),1)=".",FALSE,TRUE)</formula>
    </cfRule>
    <cfRule type="expression" dxfId="2624" priority="13212">
      <formula>IF(RIGHT(TEXT(AE110,"0.#"),1)=".",TRUE,FALSE)</formula>
    </cfRule>
  </conditionalFormatting>
  <conditionalFormatting sqref="AI110">
    <cfRule type="expression" dxfId="2623" priority="13209">
      <formula>IF(RIGHT(TEXT(AI110,"0.#"),1)=".",FALSE,TRUE)</formula>
    </cfRule>
    <cfRule type="expression" dxfId="2622" priority="13210">
      <formula>IF(RIGHT(TEXT(AI110,"0.#"),1)=".",TRUE,FALSE)</formula>
    </cfRule>
  </conditionalFormatting>
  <conditionalFormatting sqref="AM110">
    <cfRule type="expression" dxfId="2621" priority="13207">
      <formula>IF(RIGHT(TEXT(AM110,"0.#"),1)=".",FALSE,TRUE)</formula>
    </cfRule>
    <cfRule type="expression" dxfId="2620" priority="13208">
      <formula>IF(RIGHT(TEXT(AM110,"0.#"),1)=".",TRUE,FALSE)</formula>
    </cfRule>
  </conditionalFormatting>
  <conditionalFormatting sqref="AE111">
    <cfRule type="expression" dxfId="2619" priority="13205">
      <formula>IF(RIGHT(TEXT(AE111,"0.#"),1)=".",FALSE,TRUE)</formula>
    </cfRule>
    <cfRule type="expression" dxfId="2618" priority="13206">
      <formula>IF(RIGHT(TEXT(AE111,"0.#"),1)=".",TRUE,FALSE)</formula>
    </cfRule>
  </conditionalFormatting>
  <conditionalFormatting sqref="AI111">
    <cfRule type="expression" dxfId="2617" priority="13203">
      <formula>IF(RIGHT(TEXT(AI111,"0.#"),1)=".",FALSE,TRUE)</formula>
    </cfRule>
    <cfRule type="expression" dxfId="2616" priority="13204">
      <formula>IF(RIGHT(TEXT(AI111,"0.#"),1)=".",TRUE,FALSE)</formula>
    </cfRule>
  </conditionalFormatting>
  <conditionalFormatting sqref="AM111">
    <cfRule type="expression" dxfId="2615" priority="13201">
      <formula>IF(RIGHT(TEXT(AM111,"0.#"),1)=".",FALSE,TRUE)</formula>
    </cfRule>
    <cfRule type="expression" dxfId="2614" priority="13202">
      <formula>IF(RIGHT(TEXT(AM111,"0.#"),1)=".",TRUE,FALSE)</formula>
    </cfRule>
  </conditionalFormatting>
  <conditionalFormatting sqref="AE113">
    <cfRule type="expression" dxfId="2613" priority="13197">
      <formula>IF(RIGHT(TEXT(AE113,"0.#"),1)=".",FALSE,TRUE)</formula>
    </cfRule>
    <cfRule type="expression" dxfId="2612" priority="13198">
      <formula>IF(RIGHT(TEXT(AE113,"0.#"),1)=".",TRUE,FALSE)</formula>
    </cfRule>
  </conditionalFormatting>
  <conditionalFormatting sqref="AI113">
    <cfRule type="expression" dxfId="2611" priority="13195">
      <formula>IF(RIGHT(TEXT(AI113,"0.#"),1)=".",FALSE,TRUE)</formula>
    </cfRule>
    <cfRule type="expression" dxfId="2610" priority="13196">
      <formula>IF(RIGHT(TEXT(AI113,"0.#"),1)=".",TRUE,FALSE)</formula>
    </cfRule>
  </conditionalFormatting>
  <conditionalFormatting sqref="AM113">
    <cfRule type="expression" dxfId="2609" priority="13193">
      <formula>IF(RIGHT(TEXT(AM113,"0.#"),1)=".",FALSE,TRUE)</formula>
    </cfRule>
    <cfRule type="expression" dxfId="2608" priority="13194">
      <formula>IF(RIGHT(TEXT(AM113,"0.#"),1)=".",TRUE,FALSE)</formula>
    </cfRule>
  </conditionalFormatting>
  <conditionalFormatting sqref="AE114">
    <cfRule type="expression" dxfId="2607" priority="13191">
      <formula>IF(RIGHT(TEXT(AE114,"0.#"),1)=".",FALSE,TRUE)</formula>
    </cfRule>
    <cfRule type="expression" dxfId="2606" priority="13192">
      <formula>IF(RIGHT(TEXT(AE114,"0.#"),1)=".",TRUE,FALSE)</formula>
    </cfRule>
  </conditionalFormatting>
  <conditionalFormatting sqref="AI114">
    <cfRule type="expression" dxfId="2605" priority="13189">
      <formula>IF(RIGHT(TEXT(AI114,"0.#"),1)=".",FALSE,TRUE)</formula>
    </cfRule>
    <cfRule type="expression" dxfId="2604" priority="13190">
      <formula>IF(RIGHT(TEXT(AI114,"0.#"),1)=".",TRUE,FALSE)</formula>
    </cfRule>
  </conditionalFormatting>
  <conditionalFormatting sqref="AM114">
    <cfRule type="expression" dxfId="2603" priority="13187">
      <formula>IF(RIGHT(TEXT(AM114,"0.#"),1)=".",FALSE,TRUE)</formula>
    </cfRule>
    <cfRule type="expression" dxfId="2602" priority="13188">
      <formula>IF(RIGHT(TEXT(AM114,"0.#"),1)=".",TRUE,FALSE)</formula>
    </cfRule>
  </conditionalFormatting>
  <conditionalFormatting sqref="AE116 AQ116">
    <cfRule type="expression" dxfId="2601" priority="13183">
      <formula>IF(RIGHT(TEXT(AE116,"0.#"),1)=".",FALSE,TRUE)</formula>
    </cfRule>
    <cfRule type="expression" dxfId="2600" priority="13184">
      <formula>IF(RIGHT(TEXT(AE116,"0.#"),1)=".",TRUE,FALSE)</formula>
    </cfRule>
  </conditionalFormatting>
  <conditionalFormatting sqref="AI116">
    <cfRule type="expression" dxfId="2599" priority="13181">
      <formula>IF(RIGHT(TEXT(AI116,"0.#"),1)=".",FALSE,TRUE)</formula>
    </cfRule>
    <cfRule type="expression" dxfId="2598" priority="13182">
      <formula>IF(RIGHT(TEXT(AI116,"0.#"),1)=".",TRUE,FALSE)</formula>
    </cfRule>
  </conditionalFormatting>
  <conditionalFormatting sqref="AM116">
    <cfRule type="expression" dxfId="2597" priority="13179">
      <formula>IF(RIGHT(TEXT(AM116,"0.#"),1)=".",FALSE,TRUE)</formula>
    </cfRule>
    <cfRule type="expression" dxfId="2596" priority="13180">
      <formula>IF(RIGHT(TEXT(AM116,"0.#"),1)=".",TRUE,FALSE)</formula>
    </cfRule>
  </conditionalFormatting>
  <conditionalFormatting sqref="AE117 AM117">
    <cfRule type="expression" dxfId="2595" priority="13177">
      <formula>IF(RIGHT(TEXT(AE117,"0.#"),1)=".",FALSE,TRUE)</formula>
    </cfRule>
    <cfRule type="expression" dxfId="2594" priority="13178">
      <formula>IF(RIGHT(TEXT(AE117,"0.#"),1)=".",TRUE,FALSE)</formula>
    </cfRule>
  </conditionalFormatting>
  <conditionalFormatting sqref="AI117">
    <cfRule type="expression" dxfId="2593" priority="13175">
      <formula>IF(RIGHT(TEXT(AI117,"0.#"),1)=".",FALSE,TRUE)</formula>
    </cfRule>
    <cfRule type="expression" dxfId="2592" priority="13176">
      <formula>IF(RIGHT(TEXT(AI117,"0.#"),1)=".",TRUE,FALSE)</formula>
    </cfRule>
  </conditionalFormatting>
  <conditionalFormatting sqref="AQ117">
    <cfRule type="expression" dxfId="2591" priority="13171">
      <formula>IF(RIGHT(TEXT(AQ117,"0.#"),1)=".",FALSE,TRUE)</formula>
    </cfRule>
    <cfRule type="expression" dxfId="2590" priority="13172">
      <formula>IF(RIGHT(TEXT(AQ117,"0.#"),1)=".",TRUE,FALSE)</formula>
    </cfRule>
  </conditionalFormatting>
  <conditionalFormatting sqref="AE119 AQ119">
    <cfRule type="expression" dxfId="2589" priority="13169">
      <formula>IF(RIGHT(TEXT(AE119,"0.#"),1)=".",FALSE,TRUE)</formula>
    </cfRule>
    <cfRule type="expression" dxfId="2588" priority="13170">
      <formula>IF(RIGHT(TEXT(AE119,"0.#"),1)=".",TRUE,FALSE)</formula>
    </cfRule>
  </conditionalFormatting>
  <conditionalFormatting sqref="AI119">
    <cfRule type="expression" dxfId="2587" priority="13167">
      <formula>IF(RIGHT(TEXT(AI119,"0.#"),1)=".",FALSE,TRUE)</formula>
    </cfRule>
    <cfRule type="expression" dxfId="2586" priority="13168">
      <formula>IF(RIGHT(TEXT(AI119,"0.#"),1)=".",TRUE,FALSE)</formula>
    </cfRule>
  </conditionalFormatting>
  <conditionalFormatting sqref="AM119">
    <cfRule type="expression" dxfId="2585" priority="13165">
      <formula>IF(RIGHT(TEXT(AM119,"0.#"),1)=".",FALSE,TRUE)</formula>
    </cfRule>
    <cfRule type="expression" dxfId="2584" priority="13166">
      <formula>IF(RIGHT(TEXT(AM119,"0.#"),1)=".",TRUE,FALSE)</formula>
    </cfRule>
  </conditionalFormatting>
  <conditionalFormatting sqref="AQ120">
    <cfRule type="expression" dxfId="2583" priority="13157">
      <formula>IF(RIGHT(TEXT(AQ120,"0.#"),1)=".",FALSE,TRUE)</formula>
    </cfRule>
    <cfRule type="expression" dxfId="2582" priority="13158">
      <formula>IF(RIGHT(TEXT(AQ120,"0.#"),1)=".",TRUE,FALSE)</formula>
    </cfRule>
  </conditionalFormatting>
  <conditionalFormatting sqref="AE122 AQ122">
    <cfRule type="expression" dxfId="2581" priority="13155">
      <formula>IF(RIGHT(TEXT(AE122,"0.#"),1)=".",FALSE,TRUE)</formula>
    </cfRule>
    <cfRule type="expression" dxfId="2580" priority="13156">
      <formula>IF(RIGHT(TEXT(AE122,"0.#"),1)=".",TRUE,FALSE)</formula>
    </cfRule>
  </conditionalFormatting>
  <conditionalFormatting sqref="AI122">
    <cfRule type="expression" dxfId="2579" priority="13153">
      <formula>IF(RIGHT(TEXT(AI122,"0.#"),1)=".",FALSE,TRUE)</formula>
    </cfRule>
    <cfRule type="expression" dxfId="2578" priority="13154">
      <formula>IF(RIGHT(TEXT(AI122,"0.#"),1)=".",TRUE,FALSE)</formula>
    </cfRule>
  </conditionalFormatting>
  <conditionalFormatting sqref="AM122">
    <cfRule type="expression" dxfId="2577" priority="13151">
      <formula>IF(RIGHT(TEXT(AM122,"0.#"),1)=".",FALSE,TRUE)</formula>
    </cfRule>
    <cfRule type="expression" dxfId="2576" priority="13152">
      <formula>IF(RIGHT(TEXT(AM122,"0.#"),1)=".",TRUE,FALSE)</formula>
    </cfRule>
  </conditionalFormatting>
  <conditionalFormatting sqref="AQ123">
    <cfRule type="expression" dxfId="2575" priority="13143">
      <formula>IF(RIGHT(TEXT(AQ123,"0.#"),1)=".",FALSE,TRUE)</formula>
    </cfRule>
    <cfRule type="expression" dxfId="2574" priority="13144">
      <formula>IF(RIGHT(TEXT(AQ123,"0.#"),1)=".",TRUE,FALSE)</formula>
    </cfRule>
  </conditionalFormatting>
  <conditionalFormatting sqref="AE125 AQ125">
    <cfRule type="expression" dxfId="2573" priority="13141">
      <formula>IF(RIGHT(TEXT(AE125,"0.#"),1)=".",FALSE,TRUE)</formula>
    </cfRule>
    <cfRule type="expression" dxfId="2572" priority="13142">
      <formula>IF(RIGHT(TEXT(AE125,"0.#"),1)=".",TRUE,FALSE)</formula>
    </cfRule>
  </conditionalFormatting>
  <conditionalFormatting sqref="AI125">
    <cfRule type="expression" dxfId="2571" priority="13139">
      <formula>IF(RIGHT(TEXT(AI125,"0.#"),1)=".",FALSE,TRUE)</formula>
    </cfRule>
    <cfRule type="expression" dxfId="2570" priority="13140">
      <formula>IF(RIGHT(TEXT(AI125,"0.#"),1)=".",TRUE,FALSE)</formula>
    </cfRule>
  </conditionalFormatting>
  <conditionalFormatting sqref="AM125">
    <cfRule type="expression" dxfId="2569" priority="13137">
      <formula>IF(RIGHT(TEXT(AM125,"0.#"),1)=".",FALSE,TRUE)</formula>
    </cfRule>
    <cfRule type="expression" dxfId="2568" priority="13138">
      <formula>IF(RIGHT(TEXT(AM125,"0.#"),1)=".",TRUE,FALSE)</formula>
    </cfRule>
  </conditionalFormatting>
  <conditionalFormatting sqref="AQ126">
    <cfRule type="expression" dxfId="2567" priority="13129">
      <formula>IF(RIGHT(TEXT(AQ126,"0.#"),1)=".",FALSE,TRUE)</formula>
    </cfRule>
    <cfRule type="expression" dxfId="2566" priority="13130">
      <formula>IF(RIGHT(TEXT(AQ126,"0.#"),1)=".",TRUE,FALSE)</formula>
    </cfRule>
  </conditionalFormatting>
  <conditionalFormatting sqref="AE128 AQ128">
    <cfRule type="expression" dxfId="2565" priority="13127">
      <formula>IF(RIGHT(TEXT(AE128,"0.#"),1)=".",FALSE,TRUE)</formula>
    </cfRule>
    <cfRule type="expression" dxfId="2564" priority="13128">
      <formula>IF(RIGHT(TEXT(AE128,"0.#"),1)=".",TRUE,FALSE)</formula>
    </cfRule>
  </conditionalFormatting>
  <conditionalFormatting sqref="AI128">
    <cfRule type="expression" dxfId="2563" priority="13125">
      <formula>IF(RIGHT(TEXT(AI128,"0.#"),1)=".",FALSE,TRUE)</formula>
    </cfRule>
    <cfRule type="expression" dxfId="2562" priority="13126">
      <formula>IF(RIGHT(TEXT(AI128,"0.#"),1)=".",TRUE,FALSE)</formula>
    </cfRule>
  </conditionalFormatting>
  <conditionalFormatting sqref="AM128">
    <cfRule type="expression" dxfId="2561" priority="13123">
      <formula>IF(RIGHT(TEXT(AM128,"0.#"),1)=".",FALSE,TRUE)</formula>
    </cfRule>
    <cfRule type="expression" dxfId="2560" priority="13124">
      <formula>IF(RIGHT(TEXT(AM128,"0.#"),1)=".",TRUE,FALSE)</formula>
    </cfRule>
  </conditionalFormatting>
  <conditionalFormatting sqref="AQ129">
    <cfRule type="expression" dxfId="2559" priority="13115">
      <formula>IF(RIGHT(TEXT(AQ129,"0.#"),1)=".",FALSE,TRUE)</formula>
    </cfRule>
    <cfRule type="expression" dxfId="2558" priority="13116">
      <formula>IF(RIGHT(TEXT(AQ129,"0.#"),1)=".",TRUE,FALSE)</formula>
    </cfRule>
  </conditionalFormatting>
  <conditionalFormatting sqref="AE75">
    <cfRule type="expression" dxfId="2557" priority="13113">
      <formula>IF(RIGHT(TEXT(AE75,"0.#"),1)=".",FALSE,TRUE)</formula>
    </cfRule>
    <cfRule type="expression" dxfId="2556" priority="13114">
      <formula>IF(RIGHT(TEXT(AE75,"0.#"),1)=".",TRUE,FALSE)</formula>
    </cfRule>
  </conditionalFormatting>
  <conditionalFormatting sqref="AE76">
    <cfRule type="expression" dxfId="2555" priority="13111">
      <formula>IF(RIGHT(TEXT(AE76,"0.#"),1)=".",FALSE,TRUE)</formula>
    </cfRule>
    <cfRule type="expression" dxfId="2554" priority="13112">
      <formula>IF(RIGHT(TEXT(AE76,"0.#"),1)=".",TRUE,FALSE)</formula>
    </cfRule>
  </conditionalFormatting>
  <conditionalFormatting sqref="AE77">
    <cfRule type="expression" dxfId="2553" priority="13109">
      <formula>IF(RIGHT(TEXT(AE77,"0.#"),1)=".",FALSE,TRUE)</formula>
    </cfRule>
    <cfRule type="expression" dxfId="2552" priority="13110">
      <formula>IF(RIGHT(TEXT(AE77,"0.#"),1)=".",TRUE,FALSE)</formula>
    </cfRule>
  </conditionalFormatting>
  <conditionalFormatting sqref="AI77">
    <cfRule type="expression" dxfId="2551" priority="13107">
      <formula>IF(RIGHT(TEXT(AI77,"0.#"),1)=".",FALSE,TRUE)</formula>
    </cfRule>
    <cfRule type="expression" dxfId="2550" priority="13108">
      <formula>IF(RIGHT(TEXT(AI77,"0.#"),1)=".",TRUE,FALSE)</formula>
    </cfRule>
  </conditionalFormatting>
  <conditionalFormatting sqref="AI76">
    <cfRule type="expression" dxfId="2549" priority="13105">
      <formula>IF(RIGHT(TEXT(AI76,"0.#"),1)=".",FALSE,TRUE)</formula>
    </cfRule>
    <cfRule type="expression" dxfId="2548" priority="13106">
      <formula>IF(RIGHT(TEXT(AI76,"0.#"),1)=".",TRUE,FALSE)</formula>
    </cfRule>
  </conditionalFormatting>
  <conditionalFormatting sqref="AI75">
    <cfRule type="expression" dxfId="2547" priority="13103">
      <formula>IF(RIGHT(TEXT(AI75,"0.#"),1)=".",FALSE,TRUE)</formula>
    </cfRule>
    <cfRule type="expression" dxfId="2546" priority="13104">
      <formula>IF(RIGHT(TEXT(AI75,"0.#"),1)=".",TRUE,FALSE)</formula>
    </cfRule>
  </conditionalFormatting>
  <conditionalFormatting sqref="AM75">
    <cfRule type="expression" dxfId="2545" priority="13101">
      <formula>IF(RIGHT(TEXT(AM75,"0.#"),1)=".",FALSE,TRUE)</formula>
    </cfRule>
    <cfRule type="expression" dxfId="2544" priority="13102">
      <formula>IF(RIGHT(TEXT(AM75,"0.#"),1)=".",TRUE,FALSE)</formula>
    </cfRule>
  </conditionalFormatting>
  <conditionalFormatting sqref="AM76">
    <cfRule type="expression" dxfId="2543" priority="13099">
      <formula>IF(RIGHT(TEXT(AM76,"0.#"),1)=".",FALSE,TRUE)</formula>
    </cfRule>
    <cfRule type="expression" dxfId="2542" priority="13100">
      <formula>IF(RIGHT(TEXT(AM76,"0.#"),1)=".",TRUE,FALSE)</formula>
    </cfRule>
  </conditionalFormatting>
  <conditionalFormatting sqref="AM77">
    <cfRule type="expression" dxfId="2541" priority="13097">
      <formula>IF(RIGHT(TEXT(AM77,"0.#"),1)=".",FALSE,TRUE)</formula>
    </cfRule>
    <cfRule type="expression" dxfId="2540" priority="13098">
      <formula>IF(RIGHT(TEXT(AM77,"0.#"),1)=".",TRUE,FALSE)</formula>
    </cfRule>
  </conditionalFormatting>
  <conditionalFormatting sqref="AE134:AE135 AI134:AI135 AM134:AM135 AQ134:AQ135 AU134:AU135">
    <cfRule type="expression" dxfId="2539" priority="13083">
      <formula>IF(RIGHT(TEXT(AE134,"0.#"),1)=".",FALSE,TRUE)</formula>
    </cfRule>
    <cfRule type="expression" dxfId="2538" priority="13084">
      <formula>IF(RIGHT(TEXT(AE134,"0.#"),1)=".",TRUE,FALSE)</formula>
    </cfRule>
  </conditionalFormatting>
  <conditionalFormatting sqref="AE433">
    <cfRule type="expression" dxfId="2537" priority="13053">
      <formula>IF(RIGHT(TEXT(AE433,"0.#"),1)=".",FALSE,TRUE)</formula>
    </cfRule>
    <cfRule type="expression" dxfId="2536" priority="13054">
      <formula>IF(RIGHT(TEXT(AE433,"0.#"),1)=".",TRUE,FALSE)</formula>
    </cfRule>
  </conditionalFormatting>
  <conditionalFormatting sqref="AM435">
    <cfRule type="expression" dxfId="2535" priority="13037">
      <formula>IF(RIGHT(TEXT(AM435,"0.#"),1)=".",FALSE,TRUE)</formula>
    </cfRule>
    <cfRule type="expression" dxfId="2534" priority="13038">
      <formula>IF(RIGHT(TEXT(AM435,"0.#"),1)=".",TRUE,FALSE)</formula>
    </cfRule>
  </conditionalFormatting>
  <conditionalFormatting sqref="AE434">
    <cfRule type="expression" dxfId="2533" priority="13051">
      <formula>IF(RIGHT(TEXT(AE434,"0.#"),1)=".",FALSE,TRUE)</formula>
    </cfRule>
    <cfRule type="expression" dxfId="2532" priority="13052">
      <formula>IF(RIGHT(TEXT(AE434,"0.#"),1)=".",TRUE,FALSE)</formula>
    </cfRule>
  </conditionalFormatting>
  <conditionalFormatting sqref="AE435">
    <cfRule type="expression" dxfId="2531" priority="13049">
      <formula>IF(RIGHT(TEXT(AE435,"0.#"),1)=".",FALSE,TRUE)</formula>
    </cfRule>
    <cfRule type="expression" dxfId="2530" priority="13050">
      <formula>IF(RIGHT(TEXT(AE435,"0.#"),1)=".",TRUE,FALSE)</formula>
    </cfRule>
  </conditionalFormatting>
  <conditionalFormatting sqref="AM433">
    <cfRule type="expression" dxfId="2529" priority="13041">
      <formula>IF(RIGHT(TEXT(AM433,"0.#"),1)=".",FALSE,TRUE)</formula>
    </cfRule>
    <cfRule type="expression" dxfId="2528" priority="13042">
      <formula>IF(RIGHT(TEXT(AM433,"0.#"),1)=".",TRUE,FALSE)</formula>
    </cfRule>
  </conditionalFormatting>
  <conditionalFormatting sqref="AM434">
    <cfRule type="expression" dxfId="2527" priority="13039">
      <formula>IF(RIGHT(TEXT(AM434,"0.#"),1)=".",FALSE,TRUE)</formula>
    </cfRule>
    <cfRule type="expression" dxfId="2526" priority="13040">
      <formula>IF(RIGHT(TEXT(AM434,"0.#"),1)=".",TRUE,FALSE)</formula>
    </cfRule>
  </conditionalFormatting>
  <conditionalFormatting sqref="AU433">
    <cfRule type="expression" dxfId="2525" priority="13029">
      <formula>IF(RIGHT(TEXT(AU433,"0.#"),1)=".",FALSE,TRUE)</formula>
    </cfRule>
    <cfRule type="expression" dxfId="2524" priority="13030">
      <formula>IF(RIGHT(TEXT(AU433,"0.#"),1)=".",TRUE,FALSE)</formula>
    </cfRule>
  </conditionalFormatting>
  <conditionalFormatting sqref="AU434">
    <cfRule type="expression" dxfId="2523" priority="13027">
      <formula>IF(RIGHT(TEXT(AU434,"0.#"),1)=".",FALSE,TRUE)</formula>
    </cfRule>
    <cfRule type="expression" dxfId="2522" priority="13028">
      <formula>IF(RIGHT(TEXT(AU434,"0.#"),1)=".",TRUE,FALSE)</formula>
    </cfRule>
  </conditionalFormatting>
  <conditionalFormatting sqref="AU435">
    <cfRule type="expression" dxfId="2521" priority="13025">
      <formula>IF(RIGHT(TEXT(AU435,"0.#"),1)=".",FALSE,TRUE)</formula>
    </cfRule>
    <cfRule type="expression" dxfId="2520" priority="13026">
      <formula>IF(RIGHT(TEXT(AU435,"0.#"),1)=".",TRUE,FALSE)</formula>
    </cfRule>
  </conditionalFormatting>
  <conditionalFormatting sqref="AI435">
    <cfRule type="expression" dxfId="2519" priority="12959">
      <formula>IF(RIGHT(TEXT(AI435,"0.#"),1)=".",FALSE,TRUE)</formula>
    </cfRule>
    <cfRule type="expression" dxfId="2518" priority="12960">
      <formula>IF(RIGHT(TEXT(AI435,"0.#"),1)=".",TRUE,FALSE)</formula>
    </cfRule>
  </conditionalFormatting>
  <conditionalFormatting sqref="AI433">
    <cfRule type="expression" dxfId="2517" priority="12963">
      <formula>IF(RIGHT(TEXT(AI433,"0.#"),1)=".",FALSE,TRUE)</formula>
    </cfRule>
    <cfRule type="expression" dxfId="2516" priority="12964">
      <formula>IF(RIGHT(TEXT(AI433,"0.#"),1)=".",TRUE,FALSE)</formula>
    </cfRule>
  </conditionalFormatting>
  <conditionalFormatting sqref="AI434">
    <cfRule type="expression" dxfId="2515" priority="12961">
      <formula>IF(RIGHT(TEXT(AI434,"0.#"),1)=".",FALSE,TRUE)</formula>
    </cfRule>
    <cfRule type="expression" dxfId="2514" priority="12962">
      <formula>IF(RIGHT(TEXT(AI434,"0.#"),1)=".",TRUE,FALSE)</formula>
    </cfRule>
  </conditionalFormatting>
  <conditionalFormatting sqref="AQ434">
    <cfRule type="expression" dxfId="2513" priority="12945">
      <formula>IF(RIGHT(TEXT(AQ434,"0.#"),1)=".",FALSE,TRUE)</formula>
    </cfRule>
    <cfRule type="expression" dxfId="2512" priority="12946">
      <formula>IF(RIGHT(TEXT(AQ434,"0.#"),1)=".",TRUE,FALSE)</formula>
    </cfRule>
  </conditionalFormatting>
  <conditionalFormatting sqref="AQ435">
    <cfRule type="expression" dxfId="2511" priority="12931">
      <formula>IF(RIGHT(TEXT(AQ435,"0.#"),1)=".",FALSE,TRUE)</formula>
    </cfRule>
    <cfRule type="expression" dxfId="2510" priority="12932">
      <formula>IF(RIGHT(TEXT(AQ435,"0.#"),1)=".",TRUE,FALSE)</formula>
    </cfRule>
  </conditionalFormatting>
  <conditionalFormatting sqref="AQ433">
    <cfRule type="expression" dxfId="2509" priority="12929">
      <formula>IF(RIGHT(TEXT(AQ433,"0.#"),1)=".",FALSE,TRUE)</formula>
    </cfRule>
    <cfRule type="expression" dxfId="2508" priority="12930">
      <formula>IF(RIGHT(TEXT(AQ433,"0.#"),1)=".",TRUE,FALSE)</formula>
    </cfRule>
  </conditionalFormatting>
  <conditionalFormatting sqref="AL839:AO866">
    <cfRule type="expression" dxfId="2507" priority="6653">
      <formula>IF(AND(AL839&gt;=0, RIGHT(TEXT(AL839,"0.#"),1)&lt;&gt;"."),TRUE,FALSE)</formula>
    </cfRule>
    <cfRule type="expression" dxfId="2506" priority="6654">
      <formula>IF(AND(AL839&gt;=0, RIGHT(TEXT(AL839,"0.#"),1)="."),TRUE,FALSE)</formula>
    </cfRule>
    <cfRule type="expression" dxfId="2505" priority="6655">
      <formula>IF(AND(AL839&lt;0, RIGHT(TEXT(AL839,"0.#"),1)&lt;&gt;"."),TRUE,FALSE)</formula>
    </cfRule>
    <cfRule type="expression" dxfId="2504" priority="6656">
      <formula>IF(AND(AL839&lt;0, RIGHT(TEXT(AL839,"0.#"),1)="."),TRUE,FALSE)</formula>
    </cfRule>
  </conditionalFormatting>
  <conditionalFormatting sqref="AQ53:AQ55">
    <cfRule type="expression" dxfId="2503" priority="4675">
      <formula>IF(RIGHT(TEXT(AQ53,"0.#"),1)=".",FALSE,TRUE)</formula>
    </cfRule>
    <cfRule type="expression" dxfId="2502" priority="4676">
      <formula>IF(RIGHT(TEXT(AQ53,"0.#"),1)=".",TRUE,FALSE)</formula>
    </cfRule>
  </conditionalFormatting>
  <conditionalFormatting sqref="AU53:AU55">
    <cfRule type="expression" dxfId="2501" priority="4673">
      <formula>IF(RIGHT(TEXT(AU53,"0.#"),1)=".",FALSE,TRUE)</formula>
    </cfRule>
    <cfRule type="expression" dxfId="2500" priority="4674">
      <formula>IF(RIGHT(TEXT(AU53,"0.#"),1)=".",TRUE,FALSE)</formula>
    </cfRule>
  </conditionalFormatting>
  <conditionalFormatting sqref="AQ60:AQ62">
    <cfRule type="expression" dxfId="2499" priority="4671">
      <formula>IF(RIGHT(TEXT(AQ60,"0.#"),1)=".",FALSE,TRUE)</formula>
    </cfRule>
    <cfRule type="expression" dxfId="2498" priority="4672">
      <formula>IF(RIGHT(TEXT(AQ60,"0.#"),1)=".",TRUE,FALSE)</formula>
    </cfRule>
  </conditionalFormatting>
  <conditionalFormatting sqref="AU60:AU62">
    <cfRule type="expression" dxfId="2497" priority="4669">
      <formula>IF(RIGHT(TEXT(AU60,"0.#"),1)=".",FALSE,TRUE)</formula>
    </cfRule>
    <cfRule type="expression" dxfId="2496" priority="4670">
      <formula>IF(RIGHT(TEXT(AU60,"0.#"),1)=".",TRUE,FALSE)</formula>
    </cfRule>
  </conditionalFormatting>
  <conditionalFormatting sqref="AQ75:AQ77">
    <cfRule type="expression" dxfId="2495" priority="4667">
      <formula>IF(RIGHT(TEXT(AQ75,"0.#"),1)=".",FALSE,TRUE)</formula>
    </cfRule>
    <cfRule type="expression" dxfId="2494" priority="4668">
      <formula>IF(RIGHT(TEXT(AQ75,"0.#"),1)=".",TRUE,FALSE)</formula>
    </cfRule>
  </conditionalFormatting>
  <conditionalFormatting sqref="AU75:AU77">
    <cfRule type="expression" dxfId="2493" priority="4665">
      <formula>IF(RIGHT(TEXT(AU75,"0.#"),1)=".",FALSE,TRUE)</formula>
    </cfRule>
    <cfRule type="expression" dxfId="2492" priority="4666">
      <formula>IF(RIGHT(TEXT(AU75,"0.#"),1)=".",TRUE,FALSE)</formula>
    </cfRule>
  </conditionalFormatting>
  <conditionalFormatting sqref="AQ87:AQ89">
    <cfRule type="expression" dxfId="2491" priority="4663">
      <formula>IF(RIGHT(TEXT(AQ87,"0.#"),1)=".",FALSE,TRUE)</formula>
    </cfRule>
    <cfRule type="expression" dxfId="2490" priority="4664">
      <formula>IF(RIGHT(TEXT(AQ87,"0.#"),1)=".",TRUE,FALSE)</formula>
    </cfRule>
  </conditionalFormatting>
  <conditionalFormatting sqref="AU87:AU89">
    <cfRule type="expression" dxfId="2489" priority="4661">
      <formula>IF(RIGHT(TEXT(AU87,"0.#"),1)=".",FALSE,TRUE)</formula>
    </cfRule>
    <cfRule type="expression" dxfId="2488" priority="4662">
      <formula>IF(RIGHT(TEXT(AU87,"0.#"),1)=".",TRUE,FALSE)</formula>
    </cfRule>
  </conditionalFormatting>
  <conditionalFormatting sqref="AQ92:AQ94">
    <cfRule type="expression" dxfId="2487" priority="4659">
      <formula>IF(RIGHT(TEXT(AQ92,"0.#"),1)=".",FALSE,TRUE)</formula>
    </cfRule>
    <cfRule type="expression" dxfId="2486" priority="4660">
      <formula>IF(RIGHT(TEXT(AQ92,"0.#"),1)=".",TRUE,FALSE)</formula>
    </cfRule>
  </conditionalFormatting>
  <conditionalFormatting sqref="AU92:AU94">
    <cfRule type="expression" dxfId="2485" priority="4657">
      <formula>IF(RIGHT(TEXT(AU92,"0.#"),1)=".",FALSE,TRUE)</formula>
    </cfRule>
    <cfRule type="expression" dxfId="2484" priority="4658">
      <formula>IF(RIGHT(TEXT(AU92,"0.#"),1)=".",TRUE,FALSE)</formula>
    </cfRule>
  </conditionalFormatting>
  <conditionalFormatting sqref="AQ97:AQ99">
    <cfRule type="expression" dxfId="2483" priority="4655">
      <formula>IF(RIGHT(TEXT(AQ97,"0.#"),1)=".",FALSE,TRUE)</formula>
    </cfRule>
    <cfRule type="expression" dxfId="2482" priority="4656">
      <formula>IF(RIGHT(TEXT(AQ97,"0.#"),1)=".",TRUE,FALSE)</formula>
    </cfRule>
  </conditionalFormatting>
  <conditionalFormatting sqref="AU97:AU99">
    <cfRule type="expression" dxfId="2481" priority="4653">
      <formula>IF(RIGHT(TEXT(AU97,"0.#"),1)=".",FALSE,TRUE)</formula>
    </cfRule>
    <cfRule type="expression" dxfId="2480" priority="4654">
      <formula>IF(RIGHT(TEXT(AU97,"0.#"),1)=".",TRUE,FALSE)</formula>
    </cfRule>
  </conditionalFormatting>
  <conditionalFormatting sqref="AE458">
    <cfRule type="expression" dxfId="2479" priority="4347">
      <formula>IF(RIGHT(TEXT(AE458,"0.#"),1)=".",FALSE,TRUE)</formula>
    </cfRule>
    <cfRule type="expression" dxfId="2478" priority="4348">
      <formula>IF(RIGHT(TEXT(AE458,"0.#"),1)=".",TRUE,FALSE)</formula>
    </cfRule>
  </conditionalFormatting>
  <conditionalFormatting sqref="AM460">
    <cfRule type="expression" dxfId="2477" priority="4337">
      <formula>IF(RIGHT(TEXT(AM460,"0.#"),1)=".",FALSE,TRUE)</formula>
    </cfRule>
    <cfRule type="expression" dxfId="2476" priority="4338">
      <formula>IF(RIGHT(TEXT(AM460,"0.#"),1)=".",TRUE,FALSE)</formula>
    </cfRule>
  </conditionalFormatting>
  <conditionalFormatting sqref="AE459">
    <cfRule type="expression" dxfId="2475" priority="4345">
      <formula>IF(RIGHT(TEXT(AE459,"0.#"),1)=".",FALSE,TRUE)</formula>
    </cfRule>
    <cfRule type="expression" dxfId="2474" priority="4346">
      <formula>IF(RIGHT(TEXT(AE459,"0.#"),1)=".",TRUE,FALSE)</formula>
    </cfRule>
  </conditionalFormatting>
  <conditionalFormatting sqref="AE460">
    <cfRule type="expression" dxfId="2473" priority="4343">
      <formula>IF(RIGHT(TEXT(AE460,"0.#"),1)=".",FALSE,TRUE)</formula>
    </cfRule>
    <cfRule type="expression" dxfId="2472" priority="4344">
      <formula>IF(RIGHT(TEXT(AE460,"0.#"),1)=".",TRUE,FALSE)</formula>
    </cfRule>
  </conditionalFormatting>
  <conditionalFormatting sqref="AM458">
    <cfRule type="expression" dxfId="2471" priority="4341">
      <formula>IF(RIGHT(TEXT(AM458,"0.#"),1)=".",FALSE,TRUE)</formula>
    </cfRule>
    <cfRule type="expression" dxfId="2470" priority="4342">
      <formula>IF(RIGHT(TEXT(AM458,"0.#"),1)=".",TRUE,FALSE)</formula>
    </cfRule>
  </conditionalFormatting>
  <conditionalFormatting sqref="AM459">
    <cfRule type="expression" dxfId="2469" priority="4339">
      <formula>IF(RIGHT(TEXT(AM459,"0.#"),1)=".",FALSE,TRUE)</formula>
    </cfRule>
    <cfRule type="expression" dxfId="2468" priority="4340">
      <formula>IF(RIGHT(TEXT(AM459,"0.#"),1)=".",TRUE,FALSE)</formula>
    </cfRule>
  </conditionalFormatting>
  <conditionalFormatting sqref="AU458">
    <cfRule type="expression" dxfId="2467" priority="4335">
      <formula>IF(RIGHT(TEXT(AU458,"0.#"),1)=".",FALSE,TRUE)</formula>
    </cfRule>
    <cfRule type="expression" dxfId="2466" priority="4336">
      <formula>IF(RIGHT(TEXT(AU458,"0.#"),1)=".",TRUE,FALSE)</formula>
    </cfRule>
  </conditionalFormatting>
  <conditionalFormatting sqref="AU459">
    <cfRule type="expression" dxfId="2465" priority="4333">
      <formula>IF(RIGHT(TEXT(AU459,"0.#"),1)=".",FALSE,TRUE)</formula>
    </cfRule>
    <cfRule type="expression" dxfId="2464" priority="4334">
      <formula>IF(RIGHT(TEXT(AU459,"0.#"),1)=".",TRUE,FALSE)</formula>
    </cfRule>
  </conditionalFormatting>
  <conditionalFormatting sqref="AU460">
    <cfRule type="expression" dxfId="2463" priority="4331">
      <formula>IF(RIGHT(TEXT(AU460,"0.#"),1)=".",FALSE,TRUE)</formula>
    </cfRule>
    <cfRule type="expression" dxfId="2462" priority="4332">
      <formula>IF(RIGHT(TEXT(AU460,"0.#"),1)=".",TRUE,FALSE)</formula>
    </cfRule>
  </conditionalFormatting>
  <conditionalFormatting sqref="AI460">
    <cfRule type="expression" dxfId="2461" priority="4325">
      <formula>IF(RIGHT(TEXT(AI460,"0.#"),1)=".",FALSE,TRUE)</formula>
    </cfRule>
    <cfRule type="expression" dxfId="2460" priority="4326">
      <formula>IF(RIGHT(TEXT(AI460,"0.#"),1)=".",TRUE,FALSE)</formula>
    </cfRule>
  </conditionalFormatting>
  <conditionalFormatting sqref="AI458">
    <cfRule type="expression" dxfId="2459" priority="4329">
      <formula>IF(RIGHT(TEXT(AI458,"0.#"),1)=".",FALSE,TRUE)</formula>
    </cfRule>
    <cfRule type="expression" dxfId="2458" priority="4330">
      <formula>IF(RIGHT(TEXT(AI458,"0.#"),1)=".",TRUE,FALSE)</formula>
    </cfRule>
  </conditionalFormatting>
  <conditionalFormatting sqref="AI459">
    <cfRule type="expression" dxfId="2457" priority="4327">
      <formula>IF(RIGHT(TEXT(AI459,"0.#"),1)=".",FALSE,TRUE)</formula>
    </cfRule>
    <cfRule type="expression" dxfId="2456" priority="4328">
      <formula>IF(RIGHT(TEXT(AI459,"0.#"),1)=".",TRUE,FALSE)</formula>
    </cfRule>
  </conditionalFormatting>
  <conditionalFormatting sqref="AQ459">
    <cfRule type="expression" dxfId="2455" priority="4323">
      <formula>IF(RIGHT(TEXT(AQ459,"0.#"),1)=".",FALSE,TRUE)</formula>
    </cfRule>
    <cfRule type="expression" dxfId="2454" priority="4324">
      <formula>IF(RIGHT(TEXT(AQ459,"0.#"),1)=".",TRUE,FALSE)</formula>
    </cfRule>
  </conditionalFormatting>
  <conditionalFormatting sqref="AQ460">
    <cfRule type="expression" dxfId="2453" priority="4321">
      <formula>IF(RIGHT(TEXT(AQ460,"0.#"),1)=".",FALSE,TRUE)</formula>
    </cfRule>
    <cfRule type="expression" dxfId="2452" priority="4322">
      <formula>IF(RIGHT(TEXT(AQ460,"0.#"),1)=".",TRUE,FALSE)</formula>
    </cfRule>
  </conditionalFormatting>
  <conditionalFormatting sqref="AQ458">
    <cfRule type="expression" dxfId="2451" priority="4319">
      <formula>IF(RIGHT(TEXT(AQ458,"0.#"),1)=".",FALSE,TRUE)</formula>
    </cfRule>
    <cfRule type="expression" dxfId="2450" priority="4320">
      <formula>IF(RIGHT(TEXT(AQ458,"0.#"),1)=".",TRUE,FALSE)</formula>
    </cfRule>
  </conditionalFormatting>
  <conditionalFormatting sqref="AE120 AM120">
    <cfRule type="expression" dxfId="2449" priority="2997">
      <formula>IF(RIGHT(TEXT(AE120,"0.#"),1)=".",FALSE,TRUE)</formula>
    </cfRule>
    <cfRule type="expression" dxfId="2448" priority="2998">
      <formula>IF(RIGHT(TEXT(AE120,"0.#"),1)=".",TRUE,FALSE)</formula>
    </cfRule>
  </conditionalFormatting>
  <conditionalFormatting sqref="AI126">
    <cfRule type="expression" dxfId="2447" priority="2987">
      <formula>IF(RIGHT(TEXT(AI126,"0.#"),1)=".",FALSE,TRUE)</formula>
    </cfRule>
    <cfRule type="expression" dxfId="2446" priority="2988">
      <formula>IF(RIGHT(TEXT(AI126,"0.#"),1)=".",TRUE,FALSE)</formula>
    </cfRule>
  </conditionalFormatting>
  <conditionalFormatting sqref="AI120">
    <cfRule type="expression" dxfId="2445" priority="2995">
      <formula>IF(RIGHT(TEXT(AI120,"0.#"),1)=".",FALSE,TRUE)</formula>
    </cfRule>
    <cfRule type="expression" dxfId="2444" priority="2996">
      <formula>IF(RIGHT(TEXT(AI120,"0.#"),1)=".",TRUE,FALSE)</formula>
    </cfRule>
  </conditionalFormatting>
  <conditionalFormatting sqref="AE123 AM123">
    <cfRule type="expression" dxfId="2443" priority="2993">
      <formula>IF(RIGHT(TEXT(AE123,"0.#"),1)=".",FALSE,TRUE)</formula>
    </cfRule>
    <cfRule type="expression" dxfId="2442" priority="2994">
      <formula>IF(RIGHT(TEXT(AE123,"0.#"),1)=".",TRUE,FALSE)</formula>
    </cfRule>
  </conditionalFormatting>
  <conditionalFormatting sqref="AI123">
    <cfRule type="expression" dxfId="2441" priority="2991">
      <formula>IF(RIGHT(TEXT(AI123,"0.#"),1)=".",FALSE,TRUE)</formula>
    </cfRule>
    <cfRule type="expression" dxfId="2440" priority="2992">
      <formula>IF(RIGHT(TEXT(AI123,"0.#"),1)=".",TRUE,FALSE)</formula>
    </cfRule>
  </conditionalFormatting>
  <conditionalFormatting sqref="AE126 AM126">
    <cfRule type="expression" dxfId="2439" priority="2989">
      <formula>IF(RIGHT(TEXT(AE126,"0.#"),1)=".",FALSE,TRUE)</formula>
    </cfRule>
    <cfRule type="expression" dxfId="2438" priority="2990">
      <formula>IF(RIGHT(TEXT(AE126,"0.#"),1)=".",TRUE,FALSE)</formula>
    </cfRule>
  </conditionalFormatting>
  <conditionalFormatting sqref="AE129 AM129">
    <cfRule type="expression" dxfId="2437" priority="2985">
      <formula>IF(RIGHT(TEXT(AE129,"0.#"),1)=".",FALSE,TRUE)</formula>
    </cfRule>
    <cfRule type="expression" dxfId="2436" priority="2986">
      <formula>IF(RIGHT(TEXT(AE129,"0.#"),1)=".",TRUE,FALSE)</formula>
    </cfRule>
  </conditionalFormatting>
  <conditionalFormatting sqref="AI129">
    <cfRule type="expression" dxfId="2435" priority="2983">
      <formula>IF(RIGHT(TEXT(AI129,"0.#"),1)=".",FALSE,TRUE)</formula>
    </cfRule>
    <cfRule type="expression" dxfId="2434" priority="2984">
      <formula>IF(RIGHT(TEXT(AI129,"0.#"),1)=".",TRUE,FALSE)</formula>
    </cfRule>
  </conditionalFormatting>
  <conditionalFormatting sqref="Y839:Y866">
    <cfRule type="expression" dxfId="2433" priority="2981">
      <formula>IF(RIGHT(TEXT(Y839,"0.#"),1)=".",FALSE,TRUE)</formula>
    </cfRule>
    <cfRule type="expression" dxfId="2432" priority="2982">
      <formula>IF(RIGHT(TEXT(Y839,"0.#"),1)=".",TRUE,FALSE)</formula>
    </cfRule>
  </conditionalFormatting>
  <conditionalFormatting sqref="AU518">
    <cfRule type="expression" dxfId="2431" priority="1491">
      <formula>IF(RIGHT(TEXT(AU518,"0.#"),1)=".",FALSE,TRUE)</formula>
    </cfRule>
    <cfRule type="expression" dxfId="2430" priority="1492">
      <formula>IF(RIGHT(TEXT(AU518,"0.#"),1)=".",TRUE,FALSE)</formula>
    </cfRule>
  </conditionalFormatting>
  <conditionalFormatting sqref="AQ551">
    <cfRule type="expression" dxfId="2429" priority="1267">
      <formula>IF(RIGHT(TEXT(AQ551,"0.#"),1)=".",FALSE,TRUE)</formula>
    </cfRule>
    <cfRule type="expression" dxfId="2428" priority="1268">
      <formula>IF(RIGHT(TEXT(AQ551,"0.#"),1)=".",TRUE,FALSE)</formula>
    </cfRule>
  </conditionalFormatting>
  <conditionalFormatting sqref="AE556">
    <cfRule type="expression" dxfId="2427" priority="1265">
      <formula>IF(RIGHT(TEXT(AE556,"0.#"),1)=".",FALSE,TRUE)</formula>
    </cfRule>
    <cfRule type="expression" dxfId="2426" priority="1266">
      <formula>IF(RIGHT(TEXT(AE556,"0.#"),1)=".",TRUE,FALSE)</formula>
    </cfRule>
  </conditionalFormatting>
  <conditionalFormatting sqref="AE557">
    <cfRule type="expression" dxfId="2425" priority="1263">
      <formula>IF(RIGHT(TEXT(AE557,"0.#"),1)=".",FALSE,TRUE)</formula>
    </cfRule>
    <cfRule type="expression" dxfId="2424" priority="1264">
      <formula>IF(RIGHT(TEXT(AE557,"0.#"),1)=".",TRUE,FALSE)</formula>
    </cfRule>
  </conditionalFormatting>
  <conditionalFormatting sqref="AE558">
    <cfRule type="expression" dxfId="2423" priority="1261">
      <formula>IF(RIGHT(TEXT(AE558,"0.#"),1)=".",FALSE,TRUE)</formula>
    </cfRule>
    <cfRule type="expression" dxfId="2422" priority="1262">
      <formula>IF(RIGHT(TEXT(AE558,"0.#"),1)=".",TRUE,FALSE)</formula>
    </cfRule>
  </conditionalFormatting>
  <conditionalFormatting sqref="AU556">
    <cfRule type="expression" dxfId="2421" priority="1253">
      <formula>IF(RIGHT(TEXT(AU556,"0.#"),1)=".",FALSE,TRUE)</formula>
    </cfRule>
    <cfRule type="expression" dxfId="2420" priority="1254">
      <formula>IF(RIGHT(TEXT(AU556,"0.#"),1)=".",TRUE,FALSE)</formula>
    </cfRule>
  </conditionalFormatting>
  <conditionalFormatting sqref="AU557">
    <cfRule type="expression" dxfId="2419" priority="1251">
      <formula>IF(RIGHT(TEXT(AU557,"0.#"),1)=".",FALSE,TRUE)</formula>
    </cfRule>
    <cfRule type="expression" dxfId="2418" priority="1252">
      <formula>IF(RIGHT(TEXT(AU557,"0.#"),1)=".",TRUE,FALSE)</formula>
    </cfRule>
  </conditionalFormatting>
  <conditionalFormatting sqref="AU558">
    <cfRule type="expression" dxfId="2417" priority="1249">
      <formula>IF(RIGHT(TEXT(AU558,"0.#"),1)=".",FALSE,TRUE)</formula>
    </cfRule>
    <cfRule type="expression" dxfId="2416" priority="1250">
      <formula>IF(RIGHT(TEXT(AU558,"0.#"),1)=".",TRUE,FALSE)</formula>
    </cfRule>
  </conditionalFormatting>
  <conditionalFormatting sqref="AQ557">
    <cfRule type="expression" dxfId="2415" priority="1241">
      <formula>IF(RIGHT(TEXT(AQ557,"0.#"),1)=".",FALSE,TRUE)</formula>
    </cfRule>
    <cfRule type="expression" dxfId="2414" priority="1242">
      <formula>IF(RIGHT(TEXT(AQ557,"0.#"),1)=".",TRUE,FALSE)</formula>
    </cfRule>
  </conditionalFormatting>
  <conditionalFormatting sqref="AQ558">
    <cfRule type="expression" dxfId="2413" priority="1239">
      <formula>IF(RIGHT(TEXT(AQ558,"0.#"),1)=".",FALSE,TRUE)</formula>
    </cfRule>
    <cfRule type="expression" dxfId="2412" priority="1240">
      <formula>IF(RIGHT(TEXT(AQ558,"0.#"),1)=".",TRUE,FALSE)</formula>
    </cfRule>
  </conditionalFormatting>
  <conditionalFormatting sqref="AQ556">
    <cfRule type="expression" dxfId="2411" priority="1237">
      <formula>IF(RIGHT(TEXT(AQ556,"0.#"),1)=".",FALSE,TRUE)</formula>
    </cfRule>
    <cfRule type="expression" dxfId="2410" priority="1238">
      <formula>IF(RIGHT(TEXT(AQ556,"0.#"),1)=".",TRUE,FALSE)</formula>
    </cfRule>
  </conditionalFormatting>
  <conditionalFormatting sqref="AE561">
    <cfRule type="expression" dxfId="2409" priority="1235">
      <formula>IF(RIGHT(TEXT(AE561,"0.#"),1)=".",FALSE,TRUE)</formula>
    </cfRule>
    <cfRule type="expression" dxfId="2408" priority="1236">
      <formula>IF(RIGHT(TEXT(AE561,"0.#"),1)=".",TRUE,FALSE)</formula>
    </cfRule>
  </conditionalFormatting>
  <conditionalFormatting sqref="AE562">
    <cfRule type="expression" dxfId="2407" priority="1233">
      <formula>IF(RIGHT(TEXT(AE562,"0.#"),1)=".",FALSE,TRUE)</formula>
    </cfRule>
    <cfRule type="expression" dxfId="2406" priority="1234">
      <formula>IF(RIGHT(TEXT(AE562,"0.#"),1)=".",TRUE,FALSE)</formula>
    </cfRule>
  </conditionalFormatting>
  <conditionalFormatting sqref="AE563">
    <cfRule type="expression" dxfId="2405" priority="1231">
      <formula>IF(RIGHT(TEXT(AE563,"0.#"),1)=".",FALSE,TRUE)</formula>
    </cfRule>
    <cfRule type="expression" dxfId="2404" priority="1232">
      <formula>IF(RIGHT(TEXT(AE563,"0.#"),1)=".",TRUE,FALSE)</formula>
    </cfRule>
  </conditionalFormatting>
  <conditionalFormatting sqref="AL1102:AO1131">
    <cfRule type="expression" dxfId="2403" priority="2887">
      <formula>IF(AND(AL1102&gt;=0, RIGHT(TEXT(AL1102,"0.#"),1)&lt;&gt;"."),TRUE,FALSE)</formula>
    </cfRule>
    <cfRule type="expression" dxfId="2402" priority="2888">
      <formula>IF(AND(AL1102&gt;=0, RIGHT(TEXT(AL1102,"0.#"),1)="."),TRUE,FALSE)</formula>
    </cfRule>
    <cfRule type="expression" dxfId="2401" priority="2889">
      <formula>IF(AND(AL1102&lt;0, RIGHT(TEXT(AL1102,"0.#"),1)&lt;&gt;"."),TRUE,FALSE)</formula>
    </cfRule>
    <cfRule type="expression" dxfId="2400" priority="2890">
      <formula>IF(AND(AL1102&lt;0, RIGHT(TEXT(AL1102,"0.#"),1)="."),TRUE,FALSE)</formula>
    </cfRule>
  </conditionalFormatting>
  <conditionalFormatting sqref="Y1102:Y1131">
    <cfRule type="expression" dxfId="2399" priority="2885">
      <formula>IF(RIGHT(TEXT(Y1102,"0.#"),1)=".",FALSE,TRUE)</formula>
    </cfRule>
    <cfRule type="expression" dxfId="2398" priority="2886">
      <formula>IF(RIGHT(TEXT(Y1102,"0.#"),1)=".",TRUE,FALSE)</formula>
    </cfRule>
  </conditionalFormatting>
  <conditionalFormatting sqref="AQ553">
    <cfRule type="expression" dxfId="2397" priority="1269">
      <formula>IF(RIGHT(TEXT(AQ553,"0.#"),1)=".",FALSE,TRUE)</formula>
    </cfRule>
    <cfRule type="expression" dxfId="2396" priority="1270">
      <formula>IF(RIGHT(TEXT(AQ553,"0.#"),1)=".",TRUE,FALSE)</formula>
    </cfRule>
  </conditionalFormatting>
  <conditionalFormatting sqref="AU552">
    <cfRule type="expression" dxfId="2395" priority="1281">
      <formula>IF(RIGHT(TEXT(AU552,"0.#"),1)=".",FALSE,TRUE)</formula>
    </cfRule>
    <cfRule type="expression" dxfId="2394" priority="1282">
      <formula>IF(RIGHT(TEXT(AU552,"0.#"),1)=".",TRUE,FALSE)</formula>
    </cfRule>
  </conditionalFormatting>
  <conditionalFormatting sqref="AE552">
    <cfRule type="expression" dxfId="2393" priority="1293">
      <formula>IF(RIGHT(TEXT(AE552,"0.#"),1)=".",FALSE,TRUE)</formula>
    </cfRule>
    <cfRule type="expression" dxfId="2392" priority="1294">
      <formula>IF(RIGHT(TEXT(AE552,"0.#"),1)=".",TRUE,FALSE)</formula>
    </cfRule>
  </conditionalFormatting>
  <conditionalFormatting sqref="AQ548">
    <cfRule type="expression" dxfId="2391" priority="1299">
      <formula>IF(RIGHT(TEXT(AQ548,"0.#"),1)=".",FALSE,TRUE)</formula>
    </cfRule>
    <cfRule type="expression" dxfId="2390" priority="1300">
      <formula>IF(RIGHT(TEXT(AQ548,"0.#"),1)=".",TRUE,FALSE)</formula>
    </cfRule>
  </conditionalFormatting>
  <conditionalFormatting sqref="AL838:AO838">
    <cfRule type="expression" dxfId="2389" priority="2839">
      <formula>IF(AND(AL838&gt;=0, RIGHT(TEXT(AL838,"0.#"),1)&lt;&gt;"."),TRUE,FALSE)</formula>
    </cfRule>
    <cfRule type="expression" dxfId="2388" priority="2840">
      <formula>IF(AND(AL838&gt;=0, RIGHT(TEXT(AL838,"0.#"),1)="."),TRUE,FALSE)</formula>
    </cfRule>
    <cfRule type="expression" dxfId="2387" priority="2841">
      <formula>IF(AND(AL838&lt;0, RIGHT(TEXT(AL838,"0.#"),1)&lt;&gt;"."),TRUE,FALSE)</formula>
    </cfRule>
    <cfRule type="expression" dxfId="2386" priority="2842">
      <formula>IF(AND(AL838&lt;0, RIGHT(TEXT(AL838,"0.#"),1)="."),TRUE,FALSE)</formula>
    </cfRule>
  </conditionalFormatting>
  <conditionalFormatting sqref="Y837:Y838">
    <cfRule type="expression" dxfId="2385" priority="2837">
      <formula>IF(RIGHT(TEXT(Y837,"0.#"),1)=".",FALSE,TRUE)</formula>
    </cfRule>
    <cfRule type="expression" dxfId="2384" priority="2838">
      <formula>IF(RIGHT(TEXT(Y837,"0.#"),1)=".",TRUE,FALSE)</formula>
    </cfRule>
  </conditionalFormatting>
  <conditionalFormatting sqref="AE492">
    <cfRule type="expression" dxfId="2383" priority="1625">
      <formula>IF(RIGHT(TEXT(AE492,"0.#"),1)=".",FALSE,TRUE)</formula>
    </cfRule>
    <cfRule type="expression" dxfId="2382" priority="1626">
      <formula>IF(RIGHT(TEXT(AE492,"0.#"),1)=".",TRUE,FALSE)</formula>
    </cfRule>
  </conditionalFormatting>
  <conditionalFormatting sqref="AE493">
    <cfRule type="expression" dxfId="2381" priority="1623">
      <formula>IF(RIGHT(TEXT(AE493,"0.#"),1)=".",FALSE,TRUE)</formula>
    </cfRule>
    <cfRule type="expression" dxfId="2380" priority="1624">
      <formula>IF(RIGHT(TEXT(AE493,"0.#"),1)=".",TRUE,FALSE)</formula>
    </cfRule>
  </conditionalFormatting>
  <conditionalFormatting sqref="AE494">
    <cfRule type="expression" dxfId="2379" priority="1621">
      <formula>IF(RIGHT(TEXT(AE494,"0.#"),1)=".",FALSE,TRUE)</formula>
    </cfRule>
    <cfRule type="expression" dxfId="2378" priority="1622">
      <formula>IF(RIGHT(TEXT(AE494,"0.#"),1)=".",TRUE,FALSE)</formula>
    </cfRule>
  </conditionalFormatting>
  <conditionalFormatting sqref="AQ493">
    <cfRule type="expression" dxfId="2377" priority="1601">
      <formula>IF(RIGHT(TEXT(AQ493,"0.#"),1)=".",FALSE,TRUE)</formula>
    </cfRule>
    <cfRule type="expression" dxfId="2376" priority="1602">
      <formula>IF(RIGHT(TEXT(AQ493,"0.#"),1)=".",TRUE,FALSE)</formula>
    </cfRule>
  </conditionalFormatting>
  <conditionalFormatting sqref="AQ494">
    <cfRule type="expression" dxfId="2375" priority="1599">
      <formula>IF(RIGHT(TEXT(AQ494,"0.#"),1)=".",FALSE,TRUE)</formula>
    </cfRule>
    <cfRule type="expression" dxfId="2374" priority="1600">
      <formula>IF(RIGHT(TEXT(AQ494,"0.#"),1)=".",TRUE,FALSE)</formula>
    </cfRule>
  </conditionalFormatting>
  <conditionalFormatting sqref="AQ492">
    <cfRule type="expression" dxfId="2373" priority="1597">
      <formula>IF(RIGHT(TEXT(AQ492,"0.#"),1)=".",FALSE,TRUE)</formula>
    </cfRule>
    <cfRule type="expression" dxfId="2372" priority="1598">
      <formula>IF(RIGHT(TEXT(AQ492,"0.#"),1)=".",TRUE,FALSE)</formula>
    </cfRule>
  </conditionalFormatting>
  <conditionalFormatting sqref="AU494">
    <cfRule type="expression" dxfId="2371" priority="1609">
      <formula>IF(RIGHT(TEXT(AU494,"0.#"),1)=".",FALSE,TRUE)</formula>
    </cfRule>
    <cfRule type="expression" dxfId="2370" priority="1610">
      <formula>IF(RIGHT(TEXT(AU494,"0.#"),1)=".",TRUE,FALSE)</formula>
    </cfRule>
  </conditionalFormatting>
  <conditionalFormatting sqref="AU492">
    <cfRule type="expression" dxfId="2369" priority="1613">
      <formula>IF(RIGHT(TEXT(AU492,"0.#"),1)=".",FALSE,TRUE)</formula>
    </cfRule>
    <cfRule type="expression" dxfId="2368" priority="1614">
      <formula>IF(RIGHT(TEXT(AU492,"0.#"),1)=".",TRUE,FALSE)</formula>
    </cfRule>
  </conditionalFormatting>
  <conditionalFormatting sqref="AU493">
    <cfRule type="expression" dxfId="2367" priority="1611">
      <formula>IF(RIGHT(TEXT(AU493,"0.#"),1)=".",FALSE,TRUE)</formula>
    </cfRule>
    <cfRule type="expression" dxfId="2366" priority="1612">
      <formula>IF(RIGHT(TEXT(AU493,"0.#"),1)=".",TRUE,FALSE)</formula>
    </cfRule>
  </conditionalFormatting>
  <conditionalFormatting sqref="AU583">
    <cfRule type="expression" dxfId="2365" priority="1129">
      <formula>IF(RIGHT(TEXT(AU583,"0.#"),1)=".",FALSE,TRUE)</formula>
    </cfRule>
    <cfRule type="expression" dxfId="2364" priority="1130">
      <formula>IF(RIGHT(TEXT(AU583,"0.#"),1)=".",TRUE,FALSE)</formula>
    </cfRule>
  </conditionalFormatting>
  <conditionalFormatting sqref="AU582">
    <cfRule type="expression" dxfId="2363" priority="1131">
      <formula>IF(RIGHT(TEXT(AU582,"0.#"),1)=".",FALSE,TRUE)</formula>
    </cfRule>
    <cfRule type="expression" dxfId="2362" priority="1132">
      <formula>IF(RIGHT(TEXT(AU582,"0.#"),1)=".",TRUE,FALSE)</formula>
    </cfRule>
  </conditionalFormatting>
  <conditionalFormatting sqref="AE499">
    <cfRule type="expression" dxfId="2361" priority="1591">
      <formula>IF(RIGHT(TEXT(AE499,"0.#"),1)=".",FALSE,TRUE)</formula>
    </cfRule>
    <cfRule type="expression" dxfId="2360" priority="1592">
      <formula>IF(RIGHT(TEXT(AE499,"0.#"),1)=".",TRUE,FALSE)</formula>
    </cfRule>
  </conditionalFormatting>
  <conditionalFormatting sqref="AE497">
    <cfRule type="expression" dxfId="2359" priority="1595">
      <formula>IF(RIGHT(TEXT(AE497,"0.#"),1)=".",FALSE,TRUE)</formula>
    </cfRule>
    <cfRule type="expression" dxfId="2358" priority="1596">
      <formula>IF(RIGHT(TEXT(AE497,"0.#"),1)=".",TRUE,FALSE)</formula>
    </cfRule>
  </conditionalFormatting>
  <conditionalFormatting sqref="AE498">
    <cfRule type="expression" dxfId="2357" priority="1593">
      <formula>IF(RIGHT(TEXT(AE498,"0.#"),1)=".",FALSE,TRUE)</formula>
    </cfRule>
    <cfRule type="expression" dxfId="2356" priority="1594">
      <formula>IF(RIGHT(TEXT(AE498,"0.#"),1)=".",TRUE,FALSE)</formula>
    </cfRule>
  </conditionalFormatting>
  <conditionalFormatting sqref="AU499">
    <cfRule type="expression" dxfId="2355" priority="1579">
      <formula>IF(RIGHT(TEXT(AU499,"0.#"),1)=".",FALSE,TRUE)</formula>
    </cfRule>
    <cfRule type="expression" dxfId="2354" priority="1580">
      <formula>IF(RIGHT(TEXT(AU499,"0.#"),1)=".",TRUE,FALSE)</formula>
    </cfRule>
  </conditionalFormatting>
  <conditionalFormatting sqref="AU497">
    <cfRule type="expression" dxfId="2353" priority="1583">
      <formula>IF(RIGHT(TEXT(AU497,"0.#"),1)=".",FALSE,TRUE)</formula>
    </cfRule>
    <cfRule type="expression" dxfId="2352" priority="1584">
      <formula>IF(RIGHT(TEXT(AU497,"0.#"),1)=".",TRUE,FALSE)</formula>
    </cfRule>
  </conditionalFormatting>
  <conditionalFormatting sqref="AU498">
    <cfRule type="expression" dxfId="2351" priority="1581">
      <formula>IF(RIGHT(TEXT(AU498,"0.#"),1)=".",FALSE,TRUE)</formula>
    </cfRule>
    <cfRule type="expression" dxfId="2350" priority="1582">
      <formula>IF(RIGHT(TEXT(AU498,"0.#"),1)=".",TRUE,FALSE)</formula>
    </cfRule>
  </conditionalFormatting>
  <conditionalFormatting sqref="AQ497">
    <cfRule type="expression" dxfId="2349" priority="1567">
      <formula>IF(RIGHT(TEXT(AQ497,"0.#"),1)=".",FALSE,TRUE)</formula>
    </cfRule>
    <cfRule type="expression" dxfId="2348" priority="1568">
      <formula>IF(RIGHT(TEXT(AQ497,"0.#"),1)=".",TRUE,FALSE)</formula>
    </cfRule>
  </conditionalFormatting>
  <conditionalFormatting sqref="AQ498">
    <cfRule type="expression" dxfId="2347" priority="1571">
      <formula>IF(RIGHT(TEXT(AQ498,"0.#"),1)=".",FALSE,TRUE)</formula>
    </cfRule>
    <cfRule type="expression" dxfId="2346" priority="1572">
      <formula>IF(RIGHT(TEXT(AQ498,"0.#"),1)=".",TRUE,FALSE)</formula>
    </cfRule>
  </conditionalFormatting>
  <conditionalFormatting sqref="AQ499">
    <cfRule type="expression" dxfId="2345" priority="1569">
      <formula>IF(RIGHT(TEXT(AQ499,"0.#"),1)=".",FALSE,TRUE)</formula>
    </cfRule>
    <cfRule type="expression" dxfId="2344" priority="1570">
      <formula>IF(RIGHT(TEXT(AQ499,"0.#"),1)=".",TRUE,FALSE)</formula>
    </cfRule>
  </conditionalFormatting>
  <conditionalFormatting sqref="AE504">
    <cfRule type="expression" dxfId="2343" priority="1561">
      <formula>IF(RIGHT(TEXT(AE504,"0.#"),1)=".",FALSE,TRUE)</formula>
    </cfRule>
    <cfRule type="expression" dxfId="2342" priority="1562">
      <formula>IF(RIGHT(TEXT(AE504,"0.#"),1)=".",TRUE,FALSE)</formula>
    </cfRule>
  </conditionalFormatting>
  <conditionalFormatting sqref="AE502">
    <cfRule type="expression" dxfId="2341" priority="1565">
      <formula>IF(RIGHT(TEXT(AE502,"0.#"),1)=".",FALSE,TRUE)</formula>
    </cfRule>
    <cfRule type="expression" dxfId="2340" priority="1566">
      <formula>IF(RIGHT(TEXT(AE502,"0.#"),1)=".",TRUE,FALSE)</formula>
    </cfRule>
  </conditionalFormatting>
  <conditionalFormatting sqref="AE503">
    <cfRule type="expression" dxfId="2339" priority="1563">
      <formula>IF(RIGHT(TEXT(AE503,"0.#"),1)=".",FALSE,TRUE)</formula>
    </cfRule>
    <cfRule type="expression" dxfId="2338" priority="1564">
      <formula>IF(RIGHT(TEXT(AE503,"0.#"),1)=".",TRUE,FALSE)</formula>
    </cfRule>
  </conditionalFormatting>
  <conditionalFormatting sqref="AU504">
    <cfRule type="expression" dxfId="2337" priority="1549">
      <formula>IF(RIGHT(TEXT(AU504,"0.#"),1)=".",FALSE,TRUE)</formula>
    </cfRule>
    <cfRule type="expression" dxfId="2336" priority="1550">
      <formula>IF(RIGHT(TEXT(AU504,"0.#"),1)=".",TRUE,FALSE)</formula>
    </cfRule>
  </conditionalFormatting>
  <conditionalFormatting sqref="AU502">
    <cfRule type="expression" dxfId="2335" priority="1553">
      <formula>IF(RIGHT(TEXT(AU502,"0.#"),1)=".",FALSE,TRUE)</formula>
    </cfRule>
    <cfRule type="expression" dxfId="2334" priority="1554">
      <formula>IF(RIGHT(TEXT(AU502,"0.#"),1)=".",TRUE,FALSE)</formula>
    </cfRule>
  </conditionalFormatting>
  <conditionalFormatting sqref="AU503">
    <cfRule type="expression" dxfId="2333" priority="1551">
      <formula>IF(RIGHT(TEXT(AU503,"0.#"),1)=".",FALSE,TRUE)</formula>
    </cfRule>
    <cfRule type="expression" dxfId="2332" priority="1552">
      <formula>IF(RIGHT(TEXT(AU503,"0.#"),1)=".",TRUE,FALSE)</formula>
    </cfRule>
  </conditionalFormatting>
  <conditionalFormatting sqref="AQ502">
    <cfRule type="expression" dxfId="2331" priority="1537">
      <formula>IF(RIGHT(TEXT(AQ502,"0.#"),1)=".",FALSE,TRUE)</formula>
    </cfRule>
    <cfRule type="expression" dxfId="2330" priority="1538">
      <formula>IF(RIGHT(TEXT(AQ502,"0.#"),1)=".",TRUE,FALSE)</formula>
    </cfRule>
  </conditionalFormatting>
  <conditionalFormatting sqref="AQ503">
    <cfRule type="expression" dxfId="2329" priority="1541">
      <formula>IF(RIGHT(TEXT(AQ503,"0.#"),1)=".",FALSE,TRUE)</formula>
    </cfRule>
    <cfRule type="expression" dxfId="2328" priority="1542">
      <formula>IF(RIGHT(TEXT(AQ503,"0.#"),1)=".",TRUE,FALSE)</formula>
    </cfRule>
  </conditionalFormatting>
  <conditionalFormatting sqref="AQ504">
    <cfRule type="expression" dxfId="2327" priority="1539">
      <formula>IF(RIGHT(TEXT(AQ504,"0.#"),1)=".",FALSE,TRUE)</formula>
    </cfRule>
    <cfRule type="expression" dxfId="2326" priority="1540">
      <formula>IF(RIGHT(TEXT(AQ504,"0.#"),1)=".",TRUE,FALSE)</formula>
    </cfRule>
  </conditionalFormatting>
  <conditionalFormatting sqref="AE509">
    <cfRule type="expression" dxfId="2325" priority="1531">
      <formula>IF(RIGHT(TEXT(AE509,"0.#"),1)=".",FALSE,TRUE)</formula>
    </cfRule>
    <cfRule type="expression" dxfId="2324" priority="1532">
      <formula>IF(RIGHT(TEXT(AE509,"0.#"),1)=".",TRUE,FALSE)</formula>
    </cfRule>
  </conditionalFormatting>
  <conditionalFormatting sqref="AE507">
    <cfRule type="expression" dxfId="2323" priority="1535">
      <formula>IF(RIGHT(TEXT(AE507,"0.#"),1)=".",FALSE,TRUE)</formula>
    </cfRule>
    <cfRule type="expression" dxfId="2322" priority="1536">
      <formula>IF(RIGHT(TEXT(AE507,"0.#"),1)=".",TRUE,FALSE)</formula>
    </cfRule>
  </conditionalFormatting>
  <conditionalFormatting sqref="AE508">
    <cfRule type="expression" dxfId="2321" priority="1533">
      <formula>IF(RIGHT(TEXT(AE508,"0.#"),1)=".",FALSE,TRUE)</formula>
    </cfRule>
    <cfRule type="expression" dxfId="2320" priority="1534">
      <formula>IF(RIGHT(TEXT(AE508,"0.#"),1)=".",TRUE,FALSE)</formula>
    </cfRule>
  </conditionalFormatting>
  <conditionalFormatting sqref="AU509">
    <cfRule type="expression" dxfId="2319" priority="1519">
      <formula>IF(RIGHT(TEXT(AU509,"0.#"),1)=".",FALSE,TRUE)</formula>
    </cfRule>
    <cfRule type="expression" dxfId="2318" priority="1520">
      <formula>IF(RIGHT(TEXT(AU509,"0.#"),1)=".",TRUE,FALSE)</formula>
    </cfRule>
  </conditionalFormatting>
  <conditionalFormatting sqref="AU507">
    <cfRule type="expression" dxfId="2317" priority="1523">
      <formula>IF(RIGHT(TEXT(AU507,"0.#"),1)=".",FALSE,TRUE)</formula>
    </cfRule>
    <cfRule type="expression" dxfId="2316" priority="1524">
      <formula>IF(RIGHT(TEXT(AU507,"0.#"),1)=".",TRUE,FALSE)</formula>
    </cfRule>
  </conditionalFormatting>
  <conditionalFormatting sqref="AU508">
    <cfRule type="expression" dxfId="2315" priority="1521">
      <formula>IF(RIGHT(TEXT(AU508,"0.#"),1)=".",FALSE,TRUE)</formula>
    </cfRule>
    <cfRule type="expression" dxfId="2314" priority="1522">
      <formula>IF(RIGHT(TEXT(AU508,"0.#"),1)=".",TRUE,FALSE)</formula>
    </cfRule>
  </conditionalFormatting>
  <conditionalFormatting sqref="AQ507">
    <cfRule type="expression" dxfId="2313" priority="1507">
      <formula>IF(RIGHT(TEXT(AQ507,"0.#"),1)=".",FALSE,TRUE)</formula>
    </cfRule>
    <cfRule type="expression" dxfId="2312" priority="1508">
      <formula>IF(RIGHT(TEXT(AQ507,"0.#"),1)=".",TRUE,FALSE)</formula>
    </cfRule>
  </conditionalFormatting>
  <conditionalFormatting sqref="AQ508">
    <cfRule type="expression" dxfId="2311" priority="1511">
      <formula>IF(RIGHT(TEXT(AQ508,"0.#"),1)=".",FALSE,TRUE)</formula>
    </cfRule>
    <cfRule type="expression" dxfId="2310" priority="1512">
      <formula>IF(RIGHT(TEXT(AQ508,"0.#"),1)=".",TRUE,FALSE)</formula>
    </cfRule>
  </conditionalFormatting>
  <conditionalFormatting sqref="AQ509">
    <cfRule type="expression" dxfId="2309" priority="1509">
      <formula>IF(RIGHT(TEXT(AQ509,"0.#"),1)=".",FALSE,TRUE)</formula>
    </cfRule>
    <cfRule type="expression" dxfId="2308" priority="1510">
      <formula>IF(RIGHT(TEXT(AQ509,"0.#"),1)=".",TRUE,FALSE)</formula>
    </cfRule>
  </conditionalFormatting>
  <conditionalFormatting sqref="AE465">
    <cfRule type="expression" dxfId="2307" priority="1801">
      <formula>IF(RIGHT(TEXT(AE465,"0.#"),1)=".",FALSE,TRUE)</formula>
    </cfRule>
    <cfRule type="expression" dxfId="2306" priority="1802">
      <formula>IF(RIGHT(TEXT(AE465,"0.#"),1)=".",TRUE,FALSE)</formula>
    </cfRule>
  </conditionalFormatting>
  <conditionalFormatting sqref="AE463">
    <cfRule type="expression" dxfId="2305" priority="1805">
      <formula>IF(RIGHT(TEXT(AE463,"0.#"),1)=".",FALSE,TRUE)</formula>
    </cfRule>
    <cfRule type="expression" dxfId="2304" priority="1806">
      <formula>IF(RIGHT(TEXT(AE463,"0.#"),1)=".",TRUE,FALSE)</formula>
    </cfRule>
  </conditionalFormatting>
  <conditionalFormatting sqref="AE464">
    <cfRule type="expression" dxfId="2303" priority="1803">
      <formula>IF(RIGHT(TEXT(AE464,"0.#"),1)=".",FALSE,TRUE)</formula>
    </cfRule>
    <cfRule type="expression" dxfId="2302" priority="1804">
      <formula>IF(RIGHT(TEXT(AE464,"0.#"),1)=".",TRUE,FALSE)</formula>
    </cfRule>
  </conditionalFormatting>
  <conditionalFormatting sqref="AM465">
    <cfRule type="expression" dxfId="2301" priority="1795">
      <formula>IF(RIGHT(TEXT(AM465,"0.#"),1)=".",FALSE,TRUE)</formula>
    </cfRule>
    <cfRule type="expression" dxfId="2300" priority="1796">
      <formula>IF(RIGHT(TEXT(AM465,"0.#"),1)=".",TRUE,FALSE)</formula>
    </cfRule>
  </conditionalFormatting>
  <conditionalFormatting sqref="AM463">
    <cfRule type="expression" dxfId="2299" priority="1799">
      <formula>IF(RIGHT(TEXT(AM463,"0.#"),1)=".",FALSE,TRUE)</formula>
    </cfRule>
    <cfRule type="expression" dxfId="2298" priority="1800">
      <formula>IF(RIGHT(TEXT(AM463,"0.#"),1)=".",TRUE,FALSE)</formula>
    </cfRule>
  </conditionalFormatting>
  <conditionalFormatting sqref="AM464">
    <cfRule type="expression" dxfId="2297" priority="1797">
      <formula>IF(RIGHT(TEXT(AM464,"0.#"),1)=".",FALSE,TRUE)</formula>
    </cfRule>
    <cfRule type="expression" dxfId="2296" priority="1798">
      <formula>IF(RIGHT(TEXT(AM464,"0.#"),1)=".",TRUE,FALSE)</formula>
    </cfRule>
  </conditionalFormatting>
  <conditionalFormatting sqref="AU465">
    <cfRule type="expression" dxfId="2295" priority="1789">
      <formula>IF(RIGHT(TEXT(AU465,"0.#"),1)=".",FALSE,TRUE)</formula>
    </cfRule>
    <cfRule type="expression" dxfId="2294" priority="1790">
      <formula>IF(RIGHT(TEXT(AU465,"0.#"),1)=".",TRUE,FALSE)</formula>
    </cfRule>
  </conditionalFormatting>
  <conditionalFormatting sqref="AU463">
    <cfRule type="expression" dxfId="2293" priority="1793">
      <formula>IF(RIGHT(TEXT(AU463,"0.#"),1)=".",FALSE,TRUE)</formula>
    </cfRule>
    <cfRule type="expression" dxfId="2292" priority="1794">
      <formula>IF(RIGHT(TEXT(AU463,"0.#"),1)=".",TRUE,FALSE)</formula>
    </cfRule>
  </conditionalFormatting>
  <conditionalFormatting sqref="AU464">
    <cfRule type="expression" dxfId="2291" priority="1791">
      <formula>IF(RIGHT(TEXT(AU464,"0.#"),1)=".",FALSE,TRUE)</formula>
    </cfRule>
    <cfRule type="expression" dxfId="2290" priority="1792">
      <formula>IF(RIGHT(TEXT(AU464,"0.#"),1)=".",TRUE,FALSE)</formula>
    </cfRule>
  </conditionalFormatting>
  <conditionalFormatting sqref="AI465">
    <cfRule type="expression" dxfId="2289" priority="1783">
      <formula>IF(RIGHT(TEXT(AI465,"0.#"),1)=".",FALSE,TRUE)</formula>
    </cfRule>
    <cfRule type="expression" dxfId="2288" priority="1784">
      <formula>IF(RIGHT(TEXT(AI465,"0.#"),1)=".",TRUE,FALSE)</formula>
    </cfRule>
  </conditionalFormatting>
  <conditionalFormatting sqref="AI463">
    <cfRule type="expression" dxfId="2287" priority="1787">
      <formula>IF(RIGHT(TEXT(AI463,"0.#"),1)=".",FALSE,TRUE)</formula>
    </cfRule>
    <cfRule type="expression" dxfId="2286" priority="1788">
      <formula>IF(RIGHT(TEXT(AI463,"0.#"),1)=".",TRUE,FALSE)</formula>
    </cfRule>
  </conditionalFormatting>
  <conditionalFormatting sqref="AI464">
    <cfRule type="expression" dxfId="2285" priority="1785">
      <formula>IF(RIGHT(TEXT(AI464,"0.#"),1)=".",FALSE,TRUE)</formula>
    </cfRule>
    <cfRule type="expression" dxfId="2284" priority="1786">
      <formula>IF(RIGHT(TEXT(AI464,"0.#"),1)=".",TRUE,FALSE)</formula>
    </cfRule>
  </conditionalFormatting>
  <conditionalFormatting sqref="AQ463">
    <cfRule type="expression" dxfId="2283" priority="1777">
      <formula>IF(RIGHT(TEXT(AQ463,"0.#"),1)=".",FALSE,TRUE)</formula>
    </cfRule>
    <cfRule type="expression" dxfId="2282" priority="1778">
      <formula>IF(RIGHT(TEXT(AQ463,"0.#"),1)=".",TRUE,FALSE)</formula>
    </cfRule>
  </conditionalFormatting>
  <conditionalFormatting sqref="AQ464">
    <cfRule type="expression" dxfId="2281" priority="1781">
      <formula>IF(RIGHT(TEXT(AQ464,"0.#"),1)=".",FALSE,TRUE)</formula>
    </cfRule>
    <cfRule type="expression" dxfId="2280" priority="1782">
      <formula>IF(RIGHT(TEXT(AQ464,"0.#"),1)=".",TRUE,FALSE)</formula>
    </cfRule>
  </conditionalFormatting>
  <conditionalFormatting sqref="AQ465">
    <cfRule type="expression" dxfId="2279" priority="1779">
      <formula>IF(RIGHT(TEXT(AQ465,"0.#"),1)=".",FALSE,TRUE)</formula>
    </cfRule>
    <cfRule type="expression" dxfId="2278" priority="1780">
      <formula>IF(RIGHT(TEXT(AQ465,"0.#"),1)=".",TRUE,FALSE)</formula>
    </cfRule>
  </conditionalFormatting>
  <conditionalFormatting sqref="AE470">
    <cfRule type="expression" dxfId="2277" priority="1771">
      <formula>IF(RIGHT(TEXT(AE470,"0.#"),1)=".",FALSE,TRUE)</formula>
    </cfRule>
    <cfRule type="expression" dxfId="2276" priority="1772">
      <formula>IF(RIGHT(TEXT(AE470,"0.#"),1)=".",TRUE,FALSE)</formula>
    </cfRule>
  </conditionalFormatting>
  <conditionalFormatting sqref="AE468">
    <cfRule type="expression" dxfId="2275" priority="1775">
      <formula>IF(RIGHT(TEXT(AE468,"0.#"),1)=".",FALSE,TRUE)</formula>
    </cfRule>
    <cfRule type="expression" dxfId="2274" priority="1776">
      <formula>IF(RIGHT(TEXT(AE468,"0.#"),1)=".",TRUE,FALSE)</formula>
    </cfRule>
  </conditionalFormatting>
  <conditionalFormatting sqref="AE469">
    <cfRule type="expression" dxfId="2273" priority="1773">
      <formula>IF(RIGHT(TEXT(AE469,"0.#"),1)=".",FALSE,TRUE)</formula>
    </cfRule>
    <cfRule type="expression" dxfId="2272" priority="1774">
      <formula>IF(RIGHT(TEXT(AE469,"0.#"),1)=".",TRUE,FALSE)</formula>
    </cfRule>
  </conditionalFormatting>
  <conditionalFormatting sqref="AM470">
    <cfRule type="expression" dxfId="2271" priority="1765">
      <formula>IF(RIGHT(TEXT(AM470,"0.#"),1)=".",FALSE,TRUE)</formula>
    </cfRule>
    <cfRule type="expression" dxfId="2270" priority="1766">
      <formula>IF(RIGHT(TEXT(AM470,"0.#"),1)=".",TRUE,FALSE)</formula>
    </cfRule>
  </conditionalFormatting>
  <conditionalFormatting sqref="AM468">
    <cfRule type="expression" dxfId="2269" priority="1769">
      <formula>IF(RIGHT(TEXT(AM468,"0.#"),1)=".",FALSE,TRUE)</formula>
    </cfRule>
    <cfRule type="expression" dxfId="2268" priority="1770">
      <formula>IF(RIGHT(TEXT(AM468,"0.#"),1)=".",TRUE,FALSE)</formula>
    </cfRule>
  </conditionalFormatting>
  <conditionalFormatting sqref="AM469">
    <cfRule type="expression" dxfId="2267" priority="1767">
      <formula>IF(RIGHT(TEXT(AM469,"0.#"),1)=".",FALSE,TRUE)</formula>
    </cfRule>
    <cfRule type="expression" dxfId="2266" priority="1768">
      <formula>IF(RIGHT(TEXT(AM469,"0.#"),1)=".",TRUE,FALSE)</formula>
    </cfRule>
  </conditionalFormatting>
  <conditionalFormatting sqref="AU470">
    <cfRule type="expression" dxfId="2265" priority="1759">
      <formula>IF(RIGHT(TEXT(AU470,"0.#"),1)=".",FALSE,TRUE)</formula>
    </cfRule>
    <cfRule type="expression" dxfId="2264" priority="1760">
      <formula>IF(RIGHT(TEXT(AU470,"0.#"),1)=".",TRUE,FALSE)</formula>
    </cfRule>
  </conditionalFormatting>
  <conditionalFormatting sqref="AU468">
    <cfRule type="expression" dxfId="2263" priority="1763">
      <formula>IF(RIGHT(TEXT(AU468,"0.#"),1)=".",FALSE,TRUE)</formula>
    </cfRule>
    <cfRule type="expression" dxfId="2262" priority="1764">
      <formula>IF(RIGHT(TEXT(AU468,"0.#"),1)=".",TRUE,FALSE)</formula>
    </cfRule>
  </conditionalFormatting>
  <conditionalFormatting sqref="AU469">
    <cfRule type="expression" dxfId="2261" priority="1761">
      <formula>IF(RIGHT(TEXT(AU469,"0.#"),1)=".",FALSE,TRUE)</formula>
    </cfRule>
    <cfRule type="expression" dxfId="2260" priority="1762">
      <formula>IF(RIGHT(TEXT(AU469,"0.#"),1)=".",TRUE,FALSE)</formula>
    </cfRule>
  </conditionalFormatting>
  <conditionalFormatting sqref="AI470">
    <cfRule type="expression" dxfId="2259" priority="1753">
      <formula>IF(RIGHT(TEXT(AI470,"0.#"),1)=".",FALSE,TRUE)</formula>
    </cfRule>
    <cfRule type="expression" dxfId="2258" priority="1754">
      <formula>IF(RIGHT(TEXT(AI470,"0.#"),1)=".",TRUE,FALSE)</formula>
    </cfRule>
  </conditionalFormatting>
  <conditionalFormatting sqref="AI468">
    <cfRule type="expression" dxfId="2257" priority="1757">
      <formula>IF(RIGHT(TEXT(AI468,"0.#"),1)=".",FALSE,TRUE)</formula>
    </cfRule>
    <cfRule type="expression" dxfId="2256" priority="1758">
      <formula>IF(RIGHT(TEXT(AI468,"0.#"),1)=".",TRUE,FALSE)</formula>
    </cfRule>
  </conditionalFormatting>
  <conditionalFormatting sqref="AI469">
    <cfRule type="expression" dxfId="2255" priority="1755">
      <formula>IF(RIGHT(TEXT(AI469,"0.#"),1)=".",FALSE,TRUE)</formula>
    </cfRule>
    <cfRule type="expression" dxfId="2254" priority="1756">
      <formula>IF(RIGHT(TEXT(AI469,"0.#"),1)=".",TRUE,FALSE)</formula>
    </cfRule>
  </conditionalFormatting>
  <conditionalFormatting sqref="AQ468">
    <cfRule type="expression" dxfId="2253" priority="1747">
      <formula>IF(RIGHT(TEXT(AQ468,"0.#"),1)=".",FALSE,TRUE)</formula>
    </cfRule>
    <cfRule type="expression" dxfId="2252" priority="1748">
      <formula>IF(RIGHT(TEXT(AQ468,"0.#"),1)=".",TRUE,FALSE)</formula>
    </cfRule>
  </conditionalFormatting>
  <conditionalFormatting sqref="AQ469">
    <cfRule type="expression" dxfId="2251" priority="1751">
      <formula>IF(RIGHT(TEXT(AQ469,"0.#"),1)=".",FALSE,TRUE)</formula>
    </cfRule>
    <cfRule type="expression" dxfId="2250" priority="1752">
      <formula>IF(RIGHT(TEXT(AQ469,"0.#"),1)=".",TRUE,FALSE)</formula>
    </cfRule>
  </conditionalFormatting>
  <conditionalFormatting sqref="AQ470">
    <cfRule type="expression" dxfId="2249" priority="1749">
      <formula>IF(RIGHT(TEXT(AQ470,"0.#"),1)=".",FALSE,TRUE)</formula>
    </cfRule>
    <cfRule type="expression" dxfId="2248" priority="1750">
      <formula>IF(RIGHT(TEXT(AQ470,"0.#"),1)=".",TRUE,FALSE)</formula>
    </cfRule>
  </conditionalFormatting>
  <conditionalFormatting sqref="AE475">
    <cfRule type="expression" dxfId="2247" priority="1741">
      <formula>IF(RIGHT(TEXT(AE475,"0.#"),1)=".",FALSE,TRUE)</formula>
    </cfRule>
    <cfRule type="expression" dxfId="2246" priority="1742">
      <formula>IF(RIGHT(TEXT(AE475,"0.#"),1)=".",TRUE,FALSE)</formula>
    </cfRule>
  </conditionalFormatting>
  <conditionalFormatting sqref="AE473">
    <cfRule type="expression" dxfId="2245" priority="1745">
      <formula>IF(RIGHT(TEXT(AE473,"0.#"),1)=".",FALSE,TRUE)</formula>
    </cfRule>
    <cfRule type="expression" dxfId="2244" priority="1746">
      <formula>IF(RIGHT(TEXT(AE473,"0.#"),1)=".",TRUE,FALSE)</formula>
    </cfRule>
  </conditionalFormatting>
  <conditionalFormatting sqref="AE474">
    <cfRule type="expression" dxfId="2243" priority="1743">
      <formula>IF(RIGHT(TEXT(AE474,"0.#"),1)=".",FALSE,TRUE)</formula>
    </cfRule>
    <cfRule type="expression" dxfId="2242" priority="1744">
      <formula>IF(RIGHT(TEXT(AE474,"0.#"),1)=".",TRUE,FALSE)</formula>
    </cfRule>
  </conditionalFormatting>
  <conditionalFormatting sqref="AM475">
    <cfRule type="expression" dxfId="2241" priority="1735">
      <formula>IF(RIGHT(TEXT(AM475,"0.#"),1)=".",FALSE,TRUE)</formula>
    </cfRule>
    <cfRule type="expression" dxfId="2240" priority="1736">
      <formula>IF(RIGHT(TEXT(AM475,"0.#"),1)=".",TRUE,FALSE)</formula>
    </cfRule>
  </conditionalFormatting>
  <conditionalFormatting sqref="AM473">
    <cfRule type="expression" dxfId="2239" priority="1739">
      <formula>IF(RIGHT(TEXT(AM473,"0.#"),1)=".",FALSE,TRUE)</formula>
    </cfRule>
    <cfRule type="expression" dxfId="2238" priority="1740">
      <formula>IF(RIGHT(TEXT(AM473,"0.#"),1)=".",TRUE,FALSE)</formula>
    </cfRule>
  </conditionalFormatting>
  <conditionalFormatting sqref="AM474">
    <cfRule type="expression" dxfId="2237" priority="1737">
      <formula>IF(RIGHT(TEXT(AM474,"0.#"),1)=".",FALSE,TRUE)</formula>
    </cfRule>
    <cfRule type="expression" dxfId="2236" priority="1738">
      <formula>IF(RIGHT(TEXT(AM474,"0.#"),1)=".",TRUE,FALSE)</formula>
    </cfRule>
  </conditionalFormatting>
  <conditionalFormatting sqref="AU475">
    <cfRule type="expression" dxfId="2235" priority="1729">
      <formula>IF(RIGHT(TEXT(AU475,"0.#"),1)=".",FALSE,TRUE)</formula>
    </cfRule>
    <cfRule type="expression" dxfId="2234" priority="1730">
      <formula>IF(RIGHT(TEXT(AU475,"0.#"),1)=".",TRUE,FALSE)</formula>
    </cfRule>
  </conditionalFormatting>
  <conditionalFormatting sqref="AU473">
    <cfRule type="expression" dxfId="2233" priority="1733">
      <formula>IF(RIGHT(TEXT(AU473,"0.#"),1)=".",FALSE,TRUE)</formula>
    </cfRule>
    <cfRule type="expression" dxfId="2232" priority="1734">
      <formula>IF(RIGHT(TEXT(AU473,"0.#"),1)=".",TRUE,FALSE)</formula>
    </cfRule>
  </conditionalFormatting>
  <conditionalFormatting sqref="AU474">
    <cfRule type="expression" dxfId="2231" priority="1731">
      <formula>IF(RIGHT(TEXT(AU474,"0.#"),1)=".",FALSE,TRUE)</formula>
    </cfRule>
    <cfRule type="expression" dxfId="2230" priority="1732">
      <formula>IF(RIGHT(TEXT(AU474,"0.#"),1)=".",TRUE,FALSE)</formula>
    </cfRule>
  </conditionalFormatting>
  <conditionalFormatting sqref="AI475">
    <cfRule type="expression" dxfId="2229" priority="1723">
      <formula>IF(RIGHT(TEXT(AI475,"0.#"),1)=".",FALSE,TRUE)</formula>
    </cfRule>
    <cfRule type="expression" dxfId="2228" priority="1724">
      <formula>IF(RIGHT(TEXT(AI475,"0.#"),1)=".",TRUE,FALSE)</formula>
    </cfRule>
  </conditionalFormatting>
  <conditionalFormatting sqref="AI473">
    <cfRule type="expression" dxfId="2227" priority="1727">
      <formula>IF(RIGHT(TEXT(AI473,"0.#"),1)=".",FALSE,TRUE)</formula>
    </cfRule>
    <cfRule type="expression" dxfId="2226" priority="1728">
      <formula>IF(RIGHT(TEXT(AI473,"0.#"),1)=".",TRUE,FALSE)</formula>
    </cfRule>
  </conditionalFormatting>
  <conditionalFormatting sqref="AI474">
    <cfRule type="expression" dxfId="2225" priority="1725">
      <formula>IF(RIGHT(TEXT(AI474,"0.#"),1)=".",FALSE,TRUE)</formula>
    </cfRule>
    <cfRule type="expression" dxfId="2224" priority="1726">
      <formula>IF(RIGHT(TEXT(AI474,"0.#"),1)=".",TRUE,FALSE)</formula>
    </cfRule>
  </conditionalFormatting>
  <conditionalFormatting sqref="AQ473">
    <cfRule type="expression" dxfId="2223" priority="1717">
      <formula>IF(RIGHT(TEXT(AQ473,"0.#"),1)=".",FALSE,TRUE)</formula>
    </cfRule>
    <cfRule type="expression" dxfId="2222" priority="1718">
      <formula>IF(RIGHT(TEXT(AQ473,"0.#"),1)=".",TRUE,FALSE)</formula>
    </cfRule>
  </conditionalFormatting>
  <conditionalFormatting sqref="AQ474">
    <cfRule type="expression" dxfId="2221" priority="1721">
      <formula>IF(RIGHT(TEXT(AQ474,"0.#"),1)=".",FALSE,TRUE)</formula>
    </cfRule>
    <cfRule type="expression" dxfId="2220" priority="1722">
      <formula>IF(RIGHT(TEXT(AQ474,"0.#"),1)=".",TRUE,FALSE)</formula>
    </cfRule>
  </conditionalFormatting>
  <conditionalFormatting sqref="AQ475">
    <cfRule type="expression" dxfId="2219" priority="1719">
      <formula>IF(RIGHT(TEXT(AQ475,"0.#"),1)=".",FALSE,TRUE)</formula>
    </cfRule>
    <cfRule type="expression" dxfId="2218" priority="1720">
      <formula>IF(RIGHT(TEXT(AQ475,"0.#"),1)=".",TRUE,FALSE)</formula>
    </cfRule>
  </conditionalFormatting>
  <conditionalFormatting sqref="AE480">
    <cfRule type="expression" dxfId="2217" priority="1711">
      <formula>IF(RIGHT(TEXT(AE480,"0.#"),1)=".",FALSE,TRUE)</formula>
    </cfRule>
    <cfRule type="expression" dxfId="2216" priority="1712">
      <formula>IF(RIGHT(TEXT(AE480,"0.#"),1)=".",TRUE,FALSE)</formula>
    </cfRule>
  </conditionalFormatting>
  <conditionalFormatting sqref="AE478">
    <cfRule type="expression" dxfId="2215" priority="1715">
      <formula>IF(RIGHT(TEXT(AE478,"0.#"),1)=".",FALSE,TRUE)</formula>
    </cfRule>
    <cfRule type="expression" dxfId="2214" priority="1716">
      <formula>IF(RIGHT(TEXT(AE478,"0.#"),1)=".",TRUE,FALSE)</formula>
    </cfRule>
  </conditionalFormatting>
  <conditionalFormatting sqref="AE479">
    <cfRule type="expression" dxfId="2213" priority="1713">
      <formula>IF(RIGHT(TEXT(AE479,"0.#"),1)=".",FALSE,TRUE)</formula>
    </cfRule>
    <cfRule type="expression" dxfId="2212" priority="1714">
      <formula>IF(RIGHT(TEXT(AE479,"0.#"),1)=".",TRUE,FALSE)</formula>
    </cfRule>
  </conditionalFormatting>
  <conditionalFormatting sqref="AM480">
    <cfRule type="expression" dxfId="2211" priority="1705">
      <formula>IF(RIGHT(TEXT(AM480,"0.#"),1)=".",FALSE,TRUE)</formula>
    </cfRule>
    <cfRule type="expression" dxfId="2210" priority="1706">
      <formula>IF(RIGHT(TEXT(AM480,"0.#"),1)=".",TRUE,FALSE)</formula>
    </cfRule>
  </conditionalFormatting>
  <conditionalFormatting sqref="AM478">
    <cfRule type="expression" dxfId="2209" priority="1709">
      <formula>IF(RIGHT(TEXT(AM478,"0.#"),1)=".",FALSE,TRUE)</formula>
    </cfRule>
    <cfRule type="expression" dxfId="2208" priority="1710">
      <formula>IF(RIGHT(TEXT(AM478,"0.#"),1)=".",TRUE,FALSE)</formula>
    </cfRule>
  </conditionalFormatting>
  <conditionalFormatting sqref="AM479">
    <cfRule type="expression" dxfId="2207" priority="1707">
      <formula>IF(RIGHT(TEXT(AM479,"0.#"),1)=".",FALSE,TRUE)</formula>
    </cfRule>
    <cfRule type="expression" dxfId="2206" priority="1708">
      <formula>IF(RIGHT(TEXT(AM479,"0.#"),1)=".",TRUE,FALSE)</formula>
    </cfRule>
  </conditionalFormatting>
  <conditionalFormatting sqref="AU480">
    <cfRule type="expression" dxfId="2205" priority="1699">
      <formula>IF(RIGHT(TEXT(AU480,"0.#"),1)=".",FALSE,TRUE)</formula>
    </cfRule>
    <cfRule type="expression" dxfId="2204" priority="1700">
      <formula>IF(RIGHT(TEXT(AU480,"0.#"),1)=".",TRUE,FALSE)</formula>
    </cfRule>
  </conditionalFormatting>
  <conditionalFormatting sqref="AU478">
    <cfRule type="expression" dxfId="2203" priority="1703">
      <formula>IF(RIGHT(TEXT(AU478,"0.#"),1)=".",FALSE,TRUE)</formula>
    </cfRule>
    <cfRule type="expression" dxfId="2202" priority="1704">
      <formula>IF(RIGHT(TEXT(AU478,"0.#"),1)=".",TRUE,FALSE)</formula>
    </cfRule>
  </conditionalFormatting>
  <conditionalFormatting sqref="AU479">
    <cfRule type="expression" dxfId="2201" priority="1701">
      <formula>IF(RIGHT(TEXT(AU479,"0.#"),1)=".",FALSE,TRUE)</formula>
    </cfRule>
    <cfRule type="expression" dxfId="2200" priority="1702">
      <formula>IF(RIGHT(TEXT(AU479,"0.#"),1)=".",TRUE,FALSE)</formula>
    </cfRule>
  </conditionalFormatting>
  <conditionalFormatting sqref="AI480">
    <cfRule type="expression" dxfId="2199" priority="1693">
      <formula>IF(RIGHT(TEXT(AI480,"0.#"),1)=".",FALSE,TRUE)</formula>
    </cfRule>
    <cfRule type="expression" dxfId="2198" priority="1694">
      <formula>IF(RIGHT(TEXT(AI480,"0.#"),1)=".",TRUE,FALSE)</formula>
    </cfRule>
  </conditionalFormatting>
  <conditionalFormatting sqref="AI478">
    <cfRule type="expression" dxfId="2197" priority="1697">
      <formula>IF(RIGHT(TEXT(AI478,"0.#"),1)=".",FALSE,TRUE)</formula>
    </cfRule>
    <cfRule type="expression" dxfId="2196" priority="1698">
      <formula>IF(RIGHT(TEXT(AI478,"0.#"),1)=".",TRUE,FALSE)</formula>
    </cfRule>
  </conditionalFormatting>
  <conditionalFormatting sqref="AI479">
    <cfRule type="expression" dxfId="2195" priority="1695">
      <formula>IF(RIGHT(TEXT(AI479,"0.#"),1)=".",FALSE,TRUE)</formula>
    </cfRule>
    <cfRule type="expression" dxfId="2194" priority="1696">
      <formula>IF(RIGHT(TEXT(AI479,"0.#"),1)=".",TRUE,FALSE)</formula>
    </cfRule>
  </conditionalFormatting>
  <conditionalFormatting sqref="AQ478">
    <cfRule type="expression" dxfId="2193" priority="1687">
      <formula>IF(RIGHT(TEXT(AQ478,"0.#"),1)=".",FALSE,TRUE)</formula>
    </cfRule>
    <cfRule type="expression" dxfId="2192" priority="1688">
      <formula>IF(RIGHT(TEXT(AQ478,"0.#"),1)=".",TRUE,FALSE)</formula>
    </cfRule>
  </conditionalFormatting>
  <conditionalFormatting sqref="AQ479">
    <cfRule type="expression" dxfId="2191" priority="1691">
      <formula>IF(RIGHT(TEXT(AQ479,"0.#"),1)=".",FALSE,TRUE)</formula>
    </cfRule>
    <cfRule type="expression" dxfId="2190" priority="1692">
      <formula>IF(RIGHT(TEXT(AQ479,"0.#"),1)=".",TRUE,FALSE)</formula>
    </cfRule>
  </conditionalFormatting>
  <conditionalFormatting sqref="AQ480">
    <cfRule type="expression" dxfId="2189" priority="1689">
      <formula>IF(RIGHT(TEXT(AQ480,"0.#"),1)=".",FALSE,TRUE)</formula>
    </cfRule>
    <cfRule type="expression" dxfId="2188" priority="1690">
      <formula>IF(RIGHT(TEXT(AQ480,"0.#"),1)=".",TRUE,FALSE)</formula>
    </cfRule>
  </conditionalFormatting>
  <conditionalFormatting sqref="AI46">
    <cfRule type="expression" dxfId="2187" priority="1985">
      <formula>IF(RIGHT(TEXT(AI46,"0.#"),1)=".",FALSE,TRUE)</formula>
    </cfRule>
    <cfRule type="expression" dxfId="2186" priority="1986">
      <formula>IF(RIGHT(TEXT(AI46,"0.#"),1)=".",TRUE,FALSE)</formula>
    </cfRule>
  </conditionalFormatting>
  <conditionalFormatting sqref="AU46:AU48">
    <cfRule type="expression" dxfId="2185" priority="1975">
      <formula>IF(RIGHT(TEXT(AU46,"0.#"),1)=".",FALSE,TRUE)</formula>
    </cfRule>
    <cfRule type="expression" dxfId="2184" priority="1976">
      <formula>IF(RIGHT(TEXT(AU46,"0.#"),1)=".",TRUE,FALSE)</formula>
    </cfRule>
  </conditionalFormatting>
  <conditionalFormatting sqref="AQ46 AQ48">
    <cfRule type="expression" dxfId="2183" priority="1977">
      <formula>IF(RIGHT(TEXT(AQ46,"0.#"),1)=".",FALSE,TRUE)</formula>
    </cfRule>
    <cfRule type="expression" dxfId="2182" priority="1978">
      <formula>IF(RIGHT(TEXT(AQ46,"0.#"),1)=".",TRUE,FALSE)</formula>
    </cfRule>
  </conditionalFormatting>
  <conditionalFormatting sqref="AE146:AE147 AI146:AI147 AQ146:AQ147 AU146:AU147 AM146:AM147">
    <cfRule type="expression" dxfId="2181" priority="1969">
      <formula>IF(RIGHT(TEXT(AE146,"0.#"),1)=".",FALSE,TRUE)</formula>
    </cfRule>
    <cfRule type="expression" dxfId="2180" priority="1970">
      <formula>IF(RIGHT(TEXT(AE146,"0.#"),1)=".",TRUE,FALSE)</formula>
    </cfRule>
  </conditionalFormatting>
  <conditionalFormatting sqref="AE138:AE139 AI138:AI139 AQ138:AQ139 AU138:AU139 AM138:AM139">
    <cfRule type="expression" dxfId="2179" priority="1973">
      <formula>IF(RIGHT(TEXT(AE138,"0.#"),1)=".",FALSE,TRUE)</formula>
    </cfRule>
    <cfRule type="expression" dxfId="2178" priority="1974">
      <formula>IF(RIGHT(TEXT(AE138,"0.#"),1)=".",TRUE,FALSE)</formula>
    </cfRule>
  </conditionalFormatting>
  <conditionalFormatting sqref="AE142:AE143 AI142:AI143 AQ142:AQ143 AU142:AU143 AM142:AM143">
    <cfRule type="expression" dxfId="2177" priority="1971">
      <formula>IF(RIGHT(TEXT(AE142,"0.#"),1)=".",FALSE,TRUE)</formula>
    </cfRule>
    <cfRule type="expression" dxfId="2176" priority="1972">
      <formula>IF(RIGHT(TEXT(AE142,"0.#"),1)=".",TRUE,FALSE)</formula>
    </cfRule>
  </conditionalFormatting>
  <conditionalFormatting sqref="AE198:AE199 AI198:AI199 AM198:AM199 AQ198:AQ199 AU198:AU199">
    <cfRule type="expression" dxfId="2175" priority="1963">
      <formula>IF(RIGHT(TEXT(AE198,"0.#"),1)=".",FALSE,TRUE)</formula>
    </cfRule>
    <cfRule type="expression" dxfId="2174" priority="1964">
      <formula>IF(RIGHT(TEXT(AE198,"0.#"),1)=".",TRUE,FALSE)</formula>
    </cfRule>
  </conditionalFormatting>
  <conditionalFormatting sqref="AE150:AE151 AI150:AI151 AM150:AM151 AQ150:AQ151 AU150:AU151">
    <cfRule type="expression" dxfId="2173" priority="1967">
      <formula>IF(RIGHT(TEXT(AE150,"0.#"),1)=".",FALSE,TRUE)</formula>
    </cfRule>
    <cfRule type="expression" dxfId="2172" priority="1968">
      <formula>IF(RIGHT(TEXT(AE150,"0.#"),1)=".",TRUE,FALSE)</formula>
    </cfRule>
  </conditionalFormatting>
  <conditionalFormatting sqref="AE194:AE195 AI194:AI195 AM194:AM195 AQ194:AQ195 AU194:AU195">
    <cfRule type="expression" dxfId="2171" priority="1965">
      <formula>IF(RIGHT(TEXT(AE194,"0.#"),1)=".",FALSE,TRUE)</formula>
    </cfRule>
    <cfRule type="expression" dxfId="2170" priority="1966">
      <formula>IF(RIGHT(TEXT(AE194,"0.#"),1)=".",TRUE,FALSE)</formula>
    </cfRule>
  </conditionalFormatting>
  <conditionalFormatting sqref="AE210:AE211 AI210:AI211 AM210:AM211 AQ210:AQ211 AU210:AU211">
    <cfRule type="expression" dxfId="2169" priority="1957">
      <formula>IF(RIGHT(TEXT(AE210,"0.#"),1)=".",FALSE,TRUE)</formula>
    </cfRule>
    <cfRule type="expression" dxfId="2168" priority="1958">
      <formula>IF(RIGHT(TEXT(AE210,"0.#"),1)=".",TRUE,FALSE)</formula>
    </cfRule>
  </conditionalFormatting>
  <conditionalFormatting sqref="AE202:AE203 AI202:AI203 AM202:AM203 AQ202:AQ203 AU202:AU203">
    <cfRule type="expression" dxfId="2167" priority="1961">
      <formula>IF(RIGHT(TEXT(AE202,"0.#"),1)=".",FALSE,TRUE)</formula>
    </cfRule>
    <cfRule type="expression" dxfId="2166" priority="1962">
      <formula>IF(RIGHT(TEXT(AE202,"0.#"),1)=".",TRUE,FALSE)</formula>
    </cfRule>
  </conditionalFormatting>
  <conditionalFormatting sqref="AE206:AE207 AI206:AI207 AM206:AM207 AQ206:AQ207 AU206:AU207">
    <cfRule type="expression" dxfId="2165" priority="1959">
      <formula>IF(RIGHT(TEXT(AE206,"0.#"),1)=".",FALSE,TRUE)</formula>
    </cfRule>
    <cfRule type="expression" dxfId="2164" priority="1960">
      <formula>IF(RIGHT(TEXT(AE206,"0.#"),1)=".",TRUE,FALSE)</formula>
    </cfRule>
  </conditionalFormatting>
  <conditionalFormatting sqref="AE262:AE263 AI262:AI263 AM262:AM263 AQ262:AQ263 AU262:AU263">
    <cfRule type="expression" dxfId="2163" priority="1951">
      <formula>IF(RIGHT(TEXT(AE262,"0.#"),1)=".",FALSE,TRUE)</formula>
    </cfRule>
    <cfRule type="expression" dxfId="2162" priority="1952">
      <formula>IF(RIGHT(TEXT(AE262,"0.#"),1)=".",TRUE,FALSE)</formula>
    </cfRule>
  </conditionalFormatting>
  <conditionalFormatting sqref="AE254:AE255 AI254:AI255 AM254:AM255 AQ254:AQ255 AU254:AU255">
    <cfRule type="expression" dxfId="2161" priority="1955">
      <formula>IF(RIGHT(TEXT(AE254,"0.#"),1)=".",FALSE,TRUE)</formula>
    </cfRule>
    <cfRule type="expression" dxfId="2160" priority="1956">
      <formula>IF(RIGHT(TEXT(AE254,"0.#"),1)=".",TRUE,FALSE)</formula>
    </cfRule>
  </conditionalFormatting>
  <conditionalFormatting sqref="AE258:AE259 AI258:AI259 AM258:AM259 AQ258:AQ259 AU258:AU259">
    <cfRule type="expression" dxfId="2159" priority="1953">
      <formula>IF(RIGHT(TEXT(AE258,"0.#"),1)=".",FALSE,TRUE)</formula>
    </cfRule>
    <cfRule type="expression" dxfId="2158" priority="1954">
      <formula>IF(RIGHT(TEXT(AE258,"0.#"),1)=".",TRUE,FALSE)</formula>
    </cfRule>
  </conditionalFormatting>
  <conditionalFormatting sqref="AE314:AE315 AI314:AI315 AM314:AM315 AQ314:AQ315 AU314:AU315">
    <cfRule type="expression" dxfId="2157" priority="1945">
      <formula>IF(RIGHT(TEXT(AE314,"0.#"),1)=".",FALSE,TRUE)</formula>
    </cfRule>
    <cfRule type="expression" dxfId="2156" priority="1946">
      <formula>IF(RIGHT(TEXT(AE314,"0.#"),1)=".",TRUE,FALSE)</formula>
    </cfRule>
  </conditionalFormatting>
  <conditionalFormatting sqref="AE266:AE267 AI266:AI267 AM266:AM267 AQ266:AQ267 AU266:AU267">
    <cfRule type="expression" dxfId="2155" priority="1949">
      <formula>IF(RIGHT(TEXT(AE266,"0.#"),1)=".",FALSE,TRUE)</formula>
    </cfRule>
    <cfRule type="expression" dxfId="2154" priority="1950">
      <formula>IF(RIGHT(TEXT(AE266,"0.#"),1)=".",TRUE,FALSE)</formula>
    </cfRule>
  </conditionalFormatting>
  <conditionalFormatting sqref="AE270:AE271 AI270:AI271 AM270:AM271 AQ270:AQ271 AU270:AU271">
    <cfRule type="expression" dxfId="2153" priority="1947">
      <formula>IF(RIGHT(TEXT(AE270,"0.#"),1)=".",FALSE,TRUE)</formula>
    </cfRule>
    <cfRule type="expression" dxfId="2152" priority="1948">
      <formula>IF(RIGHT(TEXT(AE270,"0.#"),1)=".",TRUE,FALSE)</formula>
    </cfRule>
  </conditionalFormatting>
  <conditionalFormatting sqref="AE326:AE327 AI326:AI327 AM326:AM327 AQ326:AQ327 AU326:AU327">
    <cfRule type="expression" dxfId="2151" priority="1939">
      <formula>IF(RIGHT(TEXT(AE326,"0.#"),1)=".",FALSE,TRUE)</formula>
    </cfRule>
    <cfRule type="expression" dxfId="2150" priority="1940">
      <formula>IF(RIGHT(TEXT(AE326,"0.#"),1)=".",TRUE,FALSE)</formula>
    </cfRule>
  </conditionalFormatting>
  <conditionalFormatting sqref="AE318:AE319 AI318:AI319 AM318:AM319 AQ318:AQ319 AU318:AU319">
    <cfRule type="expression" dxfId="2149" priority="1943">
      <formula>IF(RIGHT(TEXT(AE318,"0.#"),1)=".",FALSE,TRUE)</formula>
    </cfRule>
    <cfRule type="expression" dxfId="2148" priority="1944">
      <formula>IF(RIGHT(TEXT(AE318,"0.#"),1)=".",TRUE,FALSE)</formula>
    </cfRule>
  </conditionalFormatting>
  <conditionalFormatting sqref="AE322:AE323 AI322:AI323 AM322:AM323 AQ322:AQ323 AU322:AU323">
    <cfRule type="expression" dxfId="2147" priority="1941">
      <formula>IF(RIGHT(TEXT(AE322,"0.#"),1)=".",FALSE,TRUE)</formula>
    </cfRule>
    <cfRule type="expression" dxfId="2146" priority="1942">
      <formula>IF(RIGHT(TEXT(AE322,"0.#"),1)=".",TRUE,FALSE)</formula>
    </cfRule>
  </conditionalFormatting>
  <conditionalFormatting sqref="AE378:AE379 AI378:AI379 AM378:AM379 AQ378:AQ379 AU378:AU379">
    <cfRule type="expression" dxfId="2145" priority="1933">
      <formula>IF(RIGHT(TEXT(AE378,"0.#"),1)=".",FALSE,TRUE)</formula>
    </cfRule>
    <cfRule type="expression" dxfId="2144" priority="1934">
      <formula>IF(RIGHT(TEXT(AE378,"0.#"),1)=".",TRUE,FALSE)</formula>
    </cfRule>
  </conditionalFormatting>
  <conditionalFormatting sqref="AE330:AE331 AI330:AI331 AM330:AM331 AQ330:AQ331 AU330:AU331">
    <cfRule type="expression" dxfId="2143" priority="1937">
      <formula>IF(RIGHT(TEXT(AE330,"0.#"),1)=".",FALSE,TRUE)</formula>
    </cfRule>
    <cfRule type="expression" dxfId="2142" priority="1938">
      <formula>IF(RIGHT(TEXT(AE330,"0.#"),1)=".",TRUE,FALSE)</formula>
    </cfRule>
  </conditionalFormatting>
  <conditionalFormatting sqref="AE374:AE375 AI374:AI375 AM374:AM375 AQ374:AQ375 AU374:AU375">
    <cfRule type="expression" dxfId="2141" priority="1935">
      <formula>IF(RIGHT(TEXT(AE374,"0.#"),1)=".",FALSE,TRUE)</formula>
    </cfRule>
    <cfRule type="expression" dxfId="2140" priority="1936">
      <formula>IF(RIGHT(TEXT(AE374,"0.#"),1)=".",TRUE,FALSE)</formula>
    </cfRule>
  </conditionalFormatting>
  <conditionalFormatting sqref="AE390:AE391 AI390:AI391 AM390:AM391 AQ390:AQ391 AU390:AU391">
    <cfRule type="expression" dxfId="2139" priority="1927">
      <formula>IF(RIGHT(TEXT(AE390,"0.#"),1)=".",FALSE,TRUE)</formula>
    </cfRule>
    <cfRule type="expression" dxfId="2138" priority="1928">
      <formula>IF(RIGHT(TEXT(AE390,"0.#"),1)=".",TRUE,FALSE)</formula>
    </cfRule>
  </conditionalFormatting>
  <conditionalFormatting sqref="AE382:AE383 AI382:AI383 AM382:AM383 AQ382:AQ383 AU382:AU383">
    <cfRule type="expression" dxfId="2137" priority="1931">
      <formula>IF(RIGHT(TEXT(AE382,"0.#"),1)=".",FALSE,TRUE)</formula>
    </cfRule>
    <cfRule type="expression" dxfId="2136" priority="1932">
      <formula>IF(RIGHT(TEXT(AE382,"0.#"),1)=".",TRUE,FALSE)</formula>
    </cfRule>
  </conditionalFormatting>
  <conditionalFormatting sqref="AE386:AE387 AI386:AI387 AM386:AM387 AQ386:AQ387 AU386:AU387">
    <cfRule type="expression" dxfId="2135" priority="1929">
      <formula>IF(RIGHT(TEXT(AE386,"0.#"),1)=".",FALSE,TRUE)</formula>
    </cfRule>
    <cfRule type="expression" dxfId="2134" priority="1930">
      <formula>IF(RIGHT(TEXT(AE386,"0.#"),1)=".",TRUE,FALSE)</formula>
    </cfRule>
  </conditionalFormatting>
  <conditionalFormatting sqref="AE440">
    <cfRule type="expression" dxfId="2133" priority="1921">
      <formula>IF(RIGHT(TEXT(AE440,"0.#"),1)=".",FALSE,TRUE)</formula>
    </cfRule>
    <cfRule type="expression" dxfId="2132" priority="1922">
      <formula>IF(RIGHT(TEXT(AE440,"0.#"),1)=".",TRUE,FALSE)</formula>
    </cfRule>
  </conditionalFormatting>
  <conditionalFormatting sqref="AE438">
    <cfRule type="expression" dxfId="2131" priority="1925">
      <formula>IF(RIGHT(TEXT(AE438,"0.#"),1)=".",FALSE,TRUE)</formula>
    </cfRule>
    <cfRule type="expression" dxfId="2130" priority="1926">
      <formula>IF(RIGHT(TEXT(AE438,"0.#"),1)=".",TRUE,FALSE)</formula>
    </cfRule>
  </conditionalFormatting>
  <conditionalFormatting sqref="AE439">
    <cfRule type="expression" dxfId="2129" priority="1923">
      <formula>IF(RIGHT(TEXT(AE439,"0.#"),1)=".",FALSE,TRUE)</formula>
    </cfRule>
    <cfRule type="expression" dxfId="2128" priority="1924">
      <formula>IF(RIGHT(TEXT(AE439,"0.#"),1)=".",TRUE,FALSE)</formula>
    </cfRule>
  </conditionalFormatting>
  <conditionalFormatting sqref="AM440">
    <cfRule type="expression" dxfId="2127" priority="1915">
      <formula>IF(RIGHT(TEXT(AM440,"0.#"),1)=".",FALSE,TRUE)</formula>
    </cfRule>
    <cfRule type="expression" dxfId="2126" priority="1916">
      <formula>IF(RIGHT(TEXT(AM440,"0.#"),1)=".",TRUE,FALSE)</formula>
    </cfRule>
  </conditionalFormatting>
  <conditionalFormatting sqref="AM438">
    <cfRule type="expression" dxfId="2125" priority="1919">
      <formula>IF(RIGHT(TEXT(AM438,"0.#"),1)=".",FALSE,TRUE)</formula>
    </cfRule>
    <cfRule type="expression" dxfId="2124" priority="1920">
      <formula>IF(RIGHT(TEXT(AM438,"0.#"),1)=".",TRUE,FALSE)</formula>
    </cfRule>
  </conditionalFormatting>
  <conditionalFormatting sqref="AM439">
    <cfRule type="expression" dxfId="2123" priority="1917">
      <formula>IF(RIGHT(TEXT(AM439,"0.#"),1)=".",FALSE,TRUE)</formula>
    </cfRule>
    <cfRule type="expression" dxfId="2122" priority="1918">
      <formula>IF(RIGHT(TEXT(AM439,"0.#"),1)=".",TRUE,FALSE)</formula>
    </cfRule>
  </conditionalFormatting>
  <conditionalFormatting sqref="AU440">
    <cfRule type="expression" dxfId="2121" priority="1909">
      <formula>IF(RIGHT(TEXT(AU440,"0.#"),1)=".",FALSE,TRUE)</formula>
    </cfRule>
    <cfRule type="expression" dxfId="2120" priority="1910">
      <formula>IF(RIGHT(TEXT(AU440,"0.#"),1)=".",TRUE,FALSE)</formula>
    </cfRule>
  </conditionalFormatting>
  <conditionalFormatting sqref="AU438">
    <cfRule type="expression" dxfId="2119" priority="1913">
      <formula>IF(RIGHT(TEXT(AU438,"0.#"),1)=".",FALSE,TRUE)</formula>
    </cfRule>
    <cfRule type="expression" dxfId="2118" priority="1914">
      <formula>IF(RIGHT(TEXT(AU438,"0.#"),1)=".",TRUE,FALSE)</formula>
    </cfRule>
  </conditionalFormatting>
  <conditionalFormatting sqref="AU439">
    <cfRule type="expression" dxfId="2117" priority="1911">
      <formula>IF(RIGHT(TEXT(AU439,"0.#"),1)=".",FALSE,TRUE)</formula>
    </cfRule>
    <cfRule type="expression" dxfId="2116" priority="1912">
      <formula>IF(RIGHT(TEXT(AU439,"0.#"),1)=".",TRUE,FALSE)</formula>
    </cfRule>
  </conditionalFormatting>
  <conditionalFormatting sqref="AI440">
    <cfRule type="expression" dxfId="2115" priority="1903">
      <formula>IF(RIGHT(TEXT(AI440,"0.#"),1)=".",FALSE,TRUE)</formula>
    </cfRule>
    <cfRule type="expression" dxfId="2114" priority="1904">
      <formula>IF(RIGHT(TEXT(AI440,"0.#"),1)=".",TRUE,FALSE)</formula>
    </cfRule>
  </conditionalFormatting>
  <conditionalFormatting sqref="AI438">
    <cfRule type="expression" dxfId="2113" priority="1907">
      <formula>IF(RIGHT(TEXT(AI438,"0.#"),1)=".",FALSE,TRUE)</formula>
    </cfRule>
    <cfRule type="expression" dxfId="2112" priority="1908">
      <formula>IF(RIGHT(TEXT(AI438,"0.#"),1)=".",TRUE,FALSE)</formula>
    </cfRule>
  </conditionalFormatting>
  <conditionalFormatting sqref="AI439">
    <cfRule type="expression" dxfId="2111" priority="1905">
      <formula>IF(RIGHT(TEXT(AI439,"0.#"),1)=".",FALSE,TRUE)</formula>
    </cfRule>
    <cfRule type="expression" dxfId="2110" priority="1906">
      <formula>IF(RIGHT(TEXT(AI439,"0.#"),1)=".",TRUE,FALSE)</formula>
    </cfRule>
  </conditionalFormatting>
  <conditionalFormatting sqref="AQ438">
    <cfRule type="expression" dxfId="2109" priority="1897">
      <formula>IF(RIGHT(TEXT(AQ438,"0.#"),1)=".",FALSE,TRUE)</formula>
    </cfRule>
    <cfRule type="expression" dxfId="2108" priority="1898">
      <formula>IF(RIGHT(TEXT(AQ438,"0.#"),1)=".",TRUE,FALSE)</formula>
    </cfRule>
  </conditionalFormatting>
  <conditionalFormatting sqref="AQ439">
    <cfRule type="expression" dxfId="2107" priority="1901">
      <formula>IF(RIGHT(TEXT(AQ439,"0.#"),1)=".",FALSE,TRUE)</formula>
    </cfRule>
    <cfRule type="expression" dxfId="2106" priority="1902">
      <formula>IF(RIGHT(TEXT(AQ439,"0.#"),1)=".",TRUE,FALSE)</formula>
    </cfRule>
  </conditionalFormatting>
  <conditionalFormatting sqref="AQ440">
    <cfRule type="expression" dxfId="2105" priority="1899">
      <formula>IF(RIGHT(TEXT(AQ440,"0.#"),1)=".",FALSE,TRUE)</formula>
    </cfRule>
    <cfRule type="expression" dxfId="2104" priority="1900">
      <formula>IF(RIGHT(TEXT(AQ440,"0.#"),1)=".",TRUE,FALSE)</formula>
    </cfRule>
  </conditionalFormatting>
  <conditionalFormatting sqref="AE445">
    <cfRule type="expression" dxfId="2103" priority="1891">
      <formula>IF(RIGHT(TEXT(AE445,"0.#"),1)=".",FALSE,TRUE)</formula>
    </cfRule>
    <cfRule type="expression" dxfId="2102" priority="1892">
      <formula>IF(RIGHT(TEXT(AE445,"0.#"),1)=".",TRUE,FALSE)</formula>
    </cfRule>
  </conditionalFormatting>
  <conditionalFormatting sqref="AE443">
    <cfRule type="expression" dxfId="2101" priority="1895">
      <formula>IF(RIGHT(TEXT(AE443,"0.#"),1)=".",FALSE,TRUE)</formula>
    </cfRule>
    <cfRule type="expression" dxfId="2100" priority="1896">
      <formula>IF(RIGHT(TEXT(AE443,"0.#"),1)=".",TRUE,FALSE)</formula>
    </cfRule>
  </conditionalFormatting>
  <conditionalFormatting sqref="AE444">
    <cfRule type="expression" dxfId="2099" priority="1893">
      <formula>IF(RIGHT(TEXT(AE444,"0.#"),1)=".",FALSE,TRUE)</formula>
    </cfRule>
    <cfRule type="expression" dxfId="2098" priority="1894">
      <formula>IF(RIGHT(TEXT(AE444,"0.#"),1)=".",TRUE,FALSE)</formula>
    </cfRule>
  </conditionalFormatting>
  <conditionalFormatting sqref="AM445">
    <cfRule type="expression" dxfId="2097" priority="1885">
      <formula>IF(RIGHT(TEXT(AM445,"0.#"),1)=".",FALSE,TRUE)</formula>
    </cfRule>
    <cfRule type="expression" dxfId="2096" priority="1886">
      <formula>IF(RIGHT(TEXT(AM445,"0.#"),1)=".",TRUE,FALSE)</formula>
    </cfRule>
  </conditionalFormatting>
  <conditionalFormatting sqref="AM443">
    <cfRule type="expression" dxfId="2095" priority="1889">
      <formula>IF(RIGHT(TEXT(AM443,"0.#"),1)=".",FALSE,TRUE)</formula>
    </cfRule>
    <cfRule type="expression" dxfId="2094" priority="1890">
      <formula>IF(RIGHT(TEXT(AM443,"0.#"),1)=".",TRUE,FALSE)</formula>
    </cfRule>
  </conditionalFormatting>
  <conditionalFormatting sqref="AM444">
    <cfRule type="expression" dxfId="2093" priority="1887">
      <formula>IF(RIGHT(TEXT(AM444,"0.#"),1)=".",FALSE,TRUE)</formula>
    </cfRule>
    <cfRule type="expression" dxfId="2092" priority="1888">
      <formula>IF(RIGHT(TEXT(AM444,"0.#"),1)=".",TRUE,FALSE)</formula>
    </cfRule>
  </conditionalFormatting>
  <conditionalFormatting sqref="AU445">
    <cfRule type="expression" dxfId="2091" priority="1879">
      <formula>IF(RIGHT(TEXT(AU445,"0.#"),1)=".",FALSE,TRUE)</formula>
    </cfRule>
    <cfRule type="expression" dxfId="2090" priority="1880">
      <formula>IF(RIGHT(TEXT(AU445,"0.#"),1)=".",TRUE,FALSE)</formula>
    </cfRule>
  </conditionalFormatting>
  <conditionalFormatting sqref="AU443">
    <cfRule type="expression" dxfId="2089" priority="1883">
      <formula>IF(RIGHT(TEXT(AU443,"0.#"),1)=".",FALSE,TRUE)</formula>
    </cfRule>
    <cfRule type="expression" dxfId="2088" priority="1884">
      <formula>IF(RIGHT(TEXT(AU443,"0.#"),1)=".",TRUE,FALSE)</formula>
    </cfRule>
  </conditionalFormatting>
  <conditionalFormatting sqref="AU444">
    <cfRule type="expression" dxfId="2087" priority="1881">
      <formula>IF(RIGHT(TEXT(AU444,"0.#"),1)=".",FALSE,TRUE)</formula>
    </cfRule>
    <cfRule type="expression" dxfId="2086" priority="1882">
      <formula>IF(RIGHT(TEXT(AU444,"0.#"),1)=".",TRUE,FALSE)</formula>
    </cfRule>
  </conditionalFormatting>
  <conditionalFormatting sqref="AI445">
    <cfRule type="expression" dxfId="2085" priority="1873">
      <formula>IF(RIGHT(TEXT(AI445,"0.#"),1)=".",FALSE,TRUE)</formula>
    </cfRule>
    <cfRule type="expression" dxfId="2084" priority="1874">
      <formula>IF(RIGHT(TEXT(AI445,"0.#"),1)=".",TRUE,FALSE)</formula>
    </cfRule>
  </conditionalFormatting>
  <conditionalFormatting sqref="AI443">
    <cfRule type="expression" dxfId="2083" priority="1877">
      <formula>IF(RIGHT(TEXT(AI443,"0.#"),1)=".",FALSE,TRUE)</formula>
    </cfRule>
    <cfRule type="expression" dxfId="2082" priority="1878">
      <formula>IF(RIGHT(TEXT(AI443,"0.#"),1)=".",TRUE,FALSE)</formula>
    </cfRule>
  </conditionalFormatting>
  <conditionalFormatting sqref="AI444">
    <cfRule type="expression" dxfId="2081" priority="1875">
      <formula>IF(RIGHT(TEXT(AI444,"0.#"),1)=".",FALSE,TRUE)</formula>
    </cfRule>
    <cfRule type="expression" dxfId="2080" priority="1876">
      <formula>IF(RIGHT(TEXT(AI444,"0.#"),1)=".",TRUE,FALSE)</formula>
    </cfRule>
  </conditionalFormatting>
  <conditionalFormatting sqref="AQ443">
    <cfRule type="expression" dxfId="2079" priority="1867">
      <formula>IF(RIGHT(TEXT(AQ443,"0.#"),1)=".",FALSE,TRUE)</formula>
    </cfRule>
    <cfRule type="expression" dxfId="2078" priority="1868">
      <formula>IF(RIGHT(TEXT(AQ443,"0.#"),1)=".",TRUE,FALSE)</formula>
    </cfRule>
  </conditionalFormatting>
  <conditionalFormatting sqref="AQ444">
    <cfRule type="expression" dxfId="2077" priority="1871">
      <formula>IF(RIGHT(TEXT(AQ444,"0.#"),1)=".",FALSE,TRUE)</formula>
    </cfRule>
    <cfRule type="expression" dxfId="2076" priority="1872">
      <formula>IF(RIGHT(TEXT(AQ444,"0.#"),1)=".",TRUE,FALSE)</formula>
    </cfRule>
  </conditionalFormatting>
  <conditionalFormatting sqref="AQ445">
    <cfRule type="expression" dxfId="2075" priority="1869">
      <formula>IF(RIGHT(TEXT(AQ445,"0.#"),1)=".",FALSE,TRUE)</formula>
    </cfRule>
    <cfRule type="expression" dxfId="2074" priority="1870">
      <formula>IF(RIGHT(TEXT(AQ445,"0.#"),1)=".",TRUE,FALSE)</formula>
    </cfRule>
  </conditionalFormatting>
  <conditionalFormatting sqref="Y872:Y899">
    <cfRule type="expression" dxfId="2073" priority="2097">
      <formula>IF(RIGHT(TEXT(Y872,"0.#"),1)=".",FALSE,TRUE)</formula>
    </cfRule>
    <cfRule type="expression" dxfId="2072" priority="2098">
      <formula>IF(RIGHT(TEXT(Y872,"0.#"),1)=".",TRUE,FALSE)</formula>
    </cfRule>
  </conditionalFormatting>
  <conditionalFormatting sqref="Y870:Y871">
    <cfRule type="expression" dxfId="2071" priority="2091">
      <formula>IF(RIGHT(TEXT(Y870,"0.#"),1)=".",FALSE,TRUE)</formula>
    </cfRule>
    <cfRule type="expression" dxfId="2070" priority="2092">
      <formula>IF(RIGHT(TEXT(Y870,"0.#"),1)=".",TRUE,FALSE)</formula>
    </cfRule>
  </conditionalFormatting>
  <conditionalFormatting sqref="Y905:Y932">
    <cfRule type="expression" dxfId="2069" priority="2085">
      <formula>IF(RIGHT(TEXT(Y905,"0.#"),1)=".",FALSE,TRUE)</formula>
    </cfRule>
    <cfRule type="expression" dxfId="2068" priority="2086">
      <formula>IF(RIGHT(TEXT(Y905,"0.#"),1)=".",TRUE,FALSE)</formula>
    </cfRule>
  </conditionalFormatting>
  <conditionalFormatting sqref="Y937">
    <cfRule type="expression" dxfId="2067" priority="2067">
      <formula>IF(RIGHT(TEXT(Y937,"0.#"),1)=".",FALSE,TRUE)</formula>
    </cfRule>
    <cfRule type="expression" dxfId="2066" priority="2068">
      <formula>IF(RIGHT(TEXT(Y937,"0.#"),1)=".",TRUE,FALSE)</formula>
    </cfRule>
  </conditionalFormatting>
  <conditionalFormatting sqref="Y938:Y965">
    <cfRule type="expression" dxfId="2065" priority="2073">
      <formula>IF(RIGHT(TEXT(Y938,"0.#"),1)=".",FALSE,TRUE)</formula>
    </cfRule>
    <cfRule type="expression" dxfId="2064" priority="2074">
      <formula>IF(RIGHT(TEXT(Y938,"0.#"),1)=".",TRUE,FALSE)</formula>
    </cfRule>
  </conditionalFormatting>
  <conditionalFormatting sqref="Y971:Y998">
    <cfRule type="expression" dxfId="2063" priority="2061">
      <formula>IF(RIGHT(TEXT(Y971,"0.#"),1)=".",FALSE,TRUE)</formula>
    </cfRule>
    <cfRule type="expression" dxfId="2062" priority="2062">
      <formula>IF(RIGHT(TEXT(Y971,"0.#"),1)=".",TRUE,FALSE)</formula>
    </cfRule>
  </conditionalFormatting>
  <conditionalFormatting sqref="Y969:Y970">
    <cfRule type="expression" dxfId="2061" priority="2055">
      <formula>IF(RIGHT(TEXT(Y969,"0.#"),1)=".",FALSE,TRUE)</formula>
    </cfRule>
    <cfRule type="expression" dxfId="2060" priority="2056">
      <formula>IF(RIGHT(TEXT(Y969,"0.#"),1)=".",TRUE,FALSE)</formula>
    </cfRule>
  </conditionalFormatting>
  <conditionalFormatting sqref="Y1004:Y1031">
    <cfRule type="expression" dxfId="2059" priority="2049">
      <formula>IF(RIGHT(TEXT(Y1004,"0.#"),1)=".",FALSE,TRUE)</formula>
    </cfRule>
    <cfRule type="expression" dxfId="2058" priority="2050">
      <formula>IF(RIGHT(TEXT(Y1004,"0.#"),1)=".",TRUE,FALSE)</formula>
    </cfRule>
  </conditionalFormatting>
  <conditionalFormatting sqref="W23">
    <cfRule type="expression" dxfId="2057" priority="2333">
      <formula>IF(RIGHT(TEXT(W23,"0.#"),1)=".",FALSE,TRUE)</formula>
    </cfRule>
    <cfRule type="expression" dxfId="2056" priority="2334">
      <formula>IF(RIGHT(TEXT(W23,"0.#"),1)=".",TRUE,FALSE)</formula>
    </cfRule>
  </conditionalFormatting>
  <conditionalFormatting sqref="W24:W27">
    <cfRule type="expression" dxfId="2055" priority="2331">
      <formula>IF(RIGHT(TEXT(W24,"0.#"),1)=".",FALSE,TRUE)</formula>
    </cfRule>
    <cfRule type="expression" dxfId="2054" priority="2332">
      <formula>IF(RIGHT(TEXT(W24,"0.#"),1)=".",TRUE,FALSE)</formula>
    </cfRule>
  </conditionalFormatting>
  <conditionalFormatting sqref="W28">
    <cfRule type="expression" dxfId="2053" priority="2323">
      <formula>IF(RIGHT(TEXT(W28,"0.#"),1)=".",FALSE,TRUE)</formula>
    </cfRule>
    <cfRule type="expression" dxfId="2052" priority="2324">
      <formula>IF(RIGHT(TEXT(W28,"0.#"),1)=".",TRUE,FALSE)</formula>
    </cfRule>
  </conditionalFormatting>
  <conditionalFormatting sqref="P23">
    <cfRule type="expression" dxfId="2051" priority="2321">
      <formula>IF(RIGHT(TEXT(P23,"0.#"),1)=".",FALSE,TRUE)</formula>
    </cfRule>
    <cfRule type="expression" dxfId="2050" priority="2322">
      <formula>IF(RIGHT(TEXT(P23,"0.#"),1)=".",TRUE,FALSE)</formula>
    </cfRule>
  </conditionalFormatting>
  <conditionalFormatting sqref="P24:P27">
    <cfRule type="expression" dxfId="2049" priority="2319">
      <formula>IF(RIGHT(TEXT(P24,"0.#"),1)=".",FALSE,TRUE)</formula>
    </cfRule>
    <cfRule type="expression" dxfId="2048" priority="2320">
      <formula>IF(RIGHT(TEXT(P24,"0.#"),1)=".",TRUE,FALSE)</formula>
    </cfRule>
  </conditionalFormatting>
  <conditionalFormatting sqref="P28">
    <cfRule type="expression" dxfId="2047" priority="2317">
      <formula>IF(RIGHT(TEXT(P28,"0.#"),1)=".",FALSE,TRUE)</formula>
    </cfRule>
    <cfRule type="expression" dxfId="2046" priority="2318">
      <formula>IF(RIGHT(TEXT(P28,"0.#"),1)=".",TRUE,FALSE)</formula>
    </cfRule>
  </conditionalFormatting>
  <conditionalFormatting sqref="AQ114">
    <cfRule type="expression" dxfId="2045" priority="2301">
      <formula>IF(RIGHT(TEXT(AQ114,"0.#"),1)=".",FALSE,TRUE)</formula>
    </cfRule>
    <cfRule type="expression" dxfId="2044" priority="2302">
      <formula>IF(RIGHT(TEXT(AQ114,"0.#"),1)=".",TRUE,FALSE)</formula>
    </cfRule>
  </conditionalFormatting>
  <conditionalFormatting sqref="AQ104">
    <cfRule type="expression" dxfId="2043" priority="2315">
      <formula>IF(RIGHT(TEXT(AQ104,"0.#"),1)=".",FALSE,TRUE)</formula>
    </cfRule>
    <cfRule type="expression" dxfId="2042" priority="2316">
      <formula>IF(RIGHT(TEXT(AQ104,"0.#"),1)=".",TRUE,FALSE)</formula>
    </cfRule>
  </conditionalFormatting>
  <conditionalFormatting sqref="AQ105">
    <cfRule type="expression" dxfId="2041" priority="2313">
      <formula>IF(RIGHT(TEXT(AQ105,"0.#"),1)=".",FALSE,TRUE)</formula>
    </cfRule>
    <cfRule type="expression" dxfId="2040" priority="2314">
      <formula>IF(RIGHT(TEXT(AQ105,"0.#"),1)=".",TRUE,FALSE)</formula>
    </cfRule>
  </conditionalFormatting>
  <conditionalFormatting sqref="AQ107">
    <cfRule type="expression" dxfId="2039" priority="2311">
      <formula>IF(RIGHT(TEXT(AQ107,"0.#"),1)=".",FALSE,TRUE)</formula>
    </cfRule>
    <cfRule type="expression" dxfId="2038" priority="2312">
      <formula>IF(RIGHT(TEXT(AQ107,"0.#"),1)=".",TRUE,FALSE)</formula>
    </cfRule>
  </conditionalFormatting>
  <conditionalFormatting sqref="AQ108">
    <cfRule type="expression" dxfId="2037" priority="2309">
      <formula>IF(RIGHT(TEXT(AQ108,"0.#"),1)=".",FALSE,TRUE)</formula>
    </cfRule>
    <cfRule type="expression" dxfId="2036" priority="2310">
      <formula>IF(RIGHT(TEXT(AQ108,"0.#"),1)=".",TRUE,FALSE)</formula>
    </cfRule>
  </conditionalFormatting>
  <conditionalFormatting sqref="AQ110">
    <cfRule type="expression" dxfId="2035" priority="2307">
      <formula>IF(RIGHT(TEXT(AQ110,"0.#"),1)=".",FALSE,TRUE)</formula>
    </cfRule>
    <cfRule type="expression" dxfId="2034" priority="2308">
      <formula>IF(RIGHT(TEXT(AQ110,"0.#"),1)=".",TRUE,FALSE)</formula>
    </cfRule>
  </conditionalFormatting>
  <conditionalFormatting sqref="AQ111">
    <cfRule type="expression" dxfId="2033" priority="2305">
      <formula>IF(RIGHT(TEXT(AQ111,"0.#"),1)=".",FALSE,TRUE)</formula>
    </cfRule>
    <cfRule type="expression" dxfId="2032" priority="2306">
      <formula>IF(RIGHT(TEXT(AQ111,"0.#"),1)=".",TRUE,FALSE)</formula>
    </cfRule>
  </conditionalFormatting>
  <conditionalFormatting sqref="AQ113">
    <cfRule type="expression" dxfId="2031" priority="2303">
      <formula>IF(RIGHT(TEXT(AQ113,"0.#"),1)=".",FALSE,TRUE)</formula>
    </cfRule>
    <cfRule type="expression" dxfId="2030" priority="2304">
      <formula>IF(RIGHT(TEXT(AQ113,"0.#"),1)=".",TRUE,FALSE)</formula>
    </cfRule>
  </conditionalFormatting>
  <conditionalFormatting sqref="AE67">
    <cfRule type="expression" dxfId="2029" priority="2233">
      <formula>IF(RIGHT(TEXT(AE67,"0.#"),1)=".",FALSE,TRUE)</formula>
    </cfRule>
    <cfRule type="expression" dxfId="2028" priority="2234">
      <formula>IF(RIGHT(TEXT(AE67,"0.#"),1)=".",TRUE,FALSE)</formula>
    </cfRule>
  </conditionalFormatting>
  <conditionalFormatting sqref="AE68">
    <cfRule type="expression" dxfId="2027" priority="2231">
      <formula>IF(RIGHT(TEXT(AE68,"0.#"),1)=".",FALSE,TRUE)</formula>
    </cfRule>
    <cfRule type="expression" dxfId="2026" priority="2232">
      <formula>IF(RIGHT(TEXT(AE68,"0.#"),1)=".",TRUE,FALSE)</formula>
    </cfRule>
  </conditionalFormatting>
  <conditionalFormatting sqref="AE69">
    <cfRule type="expression" dxfId="2025" priority="2229">
      <formula>IF(RIGHT(TEXT(AE69,"0.#"),1)=".",FALSE,TRUE)</formula>
    </cfRule>
    <cfRule type="expression" dxfId="2024" priority="2230">
      <formula>IF(RIGHT(TEXT(AE69,"0.#"),1)=".",TRUE,FALSE)</formula>
    </cfRule>
  </conditionalFormatting>
  <conditionalFormatting sqref="AI69">
    <cfRule type="expression" dxfId="2023" priority="2227">
      <formula>IF(RIGHT(TEXT(AI69,"0.#"),1)=".",FALSE,TRUE)</formula>
    </cfRule>
    <cfRule type="expression" dxfId="2022" priority="2228">
      <formula>IF(RIGHT(TEXT(AI69,"0.#"),1)=".",TRUE,FALSE)</formula>
    </cfRule>
  </conditionalFormatting>
  <conditionalFormatting sqref="AI68">
    <cfRule type="expression" dxfId="2021" priority="2225">
      <formula>IF(RIGHT(TEXT(AI68,"0.#"),1)=".",FALSE,TRUE)</formula>
    </cfRule>
    <cfRule type="expression" dxfId="2020" priority="2226">
      <formula>IF(RIGHT(TEXT(AI68,"0.#"),1)=".",TRUE,FALSE)</formula>
    </cfRule>
  </conditionalFormatting>
  <conditionalFormatting sqref="AI67">
    <cfRule type="expression" dxfId="2019" priority="2223">
      <formula>IF(RIGHT(TEXT(AI67,"0.#"),1)=".",FALSE,TRUE)</formula>
    </cfRule>
    <cfRule type="expression" dxfId="2018" priority="2224">
      <formula>IF(RIGHT(TEXT(AI67,"0.#"),1)=".",TRUE,FALSE)</formula>
    </cfRule>
  </conditionalFormatting>
  <conditionalFormatting sqref="AM67">
    <cfRule type="expression" dxfId="2017" priority="2221">
      <formula>IF(RIGHT(TEXT(AM67,"0.#"),1)=".",FALSE,TRUE)</formula>
    </cfRule>
    <cfRule type="expression" dxfId="2016" priority="2222">
      <formula>IF(RIGHT(TEXT(AM67,"0.#"),1)=".",TRUE,FALSE)</formula>
    </cfRule>
  </conditionalFormatting>
  <conditionalFormatting sqref="AM68">
    <cfRule type="expression" dxfId="2015" priority="2219">
      <formula>IF(RIGHT(TEXT(AM68,"0.#"),1)=".",FALSE,TRUE)</formula>
    </cfRule>
    <cfRule type="expression" dxfId="2014" priority="2220">
      <formula>IF(RIGHT(TEXT(AM68,"0.#"),1)=".",TRUE,FALSE)</formula>
    </cfRule>
  </conditionalFormatting>
  <conditionalFormatting sqref="AM69">
    <cfRule type="expression" dxfId="2013" priority="2217">
      <formula>IF(RIGHT(TEXT(AM69,"0.#"),1)=".",FALSE,TRUE)</formula>
    </cfRule>
    <cfRule type="expression" dxfId="2012" priority="2218">
      <formula>IF(RIGHT(TEXT(AM69,"0.#"),1)=".",TRUE,FALSE)</formula>
    </cfRule>
  </conditionalFormatting>
  <conditionalFormatting sqref="AQ67:AQ69">
    <cfRule type="expression" dxfId="2011" priority="2215">
      <formula>IF(RIGHT(TEXT(AQ67,"0.#"),1)=".",FALSE,TRUE)</formula>
    </cfRule>
    <cfRule type="expression" dxfId="2010" priority="2216">
      <formula>IF(RIGHT(TEXT(AQ67,"0.#"),1)=".",TRUE,FALSE)</formula>
    </cfRule>
  </conditionalFormatting>
  <conditionalFormatting sqref="AU67:AU69">
    <cfRule type="expression" dxfId="2009" priority="2213">
      <formula>IF(RIGHT(TEXT(AU67,"0.#"),1)=".",FALSE,TRUE)</formula>
    </cfRule>
    <cfRule type="expression" dxfId="2008" priority="2214">
      <formula>IF(RIGHT(TEXT(AU67,"0.#"),1)=".",TRUE,FALSE)</formula>
    </cfRule>
  </conditionalFormatting>
  <conditionalFormatting sqref="AE70">
    <cfRule type="expression" dxfId="2007" priority="2211">
      <formula>IF(RIGHT(TEXT(AE70,"0.#"),1)=".",FALSE,TRUE)</formula>
    </cfRule>
    <cfRule type="expression" dxfId="2006" priority="2212">
      <formula>IF(RIGHT(TEXT(AE70,"0.#"),1)=".",TRUE,FALSE)</formula>
    </cfRule>
  </conditionalFormatting>
  <conditionalFormatting sqref="AE71">
    <cfRule type="expression" dxfId="2005" priority="2209">
      <formula>IF(RIGHT(TEXT(AE71,"0.#"),1)=".",FALSE,TRUE)</formula>
    </cfRule>
    <cfRule type="expression" dxfId="2004" priority="2210">
      <formula>IF(RIGHT(TEXT(AE71,"0.#"),1)=".",TRUE,FALSE)</formula>
    </cfRule>
  </conditionalFormatting>
  <conditionalFormatting sqref="AE72">
    <cfRule type="expression" dxfId="2003" priority="2207">
      <formula>IF(RIGHT(TEXT(AE72,"0.#"),1)=".",FALSE,TRUE)</formula>
    </cfRule>
    <cfRule type="expression" dxfId="2002" priority="2208">
      <formula>IF(RIGHT(TEXT(AE72,"0.#"),1)=".",TRUE,FALSE)</formula>
    </cfRule>
  </conditionalFormatting>
  <conditionalFormatting sqref="AI72">
    <cfRule type="expression" dxfId="2001" priority="2205">
      <formula>IF(RIGHT(TEXT(AI72,"0.#"),1)=".",FALSE,TRUE)</formula>
    </cfRule>
    <cfRule type="expression" dxfId="2000" priority="2206">
      <formula>IF(RIGHT(TEXT(AI72,"0.#"),1)=".",TRUE,FALSE)</formula>
    </cfRule>
  </conditionalFormatting>
  <conditionalFormatting sqref="AI71">
    <cfRule type="expression" dxfId="1999" priority="2203">
      <formula>IF(RIGHT(TEXT(AI71,"0.#"),1)=".",FALSE,TRUE)</formula>
    </cfRule>
    <cfRule type="expression" dxfId="1998" priority="2204">
      <formula>IF(RIGHT(TEXT(AI71,"0.#"),1)=".",TRUE,FALSE)</formula>
    </cfRule>
  </conditionalFormatting>
  <conditionalFormatting sqref="AI70">
    <cfRule type="expression" dxfId="1997" priority="2201">
      <formula>IF(RIGHT(TEXT(AI70,"0.#"),1)=".",FALSE,TRUE)</formula>
    </cfRule>
    <cfRule type="expression" dxfId="1996" priority="2202">
      <formula>IF(RIGHT(TEXT(AI70,"0.#"),1)=".",TRUE,FALSE)</formula>
    </cfRule>
  </conditionalFormatting>
  <conditionalFormatting sqref="AM70">
    <cfRule type="expression" dxfId="1995" priority="2199">
      <formula>IF(RIGHT(TEXT(AM70,"0.#"),1)=".",FALSE,TRUE)</formula>
    </cfRule>
    <cfRule type="expression" dxfId="1994" priority="2200">
      <formula>IF(RIGHT(TEXT(AM70,"0.#"),1)=".",TRUE,FALSE)</formula>
    </cfRule>
  </conditionalFormatting>
  <conditionalFormatting sqref="AM71">
    <cfRule type="expression" dxfId="1993" priority="2197">
      <formula>IF(RIGHT(TEXT(AM71,"0.#"),1)=".",FALSE,TRUE)</formula>
    </cfRule>
    <cfRule type="expression" dxfId="1992" priority="2198">
      <formula>IF(RIGHT(TEXT(AM71,"0.#"),1)=".",TRUE,FALSE)</formula>
    </cfRule>
  </conditionalFormatting>
  <conditionalFormatting sqref="AM72">
    <cfRule type="expression" dxfId="1991" priority="2195">
      <formula>IF(RIGHT(TEXT(AM72,"0.#"),1)=".",FALSE,TRUE)</formula>
    </cfRule>
    <cfRule type="expression" dxfId="1990" priority="2196">
      <formula>IF(RIGHT(TEXT(AM72,"0.#"),1)=".",TRUE,FALSE)</formula>
    </cfRule>
  </conditionalFormatting>
  <conditionalFormatting sqref="AQ70:AQ72">
    <cfRule type="expression" dxfId="1989" priority="2193">
      <formula>IF(RIGHT(TEXT(AQ70,"0.#"),1)=".",FALSE,TRUE)</formula>
    </cfRule>
    <cfRule type="expression" dxfId="1988" priority="2194">
      <formula>IF(RIGHT(TEXT(AQ70,"0.#"),1)=".",TRUE,FALSE)</formula>
    </cfRule>
  </conditionalFormatting>
  <conditionalFormatting sqref="AU70:AU72">
    <cfRule type="expression" dxfId="1987" priority="2191">
      <formula>IF(RIGHT(TEXT(AU70,"0.#"),1)=".",FALSE,TRUE)</formula>
    </cfRule>
    <cfRule type="expression" dxfId="1986" priority="2192">
      <formula>IF(RIGHT(TEXT(AU70,"0.#"),1)=".",TRUE,FALSE)</formula>
    </cfRule>
  </conditionalFormatting>
  <conditionalFormatting sqref="AU656">
    <cfRule type="expression" dxfId="1985" priority="709">
      <formula>IF(RIGHT(TEXT(AU656,"0.#"),1)=".",FALSE,TRUE)</formula>
    </cfRule>
    <cfRule type="expression" dxfId="1984" priority="710">
      <formula>IF(RIGHT(TEXT(AU656,"0.#"),1)=".",TRUE,FALSE)</formula>
    </cfRule>
  </conditionalFormatting>
  <conditionalFormatting sqref="AQ655">
    <cfRule type="expression" dxfId="1983" priority="701">
      <formula>IF(RIGHT(TEXT(AQ655,"0.#"),1)=".",FALSE,TRUE)</formula>
    </cfRule>
    <cfRule type="expression" dxfId="1982" priority="702">
      <formula>IF(RIGHT(TEXT(AQ655,"0.#"),1)=".",TRUE,FALSE)</formula>
    </cfRule>
  </conditionalFormatting>
  <conditionalFormatting sqref="AI696">
    <cfRule type="expression" dxfId="1981" priority="493">
      <formula>IF(RIGHT(TEXT(AI696,"0.#"),1)=".",FALSE,TRUE)</formula>
    </cfRule>
    <cfRule type="expression" dxfId="1980" priority="494">
      <formula>IF(RIGHT(TEXT(AI696,"0.#"),1)=".",TRUE,FALSE)</formula>
    </cfRule>
  </conditionalFormatting>
  <conditionalFormatting sqref="AQ694">
    <cfRule type="expression" dxfId="1979" priority="487">
      <formula>IF(RIGHT(TEXT(AQ694,"0.#"),1)=".",FALSE,TRUE)</formula>
    </cfRule>
    <cfRule type="expression" dxfId="1978" priority="488">
      <formula>IF(RIGHT(TEXT(AQ694,"0.#"),1)=".",TRUE,FALSE)</formula>
    </cfRule>
  </conditionalFormatting>
  <conditionalFormatting sqref="AL880:AO899">
    <cfRule type="expression" dxfId="1977" priority="2099">
      <formula>IF(AND(AL880&gt;=0, RIGHT(TEXT(AL880,"0.#"),1)&lt;&gt;"."),TRUE,FALSE)</formula>
    </cfRule>
    <cfRule type="expression" dxfId="1976" priority="2100">
      <formula>IF(AND(AL880&gt;=0, RIGHT(TEXT(AL880,"0.#"),1)="."),TRUE,FALSE)</formula>
    </cfRule>
    <cfRule type="expression" dxfId="1975" priority="2101">
      <formula>IF(AND(AL880&lt;0, RIGHT(TEXT(AL880,"0.#"),1)&lt;&gt;"."),TRUE,FALSE)</formula>
    </cfRule>
    <cfRule type="expression" dxfId="1974" priority="2102">
      <formula>IF(AND(AL880&lt;0, RIGHT(TEXT(AL880,"0.#"),1)="."),TRUE,FALSE)</formula>
    </cfRule>
  </conditionalFormatting>
  <conditionalFormatting sqref="AL905:AO932">
    <cfRule type="expression" dxfId="1973" priority="2087">
      <formula>IF(AND(AL905&gt;=0, RIGHT(TEXT(AL905,"0.#"),1)&lt;&gt;"."),TRUE,FALSE)</formula>
    </cfRule>
    <cfRule type="expression" dxfId="1972" priority="2088">
      <formula>IF(AND(AL905&gt;=0, RIGHT(TEXT(AL905,"0.#"),1)="."),TRUE,FALSE)</formula>
    </cfRule>
    <cfRule type="expression" dxfId="1971" priority="2089">
      <formula>IF(AND(AL905&lt;0, RIGHT(TEXT(AL905,"0.#"),1)&lt;&gt;"."),TRUE,FALSE)</formula>
    </cfRule>
    <cfRule type="expression" dxfId="1970" priority="2090">
      <formula>IF(AND(AL905&lt;0, RIGHT(TEXT(AL905,"0.#"),1)="."),TRUE,FALSE)</formula>
    </cfRule>
  </conditionalFormatting>
  <conditionalFormatting sqref="AL937:AO937">
    <cfRule type="expression" dxfId="1969" priority="2069">
      <formula>IF(AND(AL937&gt;=0, RIGHT(TEXT(AL937,"0.#"),1)&lt;&gt;"."),TRUE,FALSE)</formula>
    </cfRule>
    <cfRule type="expression" dxfId="1968" priority="2070">
      <formula>IF(AND(AL937&gt;=0, RIGHT(TEXT(AL937,"0.#"),1)="."),TRUE,FALSE)</formula>
    </cfRule>
    <cfRule type="expression" dxfId="1967" priority="2071">
      <formula>IF(AND(AL937&lt;0, RIGHT(TEXT(AL937,"0.#"),1)&lt;&gt;"."),TRUE,FALSE)</formula>
    </cfRule>
    <cfRule type="expression" dxfId="1966" priority="2072">
      <formula>IF(AND(AL937&lt;0, RIGHT(TEXT(AL937,"0.#"),1)="."),TRUE,FALSE)</formula>
    </cfRule>
  </conditionalFormatting>
  <conditionalFormatting sqref="AL938:AO965">
    <cfRule type="expression" dxfId="1965" priority="2075">
      <formula>IF(AND(AL938&gt;=0, RIGHT(TEXT(AL938,"0.#"),1)&lt;&gt;"."),TRUE,FALSE)</formula>
    </cfRule>
    <cfRule type="expression" dxfId="1964" priority="2076">
      <formula>IF(AND(AL938&gt;=0, RIGHT(TEXT(AL938,"0.#"),1)="."),TRUE,FALSE)</formula>
    </cfRule>
    <cfRule type="expression" dxfId="1963" priority="2077">
      <formula>IF(AND(AL938&lt;0, RIGHT(TEXT(AL938,"0.#"),1)&lt;&gt;"."),TRUE,FALSE)</formula>
    </cfRule>
    <cfRule type="expression" dxfId="1962" priority="2078">
      <formula>IF(AND(AL938&lt;0, RIGHT(TEXT(AL938,"0.#"),1)="."),TRUE,FALSE)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AM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L870:AO879">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AL903:AO903">
    <cfRule type="expression" dxfId="721" priority="19">
      <formula>IF(AND(AL903&gt;=0, RIGHT(TEXT(AL903,"0.#"),1)&lt;&gt;"."),TRUE,FALSE)</formula>
    </cfRule>
    <cfRule type="expression" dxfId="720" priority="20">
      <formula>IF(AND(AL903&gt;=0, RIGHT(TEXT(AL903,"0.#"),1)="."),TRUE,FALSE)</formula>
    </cfRule>
    <cfRule type="expression" dxfId="719" priority="21">
      <formula>IF(AND(AL903&lt;0, RIGHT(TEXT(AL903,"0.#"),1)&lt;&gt;"."),TRUE,FALSE)</formula>
    </cfRule>
    <cfRule type="expression" dxfId="718" priority="22">
      <formula>IF(AND(AL903&lt;0, RIGHT(TEXT(AL903,"0.#"),1)="."),TRUE,FALSE)</formula>
    </cfRule>
  </conditionalFormatting>
  <conditionalFormatting sqref="Y904">
    <cfRule type="expression" dxfId="717" priority="17">
      <formula>IF(RIGHT(TEXT(Y904,"0.#"),1)=".",FALSE,TRUE)</formula>
    </cfRule>
    <cfRule type="expression" dxfId="716" priority="18">
      <formula>IF(RIGHT(TEXT(Y904,"0.#"),1)=".",TRUE,FALSE)</formula>
    </cfRule>
  </conditionalFormatting>
  <conditionalFormatting sqref="AL904:AO904">
    <cfRule type="expression" dxfId="715" priority="13">
      <formula>IF(AND(AL904&gt;=0, RIGHT(TEXT(AL904,"0.#"),1)&lt;&gt;"."),TRUE,FALSE)</formula>
    </cfRule>
    <cfRule type="expression" dxfId="714" priority="14">
      <formula>IF(AND(AL904&gt;=0, RIGHT(TEXT(AL904,"0.#"),1)="."),TRUE,FALSE)</formula>
    </cfRule>
    <cfRule type="expression" dxfId="713" priority="15">
      <formula>IF(AND(AL904&lt;0, RIGHT(TEXT(AL904,"0.#"),1)&lt;&gt;"."),TRUE,FALSE)</formula>
    </cfRule>
    <cfRule type="expression" dxfId="712" priority="16">
      <formula>IF(AND(AL904&lt;0, RIGHT(TEXT(AL904,"0.#"),1)="."),TRUE,FALSE)</formula>
    </cfRule>
  </conditionalFormatting>
  <conditionalFormatting sqref="Y936">
    <cfRule type="expression" dxfId="711" priority="11">
      <formula>IF(RIGHT(TEXT(Y936,"0.#"),1)=".",FALSE,TRUE)</formula>
    </cfRule>
    <cfRule type="expression" dxfId="710" priority="12">
      <formula>IF(RIGHT(TEXT(Y936,"0.#"),1)=".",TRUE,FALSE)</formula>
    </cfRule>
  </conditionalFormatting>
  <conditionalFormatting sqref="AL936:AO936">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AM46:AM48 AQ47">
    <cfRule type="expression" dxfId="701" priority="1">
      <formula>IF(RIGHT(TEXT(AM46,"0.#"),1)=".",FALSE,TRUE)</formula>
    </cfRule>
    <cfRule type="expression" dxfId="700" priority="2">
      <formula>IF(RIGHT(TEXT(AM46,"0.#"),1)=".",TRUE,FALSE)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7" manualBreakCount="7">
    <brk id="48" max="49" man="1"/>
    <brk id="68" max="49" man="1"/>
    <brk id="147"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647</v>
      </c>
      <c r="R4" s="13" t="str">
        <f t="shared" si="3"/>
        <v>補助</v>
      </c>
      <c r="S4" s="13" t="str">
        <f t="shared" si="4"/>
        <v>委託・請負、補助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t="s">
        <v>570</v>
      </c>
      <c r="C11" s="13" t="str">
        <f t="shared" si="0"/>
        <v>子ども・若者育成支援</v>
      </c>
      <c r="D11" s="13" t="str">
        <f t="shared" si="8"/>
        <v>観光立国、子ども・若者育成支援</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観光立国、子ども・若者育成支援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観光立国、子ども・若者育成支援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観光立国、子ども・若者育成支援、地方創生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観光立国、子ども・若者育成支援、地方創生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471</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26"/>
      <c r="Z2" s="828"/>
      <c r="AA2" s="829"/>
      <c r="AB2" s="1030" t="s">
        <v>11</v>
      </c>
      <c r="AC2" s="1031"/>
      <c r="AD2" s="1032"/>
      <c r="AE2" s="1036" t="s">
        <v>550</v>
      </c>
      <c r="AF2" s="1036"/>
      <c r="AG2" s="1036"/>
      <c r="AH2" s="1036"/>
      <c r="AI2" s="1036" t="s">
        <v>547</v>
      </c>
      <c r="AJ2" s="1036"/>
      <c r="AK2" s="1036"/>
      <c r="AL2" s="1036"/>
      <c r="AM2" s="1036" t="s">
        <v>521</v>
      </c>
      <c r="AN2" s="1036"/>
      <c r="AO2" s="1036"/>
      <c r="AP2" s="563"/>
      <c r="AQ2" s="160" t="s">
        <v>354</v>
      </c>
      <c r="AR2" s="131"/>
      <c r="AS2" s="131"/>
      <c r="AT2" s="132"/>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27"/>
      <c r="Z3" s="1028"/>
      <c r="AA3" s="1029"/>
      <c r="AB3" s="1033"/>
      <c r="AC3" s="1034"/>
      <c r="AD3" s="1035"/>
      <c r="AE3" s="252"/>
      <c r="AF3" s="252"/>
      <c r="AG3" s="252"/>
      <c r="AH3" s="252"/>
      <c r="AI3" s="252"/>
      <c r="AJ3" s="252"/>
      <c r="AK3" s="252"/>
      <c r="AL3" s="252"/>
      <c r="AM3" s="252"/>
      <c r="AN3" s="252"/>
      <c r="AO3" s="252"/>
      <c r="AP3" s="248"/>
      <c r="AQ3" s="199"/>
      <c r="AR3" s="200"/>
      <c r="AS3" s="134" t="s">
        <v>355</v>
      </c>
      <c r="AT3" s="135"/>
      <c r="AU3" s="200"/>
      <c r="AV3" s="200"/>
      <c r="AW3" s="404" t="s">
        <v>300</v>
      </c>
      <c r="AX3" s="405"/>
    </row>
    <row r="4" spans="1:50" ht="22.5" customHeight="1" x14ac:dyDescent="0.15">
      <c r="A4" s="409"/>
      <c r="B4" s="407"/>
      <c r="C4" s="407"/>
      <c r="D4" s="407"/>
      <c r="E4" s="407"/>
      <c r="F4" s="408"/>
      <c r="G4" s="570"/>
      <c r="H4" s="1003"/>
      <c r="I4" s="1003"/>
      <c r="J4" s="1003"/>
      <c r="K4" s="1003"/>
      <c r="L4" s="1003"/>
      <c r="M4" s="1003"/>
      <c r="N4" s="1003"/>
      <c r="O4" s="1004"/>
      <c r="P4" s="106"/>
      <c r="Q4" s="1011"/>
      <c r="R4" s="1011"/>
      <c r="S4" s="1011"/>
      <c r="T4" s="1011"/>
      <c r="U4" s="1011"/>
      <c r="V4" s="1011"/>
      <c r="W4" s="1011"/>
      <c r="X4" s="1012"/>
      <c r="Y4" s="1021" t="s">
        <v>12</v>
      </c>
      <c r="Z4" s="1022"/>
      <c r="AA4" s="1023"/>
      <c r="AB4" s="467"/>
      <c r="AC4" s="1025"/>
      <c r="AD4" s="1025"/>
      <c r="AE4" s="219"/>
      <c r="AF4" s="220"/>
      <c r="AG4" s="220"/>
      <c r="AH4" s="220"/>
      <c r="AI4" s="219"/>
      <c r="AJ4" s="220"/>
      <c r="AK4" s="220"/>
      <c r="AL4" s="220"/>
      <c r="AM4" s="219"/>
      <c r="AN4" s="220"/>
      <c r="AO4" s="220"/>
      <c r="AP4" s="220"/>
      <c r="AQ4" s="342"/>
      <c r="AR4" s="208"/>
      <c r="AS4" s="208"/>
      <c r="AT4" s="343"/>
      <c r="AU4" s="220"/>
      <c r="AV4" s="220"/>
      <c r="AW4" s="220"/>
      <c r="AX4" s="222"/>
    </row>
    <row r="5" spans="1:50" ht="22.5" customHeight="1" x14ac:dyDescent="0.15">
      <c r="A5" s="410"/>
      <c r="B5" s="411"/>
      <c r="C5" s="411"/>
      <c r="D5" s="411"/>
      <c r="E5" s="411"/>
      <c r="F5" s="412"/>
      <c r="G5" s="1005"/>
      <c r="H5" s="1006"/>
      <c r="I5" s="1006"/>
      <c r="J5" s="1006"/>
      <c r="K5" s="1006"/>
      <c r="L5" s="1006"/>
      <c r="M5" s="1006"/>
      <c r="N5" s="1006"/>
      <c r="O5" s="1007"/>
      <c r="P5" s="1013"/>
      <c r="Q5" s="1013"/>
      <c r="R5" s="1013"/>
      <c r="S5" s="1013"/>
      <c r="T5" s="1013"/>
      <c r="U5" s="1013"/>
      <c r="V5" s="1013"/>
      <c r="W5" s="1013"/>
      <c r="X5" s="1014"/>
      <c r="Y5" s="421" t="s">
        <v>54</v>
      </c>
      <c r="Z5" s="1018"/>
      <c r="AA5" s="1019"/>
      <c r="AB5" s="529"/>
      <c r="AC5" s="1024"/>
      <c r="AD5" s="1024"/>
      <c r="AE5" s="219"/>
      <c r="AF5" s="220"/>
      <c r="AG5" s="220"/>
      <c r="AH5" s="220"/>
      <c r="AI5" s="219"/>
      <c r="AJ5" s="220"/>
      <c r="AK5" s="220"/>
      <c r="AL5" s="220"/>
      <c r="AM5" s="219"/>
      <c r="AN5" s="220"/>
      <c r="AO5" s="220"/>
      <c r="AP5" s="220"/>
      <c r="AQ5" s="342"/>
      <c r="AR5" s="208"/>
      <c r="AS5" s="208"/>
      <c r="AT5" s="343"/>
      <c r="AU5" s="220"/>
      <c r="AV5" s="220"/>
      <c r="AW5" s="220"/>
      <c r="AX5" s="222"/>
    </row>
    <row r="6" spans="1:50" ht="22.5" customHeight="1" x14ac:dyDescent="0.15">
      <c r="A6" s="410"/>
      <c r="B6" s="411"/>
      <c r="C6" s="411"/>
      <c r="D6" s="411"/>
      <c r="E6" s="411"/>
      <c r="F6" s="412"/>
      <c r="G6" s="1008"/>
      <c r="H6" s="1009"/>
      <c r="I6" s="1009"/>
      <c r="J6" s="1009"/>
      <c r="K6" s="1009"/>
      <c r="L6" s="1009"/>
      <c r="M6" s="1009"/>
      <c r="N6" s="1009"/>
      <c r="O6" s="1010"/>
      <c r="P6" s="1015"/>
      <c r="Q6" s="1015"/>
      <c r="R6" s="1015"/>
      <c r="S6" s="1015"/>
      <c r="T6" s="1015"/>
      <c r="U6" s="1015"/>
      <c r="V6" s="1015"/>
      <c r="W6" s="1015"/>
      <c r="X6" s="1016"/>
      <c r="Y6" s="1017" t="s">
        <v>13</v>
      </c>
      <c r="Z6" s="1018"/>
      <c r="AA6" s="1019"/>
      <c r="AB6" s="600" t="s">
        <v>301</v>
      </c>
      <c r="AC6" s="1020"/>
      <c r="AD6" s="1020"/>
      <c r="AE6" s="219"/>
      <c r="AF6" s="220"/>
      <c r="AG6" s="220"/>
      <c r="AH6" s="220"/>
      <c r="AI6" s="219"/>
      <c r="AJ6" s="220"/>
      <c r="AK6" s="220"/>
      <c r="AL6" s="220"/>
      <c r="AM6" s="219"/>
      <c r="AN6" s="220"/>
      <c r="AO6" s="220"/>
      <c r="AP6" s="220"/>
      <c r="AQ6" s="342"/>
      <c r="AR6" s="208"/>
      <c r="AS6" s="208"/>
      <c r="AT6" s="343"/>
      <c r="AU6" s="220"/>
      <c r="AV6" s="220"/>
      <c r="AW6" s="220"/>
      <c r="AX6" s="222"/>
    </row>
    <row r="7" spans="1:50" customFormat="1" ht="23.25" customHeight="1" x14ac:dyDescent="0.15">
      <c r="A7" s="227" t="s">
        <v>499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6" t="s">
        <v>471</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26"/>
      <c r="Z9" s="828"/>
      <c r="AA9" s="829"/>
      <c r="AB9" s="1030" t="s">
        <v>11</v>
      </c>
      <c r="AC9" s="1031"/>
      <c r="AD9" s="1032"/>
      <c r="AE9" s="1036" t="s">
        <v>551</v>
      </c>
      <c r="AF9" s="1036"/>
      <c r="AG9" s="1036"/>
      <c r="AH9" s="1036"/>
      <c r="AI9" s="1036" t="s">
        <v>547</v>
      </c>
      <c r="AJ9" s="1036"/>
      <c r="AK9" s="1036"/>
      <c r="AL9" s="1036"/>
      <c r="AM9" s="1036" t="s">
        <v>521</v>
      </c>
      <c r="AN9" s="1036"/>
      <c r="AO9" s="1036"/>
      <c r="AP9" s="563"/>
      <c r="AQ9" s="160" t="s">
        <v>354</v>
      </c>
      <c r="AR9" s="131"/>
      <c r="AS9" s="131"/>
      <c r="AT9" s="132"/>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27"/>
      <c r="Z10" s="1028"/>
      <c r="AA10" s="1029"/>
      <c r="AB10" s="1033"/>
      <c r="AC10" s="1034"/>
      <c r="AD10" s="1035"/>
      <c r="AE10" s="252"/>
      <c r="AF10" s="252"/>
      <c r="AG10" s="252"/>
      <c r="AH10" s="252"/>
      <c r="AI10" s="252"/>
      <c r="AJ10" s="252"/>
      <c r="AK10" s="252"/>
      <c r="AL10" s="252"/>
      <c r="AM10" s="252"/>
      <c r="AN10" s="252"/>
      <c r="AO10" s="252"/>
      <c r="AP10" s="248"/>
      <c r="AQ10" s="199"/>
      <c r="AR10" s="200"/>
      <c r="AS10" s="134" t="s">
        <v>355</v>
      </c>
      <c r="AT10" s="135"/>
      <c r="AU10" s="200"/>
      <c r="AV10" s="200"/>
      <c r="AW10" s="404" t="s">
        <v>300</v>
      </c>
      <c r="AX10" s="405"/>
    </row>
    <row r="11" spans="1:50" ht="22.5" customHeight="1" x14ac:dyDescent="0.15">
      <c r="A11" s="409"/>
      <c r="B11" s="407"/>
      <c r="C11" s="407"/>
      <c r="D11" s="407"/>
      <c r="E11" s="407"/>
      <c r="F11" s="408"/>
      <c r="G11" s="570"/>
      <c r="H11" s="1003"/>
      <c r="I11" s="1003"/>
      <c r="J11" s="1003"/>
      <c r="K11" s="1003"/>
      <c r="L11" s="1003"/>
      <c r="M11" s="1003"/>
      <c r="N11" s="1003"/>
      <c r="O11" s="1004"/>
      <c r="P11" s="106"/>
      <c r="Q11" s="1011"/>
      <c r="R11" s="1011"/>
      <c r="S11" s="1011"/>
      <c r="T11" s="1011"/>
      <c r="U11" s="1011"/>
      <c r="V11" s="1011"/>
      <c r="W11" s="1011"/>
      <c r="X11" s="1012"/>
      <c r="Y11" s="1021" t="s">
        <v>12</v>
      </c>
      <c r="Z11" s="1022"/>
      <c r="AA11" s="1023"/>
      <c r="AB11" s="467"/>
      <c r="AC11" s="1025"/>
      <c r="AD11" s="1025"/>
      <c r="AE11" s="219"/>
      <c r="AF11" s="220"/>
      <c r="AG11" s="220"/>
      <c r="AH11" s="220"/>
      <c r="AI11" s="219"/>
      <c r="AJ11" s="220"/>
      <c r="AK11" s="220"/>
      <c r="AL11" s="220"/>
      <c r="AM11" s="219"/>
      <c r="AN11" s="220"/>
      <c r="AO11" s="220"/>
      <c r="AP11" s="220"/>
      <c r="AQ11" s="342"/>
      <c r="AR11" s="208"/>
      <c r="AS11" s="208"/>
      <c r="AT11" s="343"/>
      <c r="AU11" s="220"/>
      <c r="AV11" s="220"/>
      <c r="AW11" s="220"/>
      <c r="AX11" s="222"/>
    </row>
    <row r="12" spans="1:50" ht="22.5" customHeight="1" x14ac:dyDescent="0.15">
      <c r="A12" s="410"/>
      <c r="B12" s="411"/>
      <c r="C12" s="411"/>
      <c r="D12" s="411"/>
      <c r="E12" s="411"/>
      <c r="F12" s="412"/>
      <c r="G12" s="1005"/>
      <c r="H12" s="1006"/>
      <c r="I12" s="1006"/>
      <c r="J12" s="1006"/>
      <c r="K12" s="1006"/>
      <c r="L12" s="1006"/>
      <c r="M12" s="1006"/>
      <c r="N12" s="1006"/>
      <c r="O12" s="1007"/>
      <c r="P12" s="1013"/>
      <c r="Q12" s="1013"/>
      <c r="R12" s="1013"/>
      <c r="S12" s="1013"/>
      <c r="T12" s="1013"/>
      <c r="U12" s="1013"/>
      <c r="V12" s="1013"/>
      <c r="W12" s="1013"/>
      <c r="X12" s="1014"/>
      <c r="Y12" s="421" t="s">
        <v>54</v>
      </c>
      <c r="Z12" s="1018"/>
      <c r="AA12" s="1019"/>
      <c r="AB12" s="529"/>
      <c r="AC12" s="1024"/>
      <c r="AD12" s="1024"/>
      <c r="AE12" s="219"/>
      <c r="AF12" s="220"/>
      <c r="AG12" s="220"/>
      <c r="AH12" s="220"/>
      <c r="AI12" s="219"/>
      <c r="AJ12" s="220"/>
      <c r="AK12" s="220"/>
      <c r="AL12" s="220"/>
      <c r="AM12" s="219"/>
      <c r="AN12" s="220"/>
      <c r="AO12" s="220"/>
      <c r="AP12" s="220"/>
      <c r="AQ12" s="342"/>
      <c r="AR12" s="208"/>
      <c r="AS12" s="208"/>
      <c r="AT12" s="343"/>
      <c r="AU12" s="220"/>
      <c r="AV12" s="220"/>
      <c r="AW12" s="220"/>
      <c r="AX12" s="222"/>
    </row>
    <row r="13" spans="1:50" ht="22.5" customHeight="1" x14ac:dyDescent="0.15">
      <c r="A13" s="413"/>
      <c r="B13" s="414"/>
      <c r="C13" s="414"/>
      <c r="D13" s="414"/>
      <c r="E13" s="414"/>
      <c r="F13" s="41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600" t="s">
        <v>301</v>
      </c>
      <c r="AC13" s="1020"/>
      <c r="AD13" s="1020"/>
      <c r="AE13" s="219"/>
      <c r="AF13" s="220"/>
      <c r="AG13" s="220"/>
      <c r="AH13" s="220"/>
      <c r="AI13" s="219"/>
      <c r="AJ13" s="220"/>
      <c r="AK13" s="220"/>
      <c r="AL13" s="220"/>
      <c r="AM13" s="219"/>
      <c r="AN13" s="220"/>
      <c r="AO13" s="220"/>
      <c r="AP13" s="220"/>
      <c r="AQ13" s="342"/>
      <c r="AR13" s="208"/>
      <c r="AS13" s="208"/>
      <c r="AT13" s="343"/>
      <c r="AU13" s="220"/>
      <c r="AV13" s="220"/>
      <c r="AW13" s="220"/>
      <c r="AX13" s="222"/>
    </row>
    <row r="14" spans="1:50" customFormat="1" ht="23.25" customHeight="1" x14ac:dyDescent="0.15">
      <c r="A14" s="227" t="s">
        <v>499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6" t="s">
        <v>471</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26"/>
      <c r="Z16" s="828"/>
      <c r="AA16" s="829"/>
      <c r="AB16" s="1030" t="s">
        <v>11</v>
      </c>
      <c r="AC16" s="1031"/>
      <c r="AD16" s="1032"/>
      <c r="AE16" s="1036" t="s">
        <v>550</v>
      </c>
      <c r="AF16" s="1036"/>
      <c r="AG16" s="1036"/>
      <c r="AH16" s="1036"/>
      <c r="AI16" s="1036" t="s">
        <v>548</v>
      </c>
      <c r="AJ16" s="1036"/>
      <c r="AK16" s="1036"/>
      <c r="AL16" s="1036"/>
      <c r="AM16" s="1036" t="s">
        <v>521</v>
      </c>
      <c r="AN16" s="1036"/>
      <c r="AO16" s="1036"/>
      <c r="AP16" s="563"/>
      <c r="AQ16" s="160" t="s">
        <v>354</v>
      </c>
      <c r="AR16" s="131"/>
      <c r="AS16" s="131"/>
      <c r="AT16" s="132"/>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27"/>
      <c r="Z17" s="1028"/>
      <c r="AA17" s="1029"/>
      <c r="AB17" s="1033"/>
      <c r="AC17" s="1034"/>
      <c r="AD17" s="1035"/>
      <c r="AE17" s="252"/>
      <c r="AF17" s="252"/>
      <c r="AG17" s="252"/>
      <c r="AH17" s="252"/>
      <c r="AI17" s="252"/>
      <c r="AJ17" s="252"/>
      <c r="AK17" s="252"/>
      <c r="AL17" s="252"/>
      <c r="AM17" s="252"/>
      <c r="AN17" s="252"/>
      <c r="AO17" s="252"/>
      <c r="AP17" s="248"/>
      <c r="AQ17" s="199"/>
      <c r="AR17" s="200"/>
      <c r="AS17" s="134" t="s">
        <v>355</v>
      </c>
      <c r="AT17" s="135"/>
      <c r="AU17" s="200"/>
      <c r="AV17" s="200"/>
      <c r="AW17" s="404" t="s">
        <v>300</v>
      </c>
      <c r="AX17" s="405"/>
    </row>
    <row r="18" spans="1:50" ht="22.5" customHeight="1" x14ac:dyDescent="0.15">
      <c r="A18" s="409"/>
      <c r="B18" s="407"/>
      <c r="C18" s="407"/>
      <c r="D18" s="407"/>
      <c r="E18" s="407"/>
      <c r="F18" s="408"/>
      <c r="G18" s="570"/>
      <c r="H18" s="1003"/>
      <c r="I18" s="1003"/>
      <c r="J18" s="1003"/>
      <c r="K18" s="1003"/>
      <c r="L18" s="1003"/>
      <c r="M18" s="1003"/>
      <c r="N18" s="1003"/>
      <c r="O18" s="1004"/>
      <c r="P18" s="106"/>
      <c r="Q18" s="1011"/>
      <c r="R18" s="1011"/>
      <c r="S18" s="1011"/>
      <c r="T18" s="1011"/>
      <c r="U18" s="1011"/>
      <c r="V18" s="1011"/>
      <c r="W18" s="1011"/>
      <c r="X18" s="1012"/>
      <c r="Y18" s="1021" t="s">
        <v>12</v>
      </c>
      <c r="Z18" s="1022"/>
      <c r="AA18" s="1023"/>
      <c r="AB18" s="467"/>
      <c r="AC18" s="1025"/>
      <c r="AD18" s="1025"/>
      <c r="AE18" s="219"/>
      <c r="AF18" s="220"/>
      <c r="AG18" s="220"/>
      <c r="AH18" s="220"/>
      <c r="AI18" s="219"/>
      <c r="AJ18" s="220"/>
      <c r="AK18" s="220"/>
      <c r="AL18" s="220"/>
      <c r="AM18" s="219"/>
      <c r="AN18" s="220"/>
      <c r="AO18" s="220"/>
      <c r="AP18" s="220"/>
      <c r="AQ18" s="342"/>
      <c r="AR18" s="208"/>
      <c r="AS18" s="208"/>
      <c r="AT18" s="343"/>
      <c r="AU18" s="220"/>
      <c r="AV18" s="220"/>
      <c r="AW18" s="220"/>
      <c r="AX18" s="222"/>
    </row>
    <row r="19" spans="1:50" ht="22.5" customHeight="1" x14ac:dyDescent="0.15">
      <c r="A19" s="410"/>
      <c r="B19" s="411"/>
      <c r="C19" s="411"/>
      <c r="D19" s="411"/>
      <c r="E19" s="411"/>
      <c r="F19" s="412"/>
      <c r="G19" s="1005"/>
      <c r="H19" s="1006"/>
      <c r="I19" s="1006"/>
      <c r="J19" s="1006"/>
      <c r="K19" s="1006"/>
      <c r="L19" s="1006"/>
      <c r="M19" s="1006"/>
      <c r="N19" s="1006"/>
      <c r="O19" s="1007"/>
      <c r="P19" s="1013"/>
      <c r="Q19" s="1013"/>
      <c r="R19" s="1013"/>
      <c r="S19" s="1013"/>
      <c r="T19" s="1013"/>
      <c r="U19" s="1013"/>
      <c r="V19" s="1013"/>
      <c r="W19" s="1013"/>
      <c r="X19" s="1014"/>
      <c r="Y19" s="421" t="s">
        <v>54</v>
      </c>
      <c r="Z19" s="1018"/>
      <c r="AA19" s="1019"/>
      <c r="AB19" s="529"/>
      <c r="AC19" s="1024"/>
      <c r="AD19" s="1024"/>
      <c r="AE19" s="219"/>
      <c r="AF19" s="220"/>
      <c r="AG19" s="220"/>
      <c r="AH19" s="220"/>
      <c r="AI19" s="219"/>
      <c r="AJ19" s="220"/>
      <c r="AK19" s="220"/>
      <c r="AL19" s="220"/>
      <c r="AM19" s="219"/>
      <c r="AN19" s="220"/>
      <c r="AO19" s="220"/>
      <c r="AP19" s="220"/>
      <c r="AQ19" s="342"/>
      <c r="AR19" s="208"/>
      <c r="AS19" s="208"/>
      <c r="AT19" s="343"/>
      <c r="AU19" s="220"/>
      <c r="AV19" s="220"/>
      <c r="AW19" s="220"/>
      <c r="AX19" s="222"/>
    </row>
    <row r="20" spans="1:50" ht="22.5" customHeight="1" x14ac:dyDescent="0.15">
      <c r="A20" s="413"/>
      <c r="B20" s="414"/>
      <c r="C20" s="414"/>
      <c r="D20" s="414"/>
      <c r="E20" s="414"/>
      <c r="F20" s="41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600" t="s">
        <v>301</v>
      </c>
      <c r="AC20" s="1020"/>
      <c r="AD20" s="1020"/>
      <c r="AE20" s="219"/>
      <c r="AF20" s="220"/>
      <c r="AG20" s="220"/>
      <c r="AH20" s="220"/>
      <c r="AI20" s="219"/>
      <c r="AJ20" s="220"/>
      <c r="AK20" s="220"/>
      <c r="AL20" s="220"/>
      <c r="AM20" s="219"/>
      <c r="AN20" s="220"/>
      <c r="AO20" s="220"/>
      <c r="AP20" s="220"/>
      <c r="AQ20" s="342"/>
      <c r="AR20" s="208"/>
      <c r="AS20" s="208"/>
      <c r="AT20" s="343"/>
      <c r="AU20" s="220"/>
      <c r="AV20" s="220"/>
      <c r="AW20" s="220"/>
      <c r="AX20" s="222"/>
    </row>
    <row r="21" spans="1:50" customFormat="1" ht="23.25" customHeight="1" x14ac:dyDescent="0.15">
      <c r="A21" s="227" t="s">
        <v>499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6" t="s">
        <v>471</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26"/>
      <c r="Z23" s="828"/>
      <c r="AA23" s="829"/>
      <c r="AB23" s="1030" t="s">
        <v>11</v>
      </c>
      <c r="AC23" s="1031"/>
      <c r="AD23" s="1032"/>
      <c r="AE23" s="1036" t="s">
        <v>552</v>
      </c>
      <c r="AF23" s="1036"/>
      <c r="AG23" s="1036"/>
      <c r="AH23" s="1036"/>
      <c r="AI23" s="1036" t="s">
        <v>547</v>
      </c>
      <c r="AJ23" s="1036"/>
      <c r="AK23" s="1036"/>
      <c r="AL23" s="1036"/>
      <c r="AM23" s="1036" t="s">
        <v>521</v>
      </c>
      <c r="AN23" s="1036"/>
      <c r="AO23" s="1036"/>
      <c r="AP23" s="563"/>
      <c r="AQ23" s="160" t="s">
        <v>354</v>
      </c>
      <c r="AR23" s="131"/>
      <c r="AS23" s="131"/>
      <c r="AT23" s="132"/>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27"/>
      <c r="Z24" s="1028"/>
      <c r="AA24" s="1029"/>
      <c r="AB24" s="1033"/>
      <c r="AC24" s="1034"/>
      <c r="AD24" s="1035"/>
      <c r="AE24" s="252"/>
      <c r="AF24" s="252"/>
      <c r="AG24" s="252"/>
      <c r="AH24" s="252"/>
      <c r="AI24" s="252"/>
      <c r="AJ24" s="252"/>
      <c r="AK24" s="252"/>
      <c r="AL24" s="252"/>
      <c r="AM24" s="252"/>
      <c r="AN24" s="252"/>
      <c r="AO24" s="252"/>
      <c r="AP24" s="248"/>
      <c r="AQ24" s="199"/>
      <c r="AR24" s="200"/>
      <c r="AS24" s="134" t="s">
        <v>355</v>
      </c>
      <c r="AT24" s="135"/>
      <c r="AU24" s="200"/>
      <c r="AV24" s="200"/>
      <c r="AW24" s="404" t="s">
        <v>300</v>
      </c>
      <c r="AX24" s="405"/>
    </row>
    <row r="25" spans="1:50" ht="22.5" customHeight="1" x14ac:dyDescent="0.15">
      <c r="A25" s="409"/>
      <c r="B25" s="407"/>
      <c r="C25" s="407"/>
      <c r="D25" s="407"/>
      <c r="E25" s="407"/>
      <c r="F25" s="408"/>
      <c r="G25" s="570"/>
      <c r="H25" s="1003"/>
      <c r="I25" s="1003"/>
      <c r="J25" s="1003"/>
      <c r="K25" s="1003"/>
      <c r="L25" s="1003"/>
      <c r="M25" s="1003"/>
      <c r="N25" s="1003"/>
      <c r="O25" s="1004"/>
      <c r="P25" s="106"/>
      <c r="Q25" s="1011"/>
      <c r="R25" s="1011"/>
      <c r="S25" s="1011"/>
      <c r="T25" s="1011"/>
      <c r="U25" s="1011"/>
      <c r="V25" s="1011"/>
      <c r="W25" s="1011"/>
      <c r="X25" s="1012"/>
      <c r="Y25" s="1021" t="s">
        <v>12</v>
      </c>
      <c r="Z25" s="1022"/>
      <c r="AA25" s="1023"/>
      <c r="AB25" s="467"/>
      <c r="AC25" s="1025"/>
      <c r="AD25" s="1025"/>
      <c r="AE25" s="219"/>
      <c r="AF25" s="220"/>
      <c r="AG25" s="220"/>
      <c r="AH25" s="220"/>
      <c r="AI25" s="219"/>
      <c r="AJ25" s="220"/>
      <c r="AK25" s="220"/>
      <c r="AL25" s="220"/>
      <c r="AM25" s="219"/>
      <c r="AN25" s="220"/>
      <c r="AO25" s="220"/>
      <c r="AP25" s="220"/>
      <c r="AQ25" s="342"/>
      <c r="AR25" s="208"/>
      <c r="AS25" s="208"/>
      <c r="AT25" s="343"/>
      <c r="AU25" s="220"/>
      <c r="AV25" s="220"/>
      <c r="AW25" s="220"/>
      <c r="AX25" s="222"/>
    </row>
    <row r="26" spans="1:50" ht="22.5" customHeight="1" x14ac:dyDescent="0.15">
      <c r="A26" s="410"/>
      <c r="B26" s="411"/>
      <c r="C26" s="411"/>
      <c r="D26" s="411"/>
      <c r="E26" s="411"/>
      <c r="F26" s="412"/>
      <c r="G26" s="1005"/>
      <c r="H26" s="1006"/>
      <c r="I26" s="1006"/>
      <c r="J26" s="1006"/>
      <c r="K26" s="1006"/>
      <c r="L26" s="1006"/>
      <c r="M26" s="1006"/>
      <c r="N26" s="1006"/>
      <c r="O26" s="1007"/>
      <c r="P26" s="1013"/>
      <c r="Q26" s="1013"/>
      <c r="R26" s="1013"/>
      <c r="S26" s="1013"/>
      <c r="T26" s="1013"/>
      <c r="U26" s="1013"/>
      <c r="V26" s="1013"/>
      <c r="W26" s="1013"/>
      <c r="X26" s="1014"/>
      <c r="Y26" s="421" t="s">
        <v>54</v>
      </c>
      <c r="Z26" s="1018"/>
      <c r="AA26" s="1019"/>
      <c r="AB26" s="529"/>
      <c r="AC26" s="1024"/>
      <c r="AD26" s="1024"/>
      <c r="AE26" s="219"/>
      <c r="AF26" s="220"/>
      <c r="AG26" s="220"/>
      <c r="AH26" s="220"/>
      <c r="AI26" s="219"/>
      <c r="AJ26" s="220"/>
      <c r="AK26" s="220"/>
      <c r="AL26" s="220"/>
      <c r="AM26" s="219"/>
      <c r="AN26" s="220"/>
      <c r="AO26" s="220"/>
      <c r="AP26" s="220"/>
      <c r="AQ26" s="342"/>
      <c r="AR26" s="208"/>
      <c r="AS26" s="208"/>
      <c r="AT26" s="343"/>
      <c r="AU26" s="220"/>
      <c r="AV26" s="220"/>
      <c r="AW26" s="220"/>
      <c r="AX26" s="222"/>
    </row>
    <row r="27" spans="1:50" ht="22.5" customHeight="1" x14ac:dyDescent="0.15">
      <c r="A27" s="413"/>
      <c r="B27" s="414"/>
      <c r="C27" s="414"/>
      <c r="D27" s="414"/>
      <c r="E27" s="414"/>
      <c r="F27" s="41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600" t="s">
        <v>301</v>
      </c>
      <c r="AC27" s="1020"/>
      <c r="AD27" s="1020"/>
      <c r="AE27" s="219"/>
      <c r="AF27" s="220"/>
      <c r="AG27" s="220"/>
      <c r="AH27" s="220"/>
      <c r="AI27" s="219"/>
      <c r="AJ27" s="220"/>
      <c r="AK27" s="220"/>
      <c r="AL27" s="220"/>
      <c r="AM27" s="219"/>
      <c r="AN27" s="220"/>
      <c r="AO27" s="220"/>
      <c r="AP27" s="220"/>
      <c r="AQ27" s="342"/>
      <c r="AR27" s="208"/>
      <c r="AS27" s="208"/>
      <c r="AT27" s="343"/>
      <c r="AU27" s="220"/>
      <c r="AV27" s="220"/>
      <c r="AW27" s="220"/>
      <c r="AX27" s="222"/>
    </row>
    <row r="28" spans="1:50" customFormat="1" ht="23.25" customHeight="1" x14ac:dyDescent="0.15">
      <c r="A28" s="227" t="s">
        <v>499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6" t="s">
        <v>471</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26"/>
      <c r="Z30" s="828"/>
      <c r="AA30" s="829"/>
      <c r="AB30" s="1030" t="s">
        <v>11</v>
      </c>
      <c r="AC30" s="1031"/>
      <c r="AD30" s="1032"/>
      <c r="AE30" s="1036" t="s">
        <v>550</v>
      </c>
      <c r="AF30" s="1036"/>
      <c r="AG30" s="1036"/>
      <c r="AH30" s="1036"/>
      <c r="AI30" s="1036" t="s">
        <v>547</v>
      </c>
      <c r="AJ30" s="1036"/>
      <c r="AK30" s="1036"/>
      <c r="AL30" s="1036"/>
      <c r="AM30" s="1036" t="s">
        <v>545</v>
      </c>
      <c r="AN30" s="1036"/>
      <c r="AO30" s="1036"/>
      <c r="AP30" s="563"/>
      <c r="AQ30" s="160" t="s">
        <v>354</v>
      </c>
      <c r="AR30" s="131"/>
      <c r="AS30" s="131"/>
      <c r="AT30" s="132"/>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27"/>
      <c r="Z31" s="1028"/>
      <c r="AA31" s="1029"/>
      <c r="AB31" s="1033"/>
      <c r="AC31" s="1034"/>
      <c r="AD31" s="1035"/>
      <c r="AE31" s="252"/>
      <c r="AF31" s="252"/>
      <c r="AG31" s="252"/>
      <c r="AH31" s="252"/>
      <c r="AI31" s="252"/>
      <c r="AJ31" s="252"/>
      <c r="AK31" s="252"/>
      <c r="AL31" s="252"/>
      <c r="AM31" s="252"/>
      <c r="AN31" s="252"/>
      <c r="AO31" s="252"/>
      <c r="AP31" s="248"/>
      <c r="AQ31" s="199"/>
      <c r="AR31" s="200"/>
      <c r="AS31" s="134" t="s">
        <v>355</v>
      </c>
      <c r="AT31" s="135"/>
      <c r="AU31" s="200"/>
      <c r="AV31" s="200"/>
      <c r="AW31" s="404" t="s">
        <v>300</v>
      </c>
      <c r="AX31" s="405"/>
    </row>
    <row r="32" spans="1:50" ht="22.5" customHeight="1" x14ac:dyDescent="0.15">
      <c r="A32" s="409"/>
      <c r="B32" s="407"/>
      <c r="C32" s="407"/>
      <c r="D32" s="407"/>
      <c r="E32" s="407"/>
      <c r="F32" s="408"/>
      <c r="G32" s="570"/>
      <c r="H32" s="1003"/>
      <c r="I32" s="1003"/>
      <c r="J32" s="1003"/>
      <c r="K32" s="1003"/>
      <c r="L32" s="1003"/>
      <c r="M32" s="1003"/>
      <c r="N32" s="1003"/>
      <c r="O32" s="1004"/>
      <c r="P32" s="106"/>
      <c r="Q32" s="1011"/>
      <c r="R32" s="1011"/>
      <c r="S32" s="1011"/>
      <c r="T32" s="1011"/>
      <c r="U32" s="1011"/>
      <c r="V32" s="1011"/>
      <c r="W32" s="1011"/>
      <c r="X32" s="1012"/>
      <c r="Y32" s="1021" t="s">
        <v>12</v>
      </c>
      <c r="Z32" s="1022"/>
      <c r="AA32" s="1023"/>
      <c r="AB32" s="467"/>
      <c r="AC32" s="1025"/>
      <c r="AD32" s="1025"/>
      <c r="AE32" s="219"/>
      <c r="AF32" s="220"/>
      <c r="AG32" s="220"/>
      <c r="AH32" s="220"/>
      <c r="AI32" s="219"/>
      <c r="AJ32" s="220"/>
      <c r="AK32" s="220"/>
      <c r="AL32" s="220"/>
      <c r="AM32" s="219"/>
      <c r="AN32" s="220"/>
      <c r="AO32" s="220"/>
      <c r="AP32" s="220"/>
      <c r="AQ32" s="342"/>
      <c r="AR32" s="208"/>
      <c r="AS32" s="208"/>
      <c r="AT32" s="343"/>
      <c r="AU32" s="220"/>
      <c r="AV32" s="220"/>
      <c r="AW32" s="220"/>
      <c r="AX32" s="222"/>
    </row>
    <row r="33" spans="1:50" ht="22.5" customHeight="1" x14ac:dyDescent="0.15">
      <c r="A33" s="410"/>
      <c r="B33" s="411"/>
      <c r="C33" s="411"/>
      <c r="D33" s="411"/>
      <c r="E33" s="411"/>
      <c r="F33" s="412"/>
      <c r="G33" s="1005"/>
      <c r="H33" s="1006"/>
      <c r="I33" s="1006"/>
      <c r="J33" s="1006"/>
      <c r="K33" s="1006"/>
      <c r="L33" s="1006"/>
      <c r="M33" s="1006"/>
      <c r="N33" s="1006"/>
      <c r="O33" s="1007"/>
      <c r="P33" s="1013"/>
      <c r="Q33" s="1013"/>
      <c r="R33" s="1013"/>
      <c r="S33" s="1013"/>
      <c r="T33" s="1013"/>
      <c r="U33" s="1013"/>
      <c r="V33" s="1013"/>
      <c r="W33" s="1013"/>
      <c r="X33" s="1014"/>
      <c r="Y33" s="421" t="s">
        <v>54</v>
      </c>
      <c r="Z33" s="1018"/>
      <c r="AA33" s="1019"/>
      <c r="AB33" s="529"/>
      <c r="AC33" s="1024"/>
      <c r="AD33" s="1024"/>
      <c r="AE33" s="219"/>
      <c r="AF33" s="220"/>
      <c r="AG33" s="220"/>
      <c r="AH33" s="220"/>
      <c r="AI33" s="219"/>
      <c r="AJ33" s="220"/>
      <c r="AK33" s="220"/>
      <c r="AL33" s="220"/>
      <c r="AM33" s="219"/>
      <c r="AN33" s="220"/>
      <c r="AO33" s="220"/>
      <c r="AP33" s="220"/>
      <c r="AQ33" s="342"/>
      <c r="AR33" s="208"/>
      <c r="AS33" s="208"/>
      <c r="AT33" s="343"/>
      <c r="AU33" s="220"/>
      <c r="AV33" s="220"/>
      <c r="AW33" s="220"/>
      <c r="AX33" s="222"/>
    </row>
    <row r="34" spans="1:50" ht="22.5" customHeight="1" x14ac:dyDescent="0.15">
      <c r="A34" s="413"/>
      <c r="B34" s="414"/>
      <c r="C34" s="414"/>
      <c r="D34" s="414"/>
      <c r="E34" s="414"/>
      <c r="F34" s="41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600" t="s">
        <v>301</v>
      </c>
      <c r="AC34" s="1020"/>
      <c r="AD34" s="1020"/>
      <c r="AE34" s="219"/>
      <c r="AF34" s="220"/>
      <c r="AG34" s="220"/>
      <c r="AH34" s="220"/>
      <c r="AI34" s="219"/>
      <c r="AJ34" s="220"/>
      <c r="AK34" s="220"/>
      <c r="AL34" s="220"/>
      <c r="AM34" s="219"/>
      <c r="AN34" s="220"/>
      <c r="AO34" s="220"/>
      <c r="AP34" s="220"/>
      <c r="AQ34" s="342"/>
      <c r="AR34" s="208"/>
      <c r="AS34" s="208"/>
      <c r="AT34" s="343"/>
      <c r="AU34" s="220"/>
      <c r="AV34" s="220"/>
      <c r="AW34" s="220"/>
      <c r="AX34" s="222"/>
    </row>
    <row r="35" spans="1:50" customFormat="1" ht="23.25" customHeight="1" x14ac:dyDescent="0.15">
      <c r="A35" s="227" t="s">
        <v>499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6" t="s">
        <v>471</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26"/>
      <c r="Z37" s="828"/>
      <c r="AA37" s="829"/>
      <c r="AB37" s="1030" t="s">
        <v>11</v>
      </c>
      <c r="AC37" s="1031"/>
      <c r="AD37" s="1032"/>
      <c r="AE37" s="1036" t="s">
        <v>552</v>
      </c>
      <c r="AF37" s="1036"/>
      <c r="AG37" s="1036"/>
      <c r="AH37" s="1036"/>
      <c r="AI37" s="1036" t="s">
        <v>549</v>
      </c>
      <c r="AJ37" s="1036"/>
      <c r="AK37" s="1036"/>
      <c r="AL37" s="1036"/>
      <c r="AM37" s="1036" t="s">
        <v>546</v>
      </c>
      <c r="AN37" s="1036"/>
      <c r="AO37" s="1036"/>
      <c r="AP37" s="563"/>
      <c r="AQ37" s="160" t="s">
        <v>354</v>
      </c>
      <c r="AR37" s="131"/>
      <c r="AS37" s="131"/>
      <c r="AT37" s="132"/>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27"/>
      <c r="Z38" s="1028"/>
      <c r="AA38" s="1029"/>
      <c r="AB38" s="1033"/>
      <c r="AC38" s="1034"/>
      <c r="AD38" s="1035"/>
      <c r="AE38" s="252"/>
      <c r="AF38" s="252"/>
      <c r="AG38" s="252"/>
      <c r="AH38" s="252"/>
      <c r="AI38" s="252"/>
      <c r="AJ38" s="252"/>
      <c r="AK38" s="252"/>
      <c r="AL38" s="252"/>
      <c r="AM38" s="252"/>
      <c r="AN38" s="252"/>
      <c r="AO38" s="252"/>
      <c r="AP38" s="248"/>
      <c r="AQ38" s="199"/>
      <c r="AR38" s="200"/>
      <c r="AS38" s="134" t="s">
        <v>355</v>
      </c>
      <c r="AT38" s="135"/>
      <c r="AU38" s="200"/>
      <c r="AV38" s="200"/>
      <c r="AW38" s="404" t="s">
        <v>300</v>
      </c>
      <c r="AX38" s="405"/>
    </row>
    <row r="39" spans="1:50" ht="22.5" customHeight="1" x14ac:dyDescent="0.15">
      <c r="A39" s="409"/>
      <c r="B39" s="407"/>
      <c r="C39" s="407"/>
      <c r="D39" s="407"/>
      <c r="E39" s="407"/>
      <c r="F39" s="408"/>
      <c r="G39" s="570"/>
      <c r="H39" s="1003"/>
      <c r="I39" s="1003"/>
      <c r="J39" s="1003"/>
      <c r="K39" s="1003"/>
      <c r="L39" s="1003"/>
      <c r="M39" s="1003"/>
      <c r="N39" s="1003"/>
      <c r="O39" s="1004"/>
      <c r="P39" s="106"/>
      <c r="Q39" s="1011"/>
      <c r="R39" s="1011"/>
      <c r="S39" s="1011"/>
      <c r="T39" s="1011"/>
      <c r="U39" s="1011"/>
      <c r="V39" s="1011"/>
      <c r="W39" s="1011"/>
      <c r="X39" s="1012"/>
      <c r="Y39" s="1021" t="s">
        <v>12</v>
      </c>
      <c r="Z39" s="1022"/>
      <c r="AA39" s="1023"/>
      <c r="AB39" s="467"/>
      <c r="AC39" s="1025"/>
      <c r="AD39" s="1025"/>
      <c r="AE39" s="219"/>
      <c r="AF39" s="220"/>
      <c r="AG39" s="220"/>
      <c r="AH39" s="220"/>
      <c r="AI39" s="219"/>
      <c r="AJ39" s="220"/>
      <c r="AK39" s="220"/>
      <c r="AL39" s="220"/>
      <c r="AM39" s="219"/>
      <c r="AN39" s="220"/>
      <c r="AO39" s="220"/>
      <c r="AP39" s="220"/>
      <c r="AQ39" s="342"/>
      <c r="AR39" s="208"/>
      <c r="AS39" s="208"/>
      <c r="AT39" s="343"/>
      <c r="AU39" s="220"/>
      <c r="AV39" s="220"/>
      <c r="AW39" s="220"/>
      <c r="AX39" s="222"/>
    </row>
    <row r="40" spans="1:50" ht="22.5" customHeight="1" x14ac:dyDescent="0.15">
      <c r="A40" s="410"/>
      <c r="B40" s="411"/>
      <c r="C40" s="411"/>
      <c r="D40" s="411"/>
      <c r="E40" s="411"/>
      <c r="F40" s="412"/>
      <c r="G40" s="1005"/>
      <c r="H40" s="1006"/>
      <c r="I40" s="1006"/>
      <c r="J40" s="1006"/>
      <c r="K40" s="1006"/>
      <c r="L40" s="1006"/>
      <c r="M40" s="1006"/>
      <c r="N40" s="1006"/>
      <c r="O40" s="1007"/>
      <c r="P40" s="1013"/>
      <c r="Q40" s="1013"/>
      <c r="R40" s="1013"/>
      <c r="S40" s="1013"/>
      <c r="T40" s="1013"/>
      <c r="U40" s="1013"/>
      <c r="V40" s="1013"/>
      <c r="W40" s="1013"/>
      <c r="X40" s="1014"/>
      <c r="Y40" s="421" t="s">
        <v>54</v>
      </c>
      <c r="Z40" s="1018"/>
      <c r="AA40" s="1019"/>
      <c r="AB40" s="529"/>
      <c r="AC40" s="1024"/>
      <c r="AD40" s="1024"/>
      <c r="AE40" s="219"/>
      <c r="AF40" s="220"/>
      <c r="AG40" s="220"/>
      <c r="AH40" s="220"/>
      <c r="AI40" s="219"/>
      <c r="AJ40" s="220"/>
      <c r="AK40" s="220"/>
      <c r="AL40" s="220"/>
      <c r="AM40" s="219"/>
      <c r="AN40" s="220"/>
      <c r="AO40" s="220"/>
      <c r="AP40" s="220"/>
      <c r="AQ40" s="342"/>
      <c r="AR40" s="208"/>
      <c r="AS40" s="208"/>
      <c r="AT40" s="343"/>
      <c r="AU40" s="220"/>
      <c r="AV40" s="220"/>
      <c r="AW40" s="220"/>
      <c r="AX40" s="222"/>
    </row>
    <row r="41" spans="1:50" ht="22.5" customHeight="1" x14ac:dyDescent="0.15">
      <c r="A41" s="413"/>
      <c r="B41" s="414"/>
      <c r="C41" s="414"/>
      <c r="D41" s="414"/>
      <c r="E41" s="414"/>
      <c r="F41" s="41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600" t="s">
        <v>301</v>
      </c>
      <c r="AC41" s="1020"/>
      <c r="AD41" s="1020"/>
      <c r="AE41" s="219"/>
      <c r="AF41" s="220"/>
      <c r="AG41" s="220"/>
      <c r="AH41" s="220"/>
      <c r="AI41" s="219"/>
      <c r="AJ41" s="220"/>
      <c r="AK41" s="220"/>
      <c r="AL41" s="220"/>
      <c r="AM41" s="219"/>
      <c r="AN41" s="220"/>
      <c r="AO41" s="220"/>
      <c r="AP41" s="220"/>
      <c r="AQ41" s="342"/>
      <c r="AR41" s="208"/>
      <c r="AS41" s="208"/>
      <c r="AT41" s="343"/>
      <c r="AU41" s="220"/>
      <c r="AV41" s="220"/>
      <c r="AW41" s="220"/>
      <c r="AX41" s="222"/>
    </row>
    <row r="42" spans="1:50" customFormat="1" ht="23.25" customHeight="1" x14ac:dyDescent="0.15">
      <c r="A42" s="227" t="s">
        <v>499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6" t="s">
        <v>471</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26"/>
      <c r="Z44" s="828"/>
      <c r="AA44" s="829"/>
      <c r="AB44" s="1030" t="s">
        <v>11</v>
      </c>
      <c r="AC44" s="1031"/>
      <c r="AD44" s="1032"/>
      <c r="AE44" s="1036" t="s">
        <v>550</v>
      </c>
      <c r="AF44" s="1036"/>
      <c r="AG44" s="1036"/>
      <c r="AH44" s="1036"/>
      <c r="AI44" s="1036" t="s">
        <v>547</v>
      </c>
      <c r="AJ44" s="1036"/>
      <c r="AK44" s="1036"/>
      <c r="AL44" s="1036"/>
      <c r="AM44" s="1036" t="s">
        <v>521</v>
      </c>
      <c r="AN44" s="1036"/>
      <c r="AO44" s="1036"/>
      <c r="AP44" s="563"/>
      <c r="AQ44" s="160" t="s">
        <v>354</v>
      </c>
      <c r="AR44" s="131"/>
      <c r="AS44" s="131"/>
      <c r="AT44" s="132"/>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27"/>
      <c r="Z45" s="1028"/>
      <c r="AA45" s="1029"/>
      <c r="AB45" s="1033"/>
      <c r="AC45" s="1034"/>
      <c r="AD45" s="1035"/>
      <c r="AE45" s="252"/>
      <c r="AF45" s="252"/>
      <c r="AG45" s="252"/>
      <c r="AH45" s="252"/>
      <c r="AI45" s="252"/>
      <c r="AJ45" s="252"/>
      <c r="AK45" s="252"/>
      <c r="AL45" s="252"/>
      <c r="AM45" s="252"/>
      <c r="AN45" s="252"/>
      <c r="AO45" s="252"/>
      <c r="AP45" s="248"/>
      <c r="AQ45" s="199"/>
      <c r="AR45" s="200"/>
      <c r="AS45" s="134" t="s">
        <v>355</v>
      </c>
      <c r="AT45" s="135"/>
      <c r="AU45" s="200"/>
      <c r="AV45" s="200"/>
      <c r="AW45" s="404" t="s">
        <v>300</v>
      </c>
      <c r="AX45" s="405"/>
    </row>
    <row r="46" spans="1:50" ht="22.5" customHeight="1" x14ac:dyDescent="0.15">
      <c r="A46" s="409"/>
      <c r="B46" s="407"/>
      <c r="C46" s="407"/>
      <c r="D46" s="407"/>
      <c r="E46" s="407"/>
      <c r="F46" s="408"/>
      <c r="G46" s="570"/>
      <c r="H46" s="1003"/>
      <c r="I46" s="1003"/>
      <c r="J46" s="1003"/>
      <c r="K46" s="1003"/>
      <c r="L46" s="1003"/>
      <c r="M46" s="1003"/>
      <c r="N46" s="1003"/>
      <c r="O46" s="1004"/>
      <c r="P46" s="106"/>
      <c r="Q46" s="1011"/>
      <c r="R46" s="1011"/>
      <c r="S46" s="1011"/>
      <c r="T46" s="1011"/>
      <c r="U46" s="1011"/>
      <c r="V46" s="1011"/>
      <c r="W46" s="1011"/>
      <c r="X46" s="1012"/>
      <c r="Y46" s="1021" t="s">
        <v>12</v>
      </c>
      <c r="Z46" s="1022"/>
      <c r="AA46" s="1023"/>
      <c r="AB46" s="467"/>
      <c r="AC46" s="1025"/>
      <c r="AD46" s="1025"/>
      <c r="AE46" s="219"/>
      <c r="AF46" s="220"/>
      <c r="AG46" s="220"/>
      <c r="AH46" s="220"/>
      <c r="AI46" s="219"/>
      <c r="AJ46" s="220"/>
      <c r="AK46" s="220"/>
      <c r="AL46" s="220"/>
      <c r="AM46" s="219"/>
      <c r="AN46" s="220"/>
      <c r="AO46" s="220"/>
      <c r="AP46" s="220"/>
      <c r="AQ46" s="342"/>
      <c r="AR46" s="208"/>
      <c r="AS46" s="208"/>
      <c r="AT46" s="343"/>
      <c r="AU46" s="220"/>
      <c r="AV46" s="220"/>
      <c r="AW46" s="220"/>
      <c r="AX46" s="222"/>
    </row>
    <row r="47" spans="1:50" ht="22.5" customHeight="1" x14ac:dyDescent="0.15">
      <c r="A47" s="410"/>
      <c r="B47" s="411"/>
      <c r="C47" s="411"/>
      <c r="D47" s="411"/>
      <c r="E47" s="411"/>
      <c r="F47" s="412"/>
      <c r="G47" s="1005"/>
      <c r="H47" s="1006"/>
      <c r="I47" s="1006"/>
      <c r="J47" s="1006"/>
      <c r="K47" s="1006"/>
      <c r="L47" s="1006"/>
      <c r="M47" s="1006"/>
      <c r="N47" s="1006"/>
      <c r="O47" s="1007"/>
      <c r="P47" s="1013"/>
      <c r="Q47" s="1013"/>
      <c r="R47" s="1013"/>
      <c r="S47" s="1013"/>
      <c r="T47" s="1013"/>
      <c r="U47" s="1013"/>
      <c r="V47" s="1013"/>
      <c r="W47" s="1013"/>
      <c r="X47" s="1014"/>
      <c r="Y47" s="421" t="s">
        <v>54</v>
      </c>
      <c r="Z47" s="1018"/>
      <c r="AA47" s="1019"/>
      <c r="AB47" s="529"/>
      <c r="AC47" s="1024"/>
      <c r="AD47" s="1024"/>
      <c r="AE47" s="219"/>
      <c r="AF47" s="220"/>
      <c r="AG47" s="220"/>
      <c r="AH47" s="220"/>
      <c r="AI47" s="219"/>
      <c r="AJ47" s="220"/>
      <c r="AK47" s="220"/>
      <c r="AL47" s="220"/>
      <c r="AM47" s="219"/>
      <c r="AN47" s="220"/>
      <c r="AO47" s="220"/>
      <c r="AP47" s="220"/>
      <c r="AQ47" s="342"/>
      <c r="AR47" s="208"/>
      <c r="AS47" s="208"/>
      <c r="AT47" s="343"/>
      <c r="AU47" s="220"/>
      <c r="AV47" s="220"/>
      <c r="AW47" s="220"/>
      <c r="AX47" s="222"/>
    </row>
    <row r="48" spans="1:50" ht="22.5" customHeight="1" x14ac:dyDescent="0.15">
      <c r="A48" s="413"/>
      <c r="B48" s="414"/>
      <c r="C48" s="414"/>
      <c r="D48" s="414"/>
      <c r="E48" s="414"/>
      <c r="F48" s="41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600" t="s">
        <v>301</v>
      </c>
      <c r="AC48" s="1020"/>
      <c r="AD48" s="1020"/>
      <c r="AE48" s="219"/>
      <c r="AF48" s="220"/>
      <c r="AG48" s="220"/>
      <c r="AH48" s="220"/>
      <c r="AI48" s="219"/>
      <c r="AJ48" s="220"/>
      <c r="AK48" s="220"/>
      <c r="AL48" s="220"/>
      <c r="AM48" s="219"/>
      <c r="AN48" s="220"/>
      <c r="AO48" s="220"/>
      <c r="AP48" s="220"/>
      <c r="AQ48" s="342"/>
      <c r="AR48" s="208"/>
      <c r="AS48" s="208"/>
      <c r="AT48" s="343"/>
      <c r="AU48" s="220"/>
      <c r="AV48" s="220"/>
      <c r="AW48" s="220"/>
      <c r="AX48" s="222"/>
    </row>
    <row r="49" spans="1:50" customFormat="1" ht="23.25" customHeight="1" x14ac:dyDescent="0.15">
      <c r="A49" s="227" t="s">
        <v>499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6" t="s">
        <v>471</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26"/>
      <c r="Z51" s="828"/>
      <c r="AA51" s="829"/>
      <c r="AB51" s="563" t="s">
        <v>11</v>
      </c>
      <c r="AC51" s="1031"/>
      <c r="AD51" s="1032"/>
      <c r="AE51" s="1036" t="s">
        <v>550</v>
      </c>
      <c r="AF51" s="1036"/>
      <c r="AG51" s="1036"/>
      <c r="AH51" s="1036"/>
      <c r="AI51" s="1036" t="s">
        <v>547</v>
      </c>
      <c r="AJ51" s="1036"/>
      <c r="AK51" s="1036"/>
      <c r="AL51" s="1036"/>
      <c r="AM51" s="1036" t="s">
        <v>521</v>
      </c>
      <c r="AN51" s="1036"/>
      <c r="AO51" s="1036"/>
      <c r="AP51" s="563"/>
      <c r="AQ51" s="160" t="s">
        <v>354</v>
      </c>
      <c r="AR51" s="131"/>
      <c r="AS51" s="131"/>
      <c r="AT51" s="132"/>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27"/>
      <c r="Z52" s="1028"/>
      <c r="AA52" s="1029"/>
      <c r="AB52" s="1033"/>
      <c r="AC52" s="1034"/>
      <c r="AD52" s="1035"/>
      <c r="AE52" s="252"/>
      <c r="AF52" s="252"/>
      <c r="AG52" s="252"/>
      <c r="AH52" s="252"/>
      <c r="AI52" s="252"/>
      <c r="AJ52" s="252"/>
      <c r="AK52" s="252"/>
      <c r="AL52" s="252"/>
      <c r="AM52" s="252"/>
      <c r="AN52" s="252"/>
      <c r="AO52" s="252"/>
      <c r="AP52" s="248"/>
      <c r="AQ52" s="199"/>
      <c r="AR52" s="200"/>
      <c r="AS52" s="134" t="s">
        <v>355</v>
      </c>
      <c r="AT52" s="135"/>
      <c r="AU52" s="200"/>
      <c r="AV52" s="200"/>
      <c r="AW52" s="404" t="s">
        <v>300</v>
      </c>
      <c r="AX52" s="405"/>
    </row>
    <row r="53" spans="1:50" ht="22.5" customHeight="1" x14ac:dyDescent="0.15">
      <c r="A53" s="409"/>
      <c r="B53" s="407"/>
      <c r="C53" s="407"/>
      <c r="D53" s="407"/>
      <c r="E53" s="407"/>
      <c r="F53" s="408"/>
      <c r="G53" s="570"/>
      <c r="H53" s="1003"/>
      <c r="I53" s="1003"/>
      <c r="J53" s="1003"/>
      <c r="K53" s="1003"/>
      <c r="L53" s="1003"/>
      <c r="M53" s="1003"/>
      <c r="N53" s="1003"/>
      <c r="O53" s="1004"/>
      <c r="P53" s="106"/>
      <c r="Q53" s="1011"/>
      <c r="R53" s="1011"/>
      <c r="S53" s="1011"/>
      <c r="T53" s="1011"/>
      <c r="U53" s="1011"/>
      <c r="V53" s="1011"/>
      <c r="W53" s="1011"/>
      <c r="X53" s="1012"/>
      <c r="Y53" s="1021" t="s">
        <v>12</v>
      </c>
      <c r="Z53" s="1022"/>
      <c r="AA53" s="1023"/>
      <c r="AB53" s="467"/>
      <c r="AC53" s="1025"/>
      <c r="AD53" s="1025"/>
      <c r="AE53" s="219"/>
      <c r="AF53" s="220"/>
      <c r="AG53" s="220"/>
      <c r="AH53" s="220"/>
      <c r="AI53" s="219"/>
      <c r="AJ53" s="220"/>
      <c r="AK53" s="220"/>
      <c r="AL53" s="220"/>
      <c r="AM53" s="219"/>
      <c r="AN53" s="220"/>
      <c r="AO53" s="220"/>
      <c r="AP53" s="220"/>
      <c r="AQ53" s="342"/>
      <c r="AR53" s="208"/>
      <c r="AS53" s="208"/>
      <c r="AT53" s="343"/>
      <c r="AU53" s="220"/>
      <c r="AV53" s="220"/>
      <c r="AW53" s="220"/>
      <c r="AX53" s="222"/>
    </row>
    <row r="54" spans="1:50" ht="22.5" customHeight="1" x14ac:dyDescent="0.15">
      <c r="A54" s="410"/>
      <c r="B54" s="411"/>
      <c r="C54" s="411"/>
      <c r="D54" s="411"/>
      <c r="E54" s="411"/>
      <c r="F54" s="412"/>
      <c r="G54" s="1005"/>
      <c r="H54" s="1006"/>
      <c r="I54" s="1006"/>
      <c r="J54" s="1006"/>
      <c r="K54" s="1006"/>
      <c r="L54" s="1006"/>
      <c r="M54" s="1006"/>
      <c r="N54" s="1006"/>
      <c r="O54" s="1007"/>
      <c r="P54" s="1013"/>
      <c r="Q54" s="1013"/>
      <c r="R54" s="1013"/>
      <c r="S54" s="1013"/>
      <c r="T54" s="1013"/>
      <c r="U54" s="1013"/>
      <c r="V54" s="1013"/>
      <c r="W54" s="1013"/>
      <c r="X54" s="1014"/>
      <c r="Y54" s="421" t="s">
        <v>54</v>
      </c>
      <c r="Z54" s="1018"/>
      <c r="AA54" s="1019"/>
      <c r="AB54" s="529"/>
      <c r="AC54" s="1024"/>
      <c r="AD54" s="1024"/>
      <c r="AE54" s="219"/>
      <c r="AF54" s="220"/>
      <c r="AG54" s="220"/>
      <c r="AH54" s="220"/>
      <c r="AI54" s="219"/>
      <c r="AJ54" s="220"/>
      <c r="AK54" s="220"/>
      <c r="AL54" s="220"/>
      <c r="AM54" s="219"/>
      <c r="AN54" s="220"/>
      <c r="AO54" s="220"/>
      <c r="AP54" s="220"/>
      <c r="AQ54" s="342"/>
      <c r="AR54" s="208"/>
      <c r="AS54" s="208"/>
      <c r="AT54" s="343"/>
      <c r="AU54" s="220"/>
      <c r="AV54" s="220"/>
      <c r="AW54" s="220"/>
      <c r="AX54" s="222"/>
    </row>
    <row r="55" spans="1:50" ht="22.5" customHeight="1" x14ac:dyDescent="0.15">
      <c r="A55" s="413"/>
      <c r="B55" s="414"/>
      <c r="C55" s="414"/>
      <c r="D55" s="414"/>
      <c r="E55" s="414"/>
      <c r="F55" s="41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600" t="s">
        <v>301</v>
      </c>
      <c r="AC55" s="1020"/>
      <c r="AD55" s="1020"/>
      <c r="AE55" s="219"/>
      <c r="AF55" s="220"/>
      <c r="AG55" s="220"/>
      <c r="AH55" s="220"/>
      <c r="AI55" s="219"/>
      <c r="AJ55" s="220"/>
      <c r="AK55" s="220"/>
      <c r="AL55" s="220"/>
      <c r="AM55" s="219"/>
      <c r="AN55" s="220"/>
      <c r="AO55" s="220"/>
      <c r="AP55" s="220"/>
      <c r="AQ55" s="342"/>
      <c r="AR55" s="208"/>
      <c r="AS55" s="208"/>
      <c r="AT55" s="343"/>
      <c r="AU55" s="220"/>
      <c r="AV55" s="220"/>
      <c r="AW55" s="220"/>
      <c r="AX55" s="222"/>
    </row>
    <row r="56" spans="1:50" customFormat="1" ht="23.25" customHeight="1" x14ac:dyDescent="0.15">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6" t="s">
        <v>471</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26"/>
      <c r="Z58" s="828"/>
      <c r="AA58" s="829"/>
      <c r="AB58" s="1030" t="s">
        <v>11</v>
      </c>
      <c r="AC58" s="1031"/>
      <c r="AD58" s="1032"/>
      <c r="AE58" s="1036" t="s">
        <v>550</v>
      </c>
      <c r="AF58" s="1036"/>
      <c r="AG58" s="1036"/>
      <c r="AH58" s="1036"/>
      <c r="AI58" s="1036" t="s">
        <v>547</v>
      </c>
      <c r="AJ58" s="1036"/>
      <c r="AK58" s="1036"/>
      <c r="AL58" s="1036"/>
      <c r="AM58" s="1036" t="s">
        <v>521</v>
      </c>
      <c r="AN58" s="1036"/>
      <c r="AO58" s="1036"/>
      <c r="AP58" s="563"/>
      <c r="AQ58" s="160" t="s">
        <v>354</v>
      </c>
      <c r="AR58" s="131"/>
      <c r="AS58" s="131"/>
      <c r="AT58" s="132"/>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27"/>
      <c r="Z59" s="1028"/>
      <c r="AA59" s="1029"/>
      <c r="AB59" s="1033"/>
      <c r="AC59" s="1034"/>
      <c r="AD59" s="1035"/>
      <c r="AE59" s="252"/>
      <c r="AF59" s="252"/>
      <c r="AG59" s="252"/>
      <c r="AH59" s="252"/>
      <c r="AI59" s="252"/>
      <c r="AJ59" s="252"/>
      <c r="AK59" s="252"/>
      <c r="AL59" s="252"/>
      <c r="AM59" s="252"/>
      <c r="AN59" s="252"/>
      <c r="AO59" s="252"/>
      <c r="AP59" s="248"/>
      <c r="AQ59" s="199"/>
      <c r="AR59" s="200"/>
      <c r="AS59" s="134" t="s">
        <v>355</v>
      </c>
      <c r="AT59" s="135"/>
      <c r="AU59" s="200"/>
      <c r="AV59" s="200"/>
      <c r="AW59" s="404" t="s">
        <v>300</v>
      </c>
      <c r="AX59" s="405"/>
    </row>
    <row r="60" spans="1:50" ht="22.5" customHeight="1" x14ac:dyDescent="0.15">
      <c r="A60" s="409"/>
      <c r="B60" s="407"/>
      <c r="C60" s="407"/>
      <c r="D60" s="407"/>
      <c r="E60" s="407"/>
      <c r="F60" s="408"/>
      <c r="G60" s="570"/>
      <c r="H60" s="1003"/>
      <c r="I60" s="1003"/>
      <c r="J60" s="1003"/>
      <c r="K60" s="1003"/>
      <c r="L60" s="1003"/>
      <c r="M60" s="1003"/>
      <c r="N60" s="1003"/>
      <c r="O60" s="1004"/>
      <c r="P60" s="106"/>
      <c r="Q60" s="1011"/>
      <c r="R60" s="1011"/>
      <c r="S60" s="1011"/>
      <c r="T60" s="1011"/>
      <c r="U60" s="1011"/>
      <c r="V60" s="1011"/>
      <c r="W60" s="1011"/>
      <c r="X60" s="1012"/>
      <c r="Y60" s="1021" t="s">
        <v>12</v>
      </c>
      <c r="Z60" s="1022"/>
      <c r="AA60" s="1023"/>
      <c r="AB60" s="467"/>
      <c r="AC60" s="1025"/>
      <c r="AD60" s="1025"/>
      <c r="AE60" s="219"/>
      <c r="AF60" s="220"/>
      <c r="AG60" s="220"/>
      <c r="AH60" s="220"/>
      <c r="AI60" s="219"/>
      <c r="AJ60" s="220"/>
      <c r="AK60" s="220"/>
      <c r="AL60" s="220"/>
      <c r="AM60" s="219"/>
      <c r="AN60" s="220"/>
      <c r="AO60" s="220"/>
      <c r="AP60" s="220"/>
      <c r="AQ60" s="342"/>
      <c r="AR60" s="208"/>
      <c r="AS60" s="208"/>
      <c r="AT60" s="343"/>
      <c r="AU60" s="220"/>
      <c r="AV60" s="220"/>
      <c r="AW60" s="220"/>
      <c r="AX60" s="222"/>
    </row>
    <row r="61" spans="1:50" ht="22.5" customHeight="1" x14ac:dyDescent="0.15">
      <c r="A61" s="410"/>
      <c r="B61" s="411"/>
      <c r="C61" s="411"/>
      <c r="D61" s="411"/>
      <c r="E61" s="411"/>
      <c r="F61" s="412"/>
      <c r="G61" s="1005"/>
      <c r="H61" s="1006"/>
      <c r="I61" s="1006"/>
      <c r="J61" s="1006"/>
      <c r="K61" s="1006"/>
      <c r="L61" s="1006"/>
      <c r="M61" s="1006"/>
      <c r="N61" s="1006"/>
      <c r="O61" s="1007"/>
      <c r="P61" s="1013"/>
      <c r="Q61" s="1013"/>
      <c r="R61" s="1013"/>
      <c r="S61" s="1013"/>
      <c r="T61" s="1013"/>
      <c r="U61" s="1013"/>
      <c r="V61" s="1013"/>
      <c r="W61" s="1013"/>
      <c r="X61" s="1014"/>
      <c r="Y61" s="421" t="s">
        <v>54</v>
      </c>
      <c r="Z61" s="1018"/>
      <c r="AA61" s="1019"/>
      <c r="AB61" s="529"/>
      <c r="AC61" s="1024"/>
      <c r="AD61" s="1024"/>
      <c r="AE61" s="219"/>
      <c r="AF61" s="220"/>
      <c r="AG61" s="220"/>
      <c r="AH61" s="220"/>
      <c r="AI61" s="219"/>
      <c r="AJ61" s="220"/>
      <c r="AK61" s="220"/>
      <c r="AL61" s="220"/>
      <c r="AM61" s="219"/>
      <c r="AN61" s="220"/>
      <c r="AO61" s="220"/>
      <c r="AP61" s="220"/>
      <c r="AQ61" s="342"/>
      <c r="AR61" s="208"/>
      <c r="AS61" s="208"/>
      <c r="AT61" s="343"/>
      <c r="AU61" s="220"/>
      <c r="AV61" s="220"/>
      <c r="AW61" s="220"/>
      <c r="AX61" s="222"/>
    </row>
    <row r="62" spans="1:50" ht="22.5" customHeight="1" x14ac:dyDescent="0.15">
      <c r="A62" s="413"/>
      <c r="B62" s="414"/>
      <c r="C62" s="414"/>
      <c r="D62" s="414"/>
      <c r="E62" s="414"/>
      <c r="F62" s="41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600" t="s">
        <v>301</v>
      </c>
      <c r="AC62" s="1020"/>
      <c r="AD62" s="1020"/>
      <c r="AE62" s="219"/>
      <c r="AF62" s="220"/>
      <c r="AG62" s="220"/>
      <c r="AH62" s="220"/>
      <c r="AI62" s="219"/>
      <c r="AJ62" s="220"/>
      <c r="AK62" s="220"/>
      <c r="AL62" s="220"/>
      <c r="AM62" s="219"/>
      <c r="AN62" s="220"/>
      <c r="AO62" s="220"/>
      <c r="AP62" s="220"/>
      <c r="AQ62" s="342"/>
      <c r="AR62" s="208"/>
      <c r="AS62" s="208"/>
      <c r="AT62" s="343"/>
      <c r="AU62" s="220"/>
      <c r="AV62" s="220"/>
      <c r="AW62" s="220"/>
      <c r="AX62" s="222"/>
    </row>
    <row r="63" spans="1:50" customFormat="1" ht="23.25" customHeight="1" x14ac:dyDescent="0.15">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6" t="s">
        <v>471</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26"/>
      <c r="Z65" s="828"/>
      <c r="AA65" s="829"/>
      <c r="AB65" s="1030" t="s">
        <v>11</v>
      </c>
      <c r="AC65" s="1031"/>
      <c r="AD65" s="1032"/>
      <c r="AE65" s="1036" t="s">
        <v>550</v>
      </c>
      <c r="AF65" s="1036"/>
      <c r="AG65" s="1036"/>
      <c r="AH65" s="1036"/>
      <c r="AI65" s="1036" t="s">
        <v>547</v>
      </c>
      <c r="AJ65" s="1036"/>
      <c r="AK65" s="1036"/>
      <c r="AL65" s="1036"/>
      <c r="AM65" s="1036" t="s">
        <v>521</v>
      </c>
      <c r="AN65" s="1036"/>
      <c r="AO65" s="1036"/>
      <c r="AP65" s="563"/>
      <c r="AQ65" s="160" t="s">
        <v>354</v>
      </c>
      <c r="AR65" s="131"/>
      <c r="AS65" s="131"/>
      <c r="AT65" s="132"/>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27"/>
      <c r="Z66" s="1028"/>
      <c r="AA66" s="1029"/>
      <c r="AB66" s="1033"/>
      <c r="AC66" s="1034"/>
      <c r="AD66" s="1035"/>
      <c r="AE66" s="252"/>
      <c r="AF66" s="252"/>
      <c r="AG66" s="252"/>
      <c r="AH66" s="252"/>
      <c r="AI66" s="252"/>
      <c r="AJ66" s="252"/>
      <c r="AK66" s="252"/>
      <c r="AL66" s="252"/>
      <c r="AM66" s="252"/>
      <c r="AN66" s="252"/>
      <c r="AO66" s="252"/>
      <c r="AP66" s="248"/>
      <c r="AQ66" s="199"/>
      <c r="AR66" s="200"/>
      <c r="AS66" s="134" t="s">
        <v>355</v>
      </c>
      <c r="AT66" s="135"/>
      <c r="AU66" s="200"/>
      <c r="AV66" s="200"/>
      <c r="AW66" s="404" t="s">
        <v>300</v>
      </c>
      <c r="AX66" s="405"/>
    </row>
    <row r="67" spans="1:50" ht="22.5" customHeight="1" x14ac:dyDescent="0.15">
      <c r="A67" s="409"/>
      <c r="B67" s="407"/>
      <c r="C67" s="407"/>
      <c r="D67" s="407"/>
      <c r="E67" s="407"/>
      <c r="F67" s="408"/>
      <c r="G67" s="570"/>
      <c r="H67" s="1003"/>
      <c r="I67" s="1003"/>
      <c r="J67" s="1003"/>
      <c r="K67" s="1003"/>
      <c r="L67" s="1003"/>
      <c r="M67" s="1003"/>
      <c r="N67" s="1003"/>
      <c r="O67" s="1004"/>
      <c r="P67" s="106"/>
      <c r="Q67" s="1011"/>
      <c r="R67" s="1011"/>
      <c r="S67" s="1011"/>
      <c r="T67" s="1011"/>
      <c r="U67" s="1011"/>
      <c r="V67" s="1011"/>
      <c r="W67" s="1011"/>
      <c r="X67" s="1012"/>
      <c r="Y67" s="1021" t="s">
        <v>12</v>
      </c>
      <c r="Z67" s="1022"/>
      <c r="AA67" s="1023"/>
      <c r="AB67" s="467"/>
      <c r="AC67" s="1025"/>
      <c r="AD67" s="1025"/>
      <c r="AE67" s="219"/>
      <c r="AF67" s="220"/>
      <c r="AG67" s="220"/>
      <c r="AH67" s="220"/>
      <c r="AI67" s="219"/>
      <c r="AJ67" s="220"/>
      <c r="AK67" s="220"/>
      <c r="AL67" s="220"/>
      <c r="AM67" s="219"/>
      <c r="AN67" s="220"/>
      <c r="AO67" s="220"/>
      <c r="AP67" s="220"/>
      <c r="AQ67" s="342"/>
      <c r="AR67" s="208"/>
      <c r="AS67" s="208"/>
      <c r="AT67" s="343"/>
      <c r="AU67" s="220"/>
      <c r="AV67" s="220"/>
      <c r="AW67" s="220"/>
      <c r="AX67" s="222"/>
    </row>
    <row r="68" spans="1:50" ht="22.5" customHeight="1" x14ac:dyDescent="0.15">
      <c r="A68" s="410"/>
      <c r="B68" s="411"/>
      <c r="C68" s="411"/>
      <c r="D68" s="411"/>
      <c r="E68" s="411"/>
      <c r="F68" s="412"/>
      <c r="G68" s="1005"/>
      <c r="H68" s="1006"/>
      <c r="I68" s="1006"/>
      <c r="J68" s="1006"/>
      <c r="K68" s="1006"/>
      <c r="L68" s="1006"/>
      <c r="M68" s="1006"/>
      <c r="N68" s="1006"/>
      <c r="O68" s="1007"/>
      <c r="P68" s="1013"/>
      <c r="Q68" s="1013"/>
      <c r="R68" s="1013"/>
      <c r="S68" s="1013"/>
      <c r="T68" s="1013"/>
      <c r="U68" s="1013"/>
      <c r="V68" s="1013"/>
      <c r="W68" s="1013"/>
      <c r="X68" s="1014"/>
      <c r="Y68" s="421" t="s">
        <v>54</v>
      </c>
      <c r="Z68" s="1018"/>
      <c r="AA68" s="1019"/>
      <c r="AB68" s="529"/>
      <c r="AC68" s="1024"/>
      <c r="AD68" s="1024"/>
      <c r="AE68" s="219"/>
      <c r="AF68" s="220"/>
      <c r="AG68" s="220"/>
      <c r="AH68" s="220"/>
      <c r="AI68" s="219"/>
      <c r="AJ68" s="220"/>
      <c r="AK68" s="220"/>
      <c r="AL68" s="220"/>
      <c r="AM68" s="219"/>
      <c r="AN68" s="220"/>
      <c r="AO68" s="220"/>
      <c r="AP68" s="220"/>
      <c r="AQ68" s="342"/>
      <c r="AR68" s="208"/>
      <c r="AS68" s="208"/>
      <c r="AT68" s="343"/>
      <c r="AU68" s="220"/>
      <c r="AV68" s="220"/>
      <c r="AW68" s="220"/>
      <c r="AX68" s="222"/>
    </row>
    <row r="69" spans="1:50" ht="22.5" customHeight="1" x14ac:dyDescent="0.15">
      <c r="A69" s="413"/>
      <c r="B69" s="414"/>
      <c r="C69" s="414"/>
      <c r="D69" s="414"/>
      <c r="E69" s="414"/>
      <c r="F69" s="415"/>
      <c r="G69" s="1008"/>
      <c r="H69" s="1009"/>
      <c r="I69" s="1009"/>
      <c r="J69" s="1009"/>
      <c r="K69" s="1009"/>
      <c r="L69" s="1009"/>
      <c r="M69" s="1009"/>
      <c r="N69" s="1009"/>
      <c r="O69" s="1010"/>
      <c r="P69" s="1015"/>
      <c r="Q69" s="1015"/>
      <c r="R69" s="1015"/>
      <c r="S69" s="1015"/>
      <c r="T69" s="1015"/>
      <c r="U69" s="1015"/>
      <c r="V69" s="1015"/>
      <c r="W69" s="1015"/>
      <c r="X69" s="1016"/>
      <c r="Y69" s="421" t="s">
        <v>13</v>
      </c>
      <c r="Z69" s="1018"/>
      <c r="AA69" s="1019"/>
      <c r="AB69" s="562" t="s">
        <v>301</v>
      </c>
      <c r="AC69" s="372"/>
      <c r="AD69" s="372"/>
      <c r="AE69" s="219"/>
      <c r="AF69" s="220"/>
      <c r="AG69" s="220"/>
      <c r="AH69" s="220"/>
      <c r="AI69" s="219"/>
      <c r="AJ69" s="220"/>
      <c r="AK69" s="220"/>
      <c r="AL69" s="220"/>
      <c r="AM69" s="219"/>
      <c r="AN69" s="220"/>
      <c r="AO69" s="220"/>
      <c r="AP69" s="220"/>
      <c r="AQ69" s="342"/>
      <c r="AR69" s="208"/>
      <c r="AS69" s="208"/>
      <c r="AT69" s="343"/>
      <c r="AU69" s="220"/>
      <c r="AV69" s="220"/>
      <c r="AW69" s="220"/>
      <c r="AX69" s="222"/>
    </row>
    <row r="70" spans="1:50" customFormat="1" ht="23.25" customHeight="1" x14ac:dyDescent="0.15">
      <c r="A70" s="227" t="s">
        <v>499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01" t="s">
        <v>485</v>
      </c>
      <c r="H2" s="602"/>
      <c r="I2" s="602"/>
      <c r="J2" s="602"/>
      <c r="K2" s="602"/>
      <c r="L2" s="602"/>
      <c r="M2" s="602"/>
      <c r="N2" s="602"/>
      <c r="O2" s="602"/>
      <c r="P2" s="602"/>
      <c r="Q2" s="602"/>
      <c r="R2" s="602"/>
      <c r="S2" s="602"/>
      <c r="T2" s="602"/>
      <c r="U2" s="602"/>
      <c r="V2" s="602"/>
      <c r="W2" s="602"/>
      <c r="X2" s="602"/>
      <c r="Y2" s="602"/>
      <c r="Z2" s="602"/>
      <c r="AA2" s="602"/>
      <c r="AB2" s="603"/>
      <c r="AC2" s="601" t="s">
        <v>487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74"/>
      <c r="I3" s="674"/>
      <c r="J3" s="674"/>
      <c r="K3" s="674"/>
      <c r="L3" s="673" t="s">
        <v>18</v>
      </c>
      <c r="M3" s="674"/>
      <c r="N3" s="674"/>
      <c r="O3" s="674"/>
      <c r="P3" s="674"/>
      <c r="Q3" s="674"/>
      <c r="R3" s="674"/>
      <c r="S3" s="674"/>
      <c r="T3" s="674"/>
      <c r="U3" s="674"/>
      <c r="V3" s="674"/>
      <c r="W3" s="674"/>
      <c r="X3" s="675"/>
      <c r="Y3" s="660" t="s">
        <v>19</v>
      </c>
      <c r="Z3" s="661"/>
      <c r="AA3" s="661"/>
      <c r="AB3" s="800"/>
      <c r="AC3" s="814" t="s">
        <v>17</v>
      </c>
      <c r="AD3" s="674"/>
      <c r="AE3" s="674"/>
      <c r="AF3" s="674"/>
      <c r="AG3" s="674"/>
      <c r="AH3" s="673" t="s">
        <v>18</v>
      </c>
      <c r="AI3" s="674"/>
      <c r="AJ3" s="674"/>
      <c r="AK3" s="674"/>
      <c r="AL3" s="674"/>
      <c r="AM3" s="674"/>
      <c r="AN3" s="674"/>
      <c r="AO3" s="674"/>
      <c r="AP3" s="674"/>
      <c r="AQ3" s="674"/>
      <c r="AR3" s="674"/>
      <c r="AS3" s="674"/>
      <c r="AT3" s="675"/>
      <c r="AU3" s="660" t="s">
        <v>19</v>
      </c>
      <c r="AV3" s="661"/>
      <c r="AW3" s="661"/>
      <c r="AX3" s="662"/>
    </row>
    <row r="4" spans="1:50" ht="24.75" customHeight="1" x14ac:dyDescent="0.15">
      <c r="A4" s="1049"/>
      <c r="B4" s="1050"/>
      <c r="C4" s="1050"/>
      <c r="D4" s="1050"/>
      <c r="E4" s="1050"/>
      <c r="F4" s="1051"/>
      <c r="G4" s="676"/>
      <c r="H4" s="834"/>
      <c r="I4" s="834"/>
      <c r="J4" s="834"/>
      <c r="K4" s="835"/>
      <c r="L4" s="670"/>
      <c r="M4" s="671"/>
      <c r="N4" s="671"/>
      <c r="O4" s="671"/>
      <c r="P4" s="671"/>
      <c r="Q4" s="671"/>
      <c r="R4" s="671"/>
      <c r="S4" s="671"/>
      <c r="T4" s="671"/>
      <c r="U4" s="671"/>
      <c r="V4" s="671"/>
      <c r="W4" s="671"/>
      <c r="X4" s="672"/>
      <c r="Y4" s="394"/>
      <c r="Z4" s="395"/>
      <c r="AA4" s="395"/>
      <c r="AB4" s="807"/>
      <c r="AC4" s="676"/>
      <c r="AD4" s="834"/>
      <c r="AE4" s="834"/>
      <c r="AF4" s="834"/>
      <c r="AG4" s="835"/>
      <c r="AH4" s="670"/>
      <c r="AI4" s="671"/>
      <c r="AJ4" s="671"/>
      <c r="AK4" s="671"/>
      <c r="AL4" s="671"/>
      <c r="AM4" s="671"/>
      <c r="AN4" s="671"/>
      <c r="AO4" s="671"/>
      <c r="AP4" s="671"/>
      <c r="AQ4" s="671"/>
      <c r="AR4" s="671"/>
      <c r="AS4" s="671"/>
      <c r="AT4" s="672"/>
      <c r="AU4" s="394"/>
      <c r="AV4" s="395"/>
      <c r="AW4" s="395"/>
      <c r="AX4" s="396"/>
    </row>
    <row r="5" spans="1:50" ht="24.75" customHeight="1" x14ac:dyDescent="0.15">
      <c r="A5" s="1049"/>
      <c r="B5" s="1050"/>
      <c r="C5" s="1050"/>
      <c r="D5" s="1050"/>
      <c r="E5" s="1050"/>
      <c r="F5" s="1051"/>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49"/>
      <c r="B6" s="1050"/>
      <c r="C6" s="1050"/>
      <c r="D6" s="1050"/>
      <c r="E6" s="1050"/>
      <c r="F6" s="1051"/>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49"/>
      <c r="B7" s="1050"/>
      <c r="C7" s="1050"/>
      <c r="D7" s="1050"/>
      <c r="E7" s="1050"/>
      <c r="F7" s="1051"/>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49"/>
      <c r="B8" s="1050"/>
      <c r="C8" s="1050"/>
      <c r="D8" s="1050"/>
      <c r="E8" s="1050"/>
      <c r="F8" s="1051"/>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49"/>
      <c r="B9" s="1050"/>
      <c r="C9" s="1050"/>
      <c r="D9" s="1050"/>
      <c r="E9" s="1050"/>
      <c r="F9" s="1051"/>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49"/>
      <c r="B10" s="1050"/>
      <c r="C10" s="1050"/>
      <c r="D10" s="1050"/>
      <c r="E10" s="1050"/>
      <c r="F10" s="1051"/>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49"/>
      <c r="B11" s="1050"/>
      <c r="C11" s="1050"/>
      <c r="D11" s="1050"/>
      <c r="E11" s="1050"/>
      <c r="F11" s="1051"/>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49"/>
      <c r="B12" s="1050"/>
      <c r="C12" s="1050"/>
      <c r="D12" s="1050"/>
      <c r="E12" s="1050"/>
      <c r="F12" s="1051"/>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49"/>
      <c r="B13" s="1050"/>
      <c r="C13" s="1050"/>
      <c r="D13" s="1050"/>
      <c r="E13" s="1050"/>
      <c r="F13" s="1051"/>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5"/>
    </row>
    <row r="16" spans="1:50" ht="25.5" customHeight="1" x14ac:dyDescent="0.15">
      <c r="A16" s="1049"/>
      <c r="B16" s="1050"/>
      <c r="C16" s="1050"/>
      <c r="D16" s="1050"/>
      <c r="E16" s="1050"/>
      <c r="F16" s="1051"/>
      <c r="G16" s="814" t="s">
        <v>17</v>
      </c>
      <c r="H16" s="674"/>
      <c r="I16" s="674"/>
      <c r="J16" s="674"/>
      <c r="K16" s="674"/>
      <c r="L16" s="673" t="s">
        <v>18</v>
      </c>
      <c r="M16" s="674"/>
      <c r="N16" s="674"/>
      <c r="O16" s="674"/>
      <c r="P16" s="674"/>
      <c r="Q16" s="674"/>
      <c r="R16" s="674"/>
      <c r="S16" s="674"/>
      <c r="T16" s="674"/>
      <c r="U16" s="674"/>
      <c r="V16" s="674"/>
      <c r="W16" s="674"/>
      <c r="X16" s="675"/>
      <c r="Y16" s="660" t="s">
        <v>19</v>
      </c>
      <c r="Z16" s="661"/>
      <c r="AA16" s="661"/>
      <c r="AB16" s="800"/>
      <c r="AC16" s="814" t="s">
        <v>17</v>
      </c>
      <c r="AD16" s="674"/>
      <c r="AE16" s="674"/>
      <c r="AF16" s="674"/>
      <c r="AG16" s="674"/>
      <c r="AH16" s="673" t="s">
        <v>18</v>
      </c>
      <c r="AI16" s="674"/>
      <c r="AJ16" s="674"/>
      <c r="AK16" s="674"/>
      <c r="AL16" s="674"/>
      <c r="AM16" s="674"/>
      <c r="AN16" s="674"/>
      <c r="AO16" s="674"/>
      <c r="AP16" s="674"/>
      <c r="AQ16" s="674"/>
      <c r="AR16" s="674"/>
      <c r="AS16" s="674"/>
      <c r="AT16" s="675"/>
      <c r="AU16" s="660" t="s">
        <v>19</v>
      </c>
      <c r="AV16" s="661"/>
      <c r="AW16" s="661"/>
      <c r="AX16" s="662"/>
    </row>
    <row r="17" spans="1:50" ht="24.75" customHeight="1" x14ac:dyDescent="0.15">
      <c r="A17" s="1049"/>
      <c r="B17" s="1050"/>
      <c r="C17" s="1050"/>
      <c r="D17" s="1050"/>
      <c r="E17" s="1050"/>
      <c r="F17" s="1051"/>
      <c r="G17" s="676"/>
      <c r="H17" s="834"/>
      <c r="I17" s="834"/>
      <c r="J17" s="834"/>
      <c r="K17" s="835"/>
      <c r="L17" s="670"/>
      <c r="M17" s="671"/>
      <c r="N17" s="671"/>
      <c r="O17" s="671"/>
      <c r="P17" s="671"/>
      <c r="Q17" s="671"/>
      <c r="R17" s="671"/>
      <c r="S17" s="671"/>
      <c r="T17" s="671"/>
      <c r="U17" s="671"/>
      <c r="V17" s="671"/>
      <c r="W17" s="671"/>
      <c r="X17" s="672"/>
      <c r="Y17" s="394"/>
      <c r="Z17" s="395"/>
      <c r="AA17" s="395"/>
      <c r="AB17" s="807"/>
      <c r="AC17" s="676"/>
      <c r="AD17" s="834"/>
      <c r="AE17" s="834"/>
      <c r="AF17" s="834"/>
      <c r="AG17" s="835"/>
      <c r="AH17" s="670"/>
      <c r="AI17" s="671"/>
      <c r="AJ17" s="671"/>
      <c r="AK17" s="671"/>
      <c r="AL17" s="671"/>
      <c r="AM17" s="671"/>
      <c r="AN17" s="671"/>
      <c r="AO17" s="671"/>
      <c r="AP17" s="671"/>
      <c r="AQ17" s="671"/>
      <c r="AR17" s="671"/>
      <c r="AS17" s="671"/>
      <c r="AT17" s="672"/>
      <c r="AU17" s="394"/>
      <c r="AV17" s="395"/>
      <c r="AW17" s="395"/>
      <c r="AX17" s="396"/>
    </row>
    <row r="18" spans="1:50" ht="24.75" customHeight="1" x14ac:dyDescent="0.15">
      <c r="A18" s="1049"/>
      <c r="B18" s="1050"/>
      <c r="C18" s="1050"/>
      <c r="D18" s="1050"/>
      <c r="E18" s="1050"/>
      <c r="F18" s="1051"/>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49"/>
      <c r="B19" s="1050"/>
      <c r="C19" s="1050"/>
      <c r="D19" s="1050"/>
      <c r="E19" s="1050"/>
      <c r="F19" s="1051"/>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49"/>
      <c r="B20" s="1050"/>
      <c r="C20" s="1050"/>
      <c r="D20" s="1050"/>
      <c r="E20" s="1050"/>
      <c r="F20" s="1051"/>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49"/>
      <c r="B21" s="1050"/>
      <c r="C21" s="1050"/>
      <c r="D21" s="1050"/>
      <c r="E21" s="1050"/>
      <c r="F21" s="1051"/>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49"/>
      <c r="B22" s="1050"/>
      <c r="C22" s="1050"/>
      <c r="D22" s="1050"/>
      <c r="E22" s="1050"/>
      <c r="F22" s="1051"/>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49"/>
      <c r="B23" s="1050"/>
      <c r="C23" s="1050"/>
      <c r="D23" s="1050"/>
      <c r="E23" s="1050"/>
      <c r="F23" s="1051"/>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49"/>
      <c r="B24" s="1050"/>
      <c r="C24" s="1050"/>
      <c r="D24" s="1050"/>
      <c r="E24" s="1050"/>
      <c r="F24" s="1051"/>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49"/>
      <c r="B25" s="1050"/>
      <c r="C25" s="1050"/>
      <c r="D25" s="1050"/>
      <c r="E25" s="1050"/>
      <c r="F25" s="1051"/>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49"/>
      <c r="B26" s="1050"/>
      <c r="C26" s="1050"/>
      <c r="D26" s="1050"/>
      <c r="E26" s="1050"/>
      <c r="F26" s="1051"/>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5"/>
    </row>
    <row r="29" spans="1:50" ht="24.75" customHeight="1" x14ac:dyDescent="0.15">
      <c r="A29" s="1049"/>
      <c r="B29" s="1050"/>
      <c r="C29" s="1050"/>
      <c r="D29" s="1050"/>
      <c r="E29" s="1050"/>
      <c r="F29" s="1051"/>
      <c r="G29" s="814" t="s">
        <v>17</v>
      </c>
      <c r="H29" s="674"/>
      <c r="I29" s="674"/>
      <c r="J29" s="674"/>
      <c r="K29" s="674"/>
      <c r="L29" s="673" t="s">
        <v>18</v>
      </c>
      <c r="M29" s="674"/>
      <c r="N29" s="674"/>
      <c r="O29" s="674"/>
      <c r="P29" s="674"/>
      <c r="Q29" s="674"/>
      <c r="R29" s="674"/>
      <c r="S29" s="674"/>
      <c r="T29" s="674"/>
      <c r="U29" s="674"/>
      <c r="V29" s="674"/>
      <c r="W29" s="674"/>
      <c r="X29" s="675"/>
      <c r="Y29" s="660" t="s">
        <v>19</v>
      </c>
      <c r="Z29" s="661"/>
      <c r="AA29" s="661"/>
      <c r="AB29" s="800"/>
      <c r="AC29" s="814" t="s">
        <v>17</v>
      </c>
      <c r="AD29" s="674"/>
      <c r="AE29" s="674"/>
      <c r="AF29" s="674"/>
      <c r="AG29" s="674"/>
      <c r="AH29" s="673" t="s">
        <v>18</v>
      </c>
      <c r="AI29" s="674"/>
      <c r="AJ29" s="674"/>
      <c r="AK29" s="674"/>
      <c r="AL29" s="674"/>
      <c r="AM29" s="674"/>
      <c r="AN29" s="674"/>
      <c r="AO29" s="674"/>
      <c r="AP29" s="674"/>
      <c r="AQ29" s="674"/>
      <c r="AR29" s="674"/>
      <c r="AS29" s="674"/>
      <c r="AT29" s="675"/>
      <c r="AU29" s="660" t="s">
        <v>19</v>
      </c>
      <c r="AV29" s="661"/>
      <c r="AW29" s="661"/>
      <c r="AX29" s="662"/>
    </row>
    <row r="30" spans="1:50" ht="24.75" customHeight="1" x14ac:dyDescent="0.15">
      <c r="A30" s="1049"/>
      <c r="B30" s="1050"/>
      <c r="C30" s="1050"/>
      <c r="D30" s="1050"/>
      <c r="E30" s="1050"/>
      <c r="F30" s="1051"/>
      <c r="G30" s="676"/>
      <c r="H30" s="834"/>
      <c r="I30" s="834"/>
      <c r="J30" s="834"/>
      <c r="K30" s="835"/>
      <c r="L30" s="670"/>
      <c r="M30" s="671"/>
      <c r="N30" s="671"/>
      <c r="O30" s="671"/>
      <c r="P30" s="671"/>
      <c r="Q30" s="671"/>
      <c r="R30" s="671"/>
      <c r="S30" s="671"/>
      <c r="T30" s="671"/>
      <c r="U30" s="671"/>
      <c r="V30" s="671"/>
      <c r="W30" s="671"/>
      <c r="X30" s="672"/>
      <c r="Y30" s="394"/>
      <c r="Z30" s="395"/>
      <c r="AA30" s="395"/>
      <c r="AB30" s="807"/>
      <c r="AC30" s="676"/>
      <c r="AD30" s="834"/>
      <c r="AE30" s="834"/>
      <c r="AF30" s="834"/>
      <c r="AG30" s="835"/>
      <c r="AH30" s="670"/>
      <c r="AI30" s="671"/>
      <c r="AJ30" s="671"/>
      <c r="AK30" s="671"/>
      <c r="AL30" s="671"/>
      <c r="AM30" s="671"/>
      <c r="AN30" s="671"/>
      <c r="AO30" s="671"/>
      <c r="AP30" s="671"/>
      <c r="AQ30" s="671"/>
      <c r="AR30" s="671"/>
      <c r="AS30" s="671"/>
      <c r="AT30" s="672"/>
      <c r="AU30" s="394"/>
      <c r="AV30" s="395"/>
      <c r="AW30" s="395"/>
      <c r="AX30" s="396"/>
    </row>
    <row r="31" spans="1:50" ht="24.75" customHeight="1" x14ac:dyDescent="0.15">
      <c r="A31" s="1049"/>
      <c r="B31" s="1050"/>
      <c r="C31" s="1050"/>
      <c r="D31" s="1050"/>
      <c r="E31" s="1050"/>
      <c r="F31" s="1051"/>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49"/>
      <c r="B32" s="1050"/>
      <c r="C32" s="1050"/>
      <c r="D32" s="1050"/>
      <c r="E32" s="1050"/>
      <c r="F32" s="1051"/>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49"/>
      <c r="B33" s="1050"/>
      <c r="C33" s="1050"/>
      <c r="D33" s="1050"/>
      <c r="E33" s="1050"/>
      <c r="F33" s="1051"/>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49"/>
      <c r="B34" s="1050"/>
      <c r="C34" s="1050"/>
      <c r="D34" s="1050"/>
      <c r="E34" s="1050"/>
      <c r="F34" s="1051"/>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49"/>
      <c r="B35" s="1050"/>
      <c r="C35" s="1050"/>
      <c r="D35" s="1050"/>
      <c r="E35" s="1050"/>
      <c r="F35" s="1051"/>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49"/>
      <c r="B36" s="1050"/>
      <c r="C36" s="1050"/>
      <c r="D36" s="1050"/>
      <c r="E36" s="1050"/>
      <c r="F36" s="1051"/>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49"/>
      <c r="B37" s="1050"/>
      <c r="C37" s="1050"/>
      <c r="D37" s="1050"/>
      <c r="E37" s="1050"/>
      <c r="F37" s="1051"/>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49"/>
      <c r="B38" s="1050"/>
      <c r="C38" s="1050"/>
      <c r="D38" s="1050"/>
      <c r="E38" s="1050"/>
      <c r="F38" s="1051"/>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49"/>
      <c r="B39" s="1050"/>
      <c r="C39" s="1050"/>
      <c r="D39" s="1050"/>
      <c r="E39" s="1050"/>
      <c r="F39" s="1051"/>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5"/>
    </row>
    <row r="42" spans="1:50" ht="24.75" customHeight="1" x14ac:dyDescent="0.15">
      <c r="A42" s="1049"/>
      <c r="B42" s="1050"/>
      <c r="C42" s="1050"/>
      <c r="D42" s="1050"/>
      <c r="E42" s="1050"/>
      <c r="F42" s="1051"/>
      <c r="G42" s="814" t="s">
        <v>17</v>
      </c>
      <c r="H42" s="674"/>
      <c r="I42" s="674"/>
      <c r="J42" s="674"/>
      <c r="K42" s="674"/>
      <c r="L42" s="673" t="s">
        <v>18</v>
      </c>
      <c r="M42" s="674"/>
      <c r="N42" s="674"/>
      <c r="O42" s="674"/>
      <c r="P42" s="674"/>
      <c r="Q42" s="674"/>
      <c r="R42" s="674"/>
      <c r="S42" s="674"/>
      <c r="T42" s="674"/>
      <c r="U42" s="674"/>
      <c r="V42" s="674"/>
      <c r="W42" s="674"/>
      <c r="X42" s="675"/>
      <c r="Y42" s="660" t="s">
        <v>19</v>
      </c>
      <c r="Z42" s="661"/>
      <c r="AA42" s="661"/>
      <c r="AB42" s="800"/>
      <c r="AC42" s="814" t="s">
        <v>17</v>
      </c>
      <c r="AD42" s="674"/>
      <c r="AE42" s="674"/>
      <c r="AF42" s="674"/>
      <c r="AG42" s="674"/>
      <c r="AH42" s="673" t="s">
        <v>18</v>
      </c>
      <c r="AI42" s="674"/>
      <c r="AJ42" s="674"/>
      <c r="AK42" s="674"/>
      <c r="AL42" s="674"/>
      <c r="AM42" s="674"/>
      <c r="AN42" s="674"/>
      <c r="AO42" s="674"/>
      <c r="AP42" s="674"/>
      <c r="AQ42" s="674"/>
      <c r="AR42" s="674"/>
      <c r="AS42" s="674"/>
      <c r="AT42" s="675"/>
      <c r="AU42" s="660" t="s">
        <v>19</v>
      </c>
      <c r="AV42" s="661"/>
      <c r="AW42" s="661"/>
      <c r="AX42" s="662"/>
    </row>
    <row r="43" spans="1:50" ht="24.75" customHeight="1" x14ac:dyDescent="0.15">
      <c r="A43" s="1049"/>
      <c r="B43" s="1050"/>
      <c r="C43" s="1050"/>
      <c r="D43" s="1050"/>
      <c r="E43" s="1050"/>
      <c r="F43" s="1051"/>
      <c r="G43" s="676"/>
      <c r="H43" s="834"/>
      <c r="I43" s="834"/>
      <c r="J43" s="834"/>
      <c r="K43" s="835"/>
      <c r="L43" s="670"/>
      <c r="M43" s="671"/>
      <c r="N43" s="671"/>
      <c r="O43" s="671"/>
      <c r="P43" s="671"/>
      <c r="Q43" s="671"/>
      <c r="R43" s="671"/>
      <c r="S43" s="671"/>
      <c r="T43" s="671"/>
      <c r="U43" s="671"/>
      <c r="V43" s="671"/>
      <c r="W43" s="671"/>
      <c r="X43" s="672"/>
      <c r="Y43" s="394"/>
      <c r="Z43" s="395"/>
      <c r="AA43" s="395"/>
      <c r="AB43" s="807"/>
      <c r="AC43" s="676"/>
      <c r="AD43" s="834"/>
      <c r="AE43" s="834"/>
      <c r="AF43" s="834"/>
      <c r="AG43" s="835"/>
      <c r="AH43" s="670"/>
      <c r="AI43" s="671"/>
      <c r="AJ43" s="671"/>
      <c r="AK43" s="671"/>
      <c r="AL43" s="671"/>
      <c r="AM43" s="671"/>
      <c r="AN43" s="671"/>
      <c r="AO43" s="671"/>
      <c r="AP43" s="671"/>
      <c r="AQ43" s="671"/>
      <c r="AR43" s="671"/>
      <c r="AS43" s="671"/>
      <c r="AT43" s="672"/>
      <c r="AU43" s="394"/>
      <c r="AV43" s="395"/>
      <c r="AW43" s="395"/>
      <c r="AX43" s="396"/>
    </row>
    <row r="44" spans="1:50" ht="24.75" customHeight="1" x14ac:dyDescent="0.15">
      <c r="A44" s="1049"/>
      <c r="B44" s="1050"/>
      <c r="C44" s="1050"/>
      <c r="D44" s="1050"/>
      <c r="E44" s="1050"/>
      <c r="F44" s="1051"/>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49"/>
      <c r="B45" s="1050"/>
      <c r="C45" s="1050"/>
      <c r="D45" s="1050"/>
      <c r="E45" s="1050"/>
      <c r="F45" s="1051"/>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49"/>
      <c r="B46" s="1050"/>
      <c r="C46" s="1050"/>
      <c r="D46" s="1050"/>
      <c r="E46" s="1050"/>
      <c r="F46" s="1051"/>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49"/>
      <c r="B47" s="1050"/>
      <c r="C47" s="1050"/>
      <c r="D47" s="1050"/>
      <c r="E47" s="1050"/>
      <c r="F47" s="1051"/>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49"/>
      <c r="B48" s="1050"/>
      <c r="C48" s="1050"/>
      <c r="D48" s="1050"/>
      <c r="E48" s="1050"/>
      <c r="F48" s="1051"/>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49"/>
      <c r="B49" s="1050"/>
      <c r="C49" s="1050"/>
      <c r="D49" s="1050"/>
      <c r="E49" s="1050"/>
      <c r="F49" s="1051"/>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49"/>
      <c r="B50" s="1050"/>
      <c r="C50" s="1050"/>
      <c r="D50" s="1050"/>
      <c r="E50" s="1050"/>
      <c r="F50" s="1051"/>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49"/>
      <c r="B51" s="1050"/>
      <c r="C51" s="1050"/>
      <c r="D51" s="1050"/>
      <c r="E51" s="1050"/>
      <c r="F51" s="1051"/>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49"/>
      <c r="B52" s="1050"/>
      <c r="C52" s="1050"/>
      <c r="D52" s="1050"/>
      <c r="E52" s="1050"/>
      <c r="F52" s="1051"/>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5"/>
    </row>
    <row r="56" spans="1:50" ht="24.75" customHeight="1" x14ac:dyDescent="0.15">
      <c r="A56" s="1049"/>
      <c r="B56" s="1050"/>
      <c r="C56" s="1050"/>
      <c r="D56" s="1050"/>
      <c r="E56" s="1050"/>
      <c r="F56" s="1051"/>
      <c r="G56" s="814" t="s">
        <v>17</v>
      </c>
      <c r="H56" s="674"/>
      <c r="I56" s="674"/>
      <c r="J56" s="674"/>
      <c r="K56" s="674"/>
      <c r="L56" s="673" t="s">
        <v>18</v>
      </c>
      <c r="M56" s="674"/>
      <c r="N56" s="674"/>
      <c r="O56" s="674"/>
      <c r="P56" s="674"/>
      <c r="Q56" s="674"/>
      <c r="R56" s="674"/>
      <c r="S56" s="674"/>
      <c r="T56" s="674"/>
      <c r="U56" s="674"/>
      <c r="V56" s="674"/>
      <c r="W56" s="674"/>
      <c r="X56" s="675"/>
      <c r="Y56" s="660" t="s">
        <v>19</v>
      </c>
      <c r="Z56" s="661"/>
      <c r="AA56" s="661"/>
      <c r="AB56" s="800"/>
      <c r="AC56" s="814" t="s">
        <v>17</v>
      </c>
      <c r="AD56" s="674"/>
      <c r="AE56" s="674"/>
      <c r="AF56" s="674"/>
      <c r="AG56" s="674"/>
      <c r="AH56" s="673" t="s">
        <v>18</v>
      </c>
      <c r="AI56" s="674"/>
      <c r="AJ56" s="674"/>
      <c r="AK56" s="674"/>
      <c r="AL56" s="674"/>
      <c r="AM56" s="674"/>
      <c r="AN56" s="674"/>
      <c r="AO56" s="674"/>
      <c r="AP56" s="674"/>
      <c r="AQ56" s="674"/>
      <c r="AR56" s="674"/>
      <c r="AS56" s="674"/>
      <c r="AT56" s="675"/>
      <c r="AU56" s="660" t="s">
        <v>19</v>
      </c>
      <c r="AV56" s="661"/>
      <c r="AW56" s="661"/>
      <c r="AX56" s="662"/>
    </row>
    <row r="57" spans="1:50" ht="24.75" customHeight="1" x14ac:dyDescent="0.15">
      <c r="A57" s="1049"/>
      <c r="B57" s="1050"/>
      <c r="C57" s="1050"/>
      <c r="D57" s="1050"/>
      <c r="E57" s="1050"/>
      <c r="F57" s="1051"/>
      <c r="G57" s="676"/>
      <c r="H57" s="834"/>
      <c r="I57" s="834"/>
      <c r="J57" s="834"/>
      <c r="K57" s="835"/>
      <c r="L57" s="670"/>
      <c r="M57" s="671"/>
      <c r="N57" s="671"/>
      <c r="O57" s="671"/>
      <c r="P57" s="671"/>
      <c r="Q57" s="671"/>
      <c r="R57" s="671"/>
      <c r="S57" s="671"/>
      <c r="T57" s="671"/>
      <c r="U57" s="671"/>
      <c r="V57" s="671"/>
      <c r="W57" s="671"/>
      <c r="X57" s="672"/>
      <c r="Y57" s="394"/>
      <c r="Z57" s="395"/>
      <c r="AA57" s="395"/>
      <c r="AB57" s="807"/>
      <c r="AC57" s="676"/>
      <c r="AD57" s="834"/>
      <c r="AE57" s="834"/>
      <c r="AF57" s="834"/>
      <c r="AG57" s="835"/>
      <c r="AH57" s="670"/>
      <c r="AI57" s="671"/>
      <c r="AJ57" s="671"/>
      <c r="AK57" s="671"/>
      <c r="AL57" s="671"/>
      <c r="AM57" s="671"/>
      <c r="AN57" s="671"/>
      <c r="AO57" s="671"/>
      <c r="AP57" s="671"/>
      <c r="AQ57" s="671"/>
      <c r="AR57" s="671"/>
      <c r="AS57" s="671"/>
      <c r="AT57" s="672"/>
      <c r="AU57" s="394"/>
      <c r="AV57" s="395"/>
      <c r="AW57" s="395"/>
      <c r="AX57" s="396"/>
    </row>
    <row r="58" spans="1:50" ht="24.75" customHeight="1" x14ac:dyDescent="0.15">
      <c r="A58" s="1049"/>
      <c r="B58" s="1050"/>
      <c r="C58" s="1050"/>
      <c r="D58" s="1050"/>
      <c r="E58" s="1050"/>
      <c r="F58" s="1051"/>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49"/>
      <c r="B59" s="1050"/>
      <c r="C59" s="1050"/>
      <c r="D59" s="1050"/>
      <c r="E59" s="1050"/>
      <c r="F59" s="1051"/>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49"/>
      <c r="B60" s="1050"/>
      <c r="C60" s="1050"/>
      <c r="D60" s="1050"/>
      <c r="E60" s="1050"/>
      <c r="F60" s="1051"/>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49"/>
      <c r="B61" s="1050"/>
      <c r="C61" s="1050"/>
      <c r="D61" s="1050"/>
      <c r="E61" s="1050"/>
      <c r="F61" s="1051"/>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49"/>
      <c r="B62" s="1050"/>
      <c r="C62" s="1050"/>
      <c r="D62" s="1050"/>
      <c r="E62" s="1050"/>
      <c r="F62" s="1051"/>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49"/>
      <c r="B63" s="1050"/>
      <c r="C63" s="1050"/>
      <c r="D63" s="1050"/>
      <c r="E63" s="1050"/>
      <c r="F63" s="1051"/>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49"/>
      <c r="B64" s="1050"/>
      <c r="C64" s="1050"/>
      <c r="D64" s="1050"/>
      <c r="E64" s="1050"/>
      <c r="F64" s="1051"/>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49"/>
      <c r="B65" s="1050"/>
      <c r="C65" s="1050"/>
      <c r="D65" s="1050"/>
      <c r="E65" s="1050"/>
      <c r="F65" s="1051"/>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49"/>
      <c r="B66" s="1050"/>
      <c r="C66" s="1050"/>
      <c r="D66" s="1050"/>
      <c r="E66" s="1050"/>
      <c r="F66" s="1051"/>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5"/>
    </row>
    <row r="69" spans="1:50" ht="25.5" customHeight="1" x14ac:dyDescent="0.15">
      <c r="A69" s="1049"/>
      <c r="B69" s="1050"/>
      <c r="C69" s="1050"/>
      <c r="D69" s="1050"/>
      <c r="E69" s="1050"/>
      <c r="F69" s="1051"/>
      <c r="G69" s="814" t="s">
        <v>17</v>
      </c>
      <c r="H69" s="674"/>
      <c r="I69" s="674"/>
      <c r="J69" s="674"/>
      <c r="K69" s="674"/>
      <c r="L69" s="673" t="s">
        <v>18</v>
      </c>
      <c r="M69" s="674"/>
      <c r="N69" s="674"/>
      <c r="O69" s="674"/>
      <c r="P69" s="674"/>
      <c r="Q69" s="674"/>
      <c r="R69" s="674"/>
      <c r="S69" s="674"/>
      <c r="T69" s="674"/>
      <c r="U69" s="674"/>
      <c r="V69" s="674"/>
      <c r="W69" s="674"/>
      <c r="X69" s="675"/>
      <c r="Y69" s="660" t="s">
        <v>19</v>
      </c>
      <c r="Z69" s="661"/>
      <c r="AA69" s="661"/>
      <c r="AB69" s="800"/>
      <c r="AC69" s="814" t="s">
        <v>17</v>
      </c>
      <c r="AD69" s="674"/>
      <c r="AE69" s="674"/>
      <c r="AF69" s="674"/>
      <c r="AG69" s="674"/>
      <c r="AH69" s="673" t="s">
        <v>18</v>
      </c>
      <c r="AI69" s="674"/>
      <c r="AJ69" s="674"/>
      <c r="AK69" s="674"/>
      <c r="AL69" s="674"/>
      <c r="AM69" s="674"/>
      <c r="AN69" s="674"/>
      <c r="AO69" s="674"/>
      <c r="AP69" s="674"/>
      <c r="AQ69" s="674"/>
      <c r="AR69" s="674"/>
      <c r="AS69" s="674"/>
      <c r="AT69" s="675"/>
      <c r="AU69" s="660" t="s">
        <v>19</v>
      </c>
      <c r="AV69" s="661"/>
      <c r="AW69" s="661"/>
      <c r="AX69" s="662"/>
    </row>
    <row r="70" spans="1:50" ht="24.75" customHeight="1" x14ac:dyDescent="0.15">
      <c r="A70" s="1049"/>
      <c r="B70" s="1050"/>
      <c r="C70" s="1050"/>
      <c r="D70" s="1050"/>
      <c r="E70" s="1050"/>
      <c r="F70" s="1051"/>
      <c r="G70" s="676"/>
      <c r="H70" s="834"/>
      <c r="I70" s="834"/>
      <c r="J70" s="834"/>
      <c r="K70" s="835"/>
      <c r="L70" s="670"/>
      <c r="M70" s="671"/>
      <c r="N70" s="671"/>
      <c r="O70" s="671"/>
      <c r="P70" s="671"/>
      <c r="Q70" s="671"/>
      <c r="R70" s="671"/>
      <c r="S70" s="671"/>
      <c r="T70" s="671"/>
      <c r="U70" s="671"/>
      <c r="V70" s="671"/>
      <c r="W70" s="671"/>
      <c r="X70" s="672"/>
      <c r="Y70" s="394"/>
      <c r="Z70" s="395"/>
      <c r="AA70" s="395"/>
      <c r="AB70" s="807"/>
      <c r="AC70" s="676"/>
      <c r="AD70" s="834"/>
      <c r="AE70" s="834"/>
      <c r="AF70" s="834"/>
      <c r="AG70" s="835"/>
      <c r="AH70" s="670"/>
      <c r="AI70" s="671"/>
      <c r="AJ70" s="671"/>
      <c r="AK70" s="671"/>
      <c r="AL70" s="671"/>
      <c r="AM70" s="671"/>
      <c r="AN70" s="671"/>
      <c r="AO70" s="671"/>
      <c r="AP70" s="671"/>
      <c r="AQ70" s="671"/>
      <c r="AR70" s="671"/>
      <c r="AS70" s="671"/>
      <c r="AT70" s="672"/>
      <c r="AU70" s="394"/>
      <c r="AV70" s="395"/>
      <c r="AW70" s="395"/>
      <c r="AX70" s="396"/>
    </row>
    <row r="71" spans="1:50" ht="24.75" customHeight="1" x14ac:dyDescent="0.15">
      <c r="A71" s="1049"/>
      <c r="B71" s="1050"/>
      <c r="C71" s="1050"/>
      <c r="D71" s="1050"/>
      <c r="E71" s="1050"/>
      <c r="F71" s="1051"/>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49"/>
      <c r="B72" s="1050"/>
      <c r="C72" s="1050"/>
      <c r="D72" s="1050"/>
      <c r="E72" s="1050"/>
      <c r="F72" s="1051"/>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49"/>
      <c r="B73" s="1050"/>
      <c r="C73" s="1050"/>
      <c r="D73" s="1050"/>
      <c r="E73" s="1050"/>
      <c r="F73" s="1051"/>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49"/>
      <c r="B74" s="1050"/>
      <c r="C74" s="1050"/>
      <c r="D74" s="1050"/>
      <c r="E74" s="1050"/>
      <c r="F74" s="1051"/>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49"/>
      <c r="B75" s="1050"/>
      <c r="C75" s="1050"/>
      <c r="D75" s="1050"/>
      <c r="E75" s="1050"/>
      <c r="F75" s="1051"/>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49"/>
      <c r="B76" s="1050"/>
      <c r="C76" s="1050"/>
      <c r="D76" s="1050"/>
      <c r="E76" s="1050"/>
      <c r="F76" s="1051"/>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49"/>
      <c r="B77" s="1050"/>
      <c r="C77" s="1050"/>
      <c r="D77" s="1050"/>
      <c r="E77" s="1050"/>
      <c r="F77" s="1051"/>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49"/>
      <c r="B78" s="1050"/>
      <c r="C78" s="1050"/>
      <c r="D78" s="1050"/>
      <c r="E78" s="1050"/>
      <c r="F78" s="1051"/>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49"/>
      <c r="B79" s="1050"/>
      <c r="C79" s="1050"/>
      <c r="D79" s="1050"/>
      <c r="E79" s="1050"/>
      <c r="F79" s="1051"/>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5"/>
    </row>
    <row r="82" spans="1:50" ht="24.75" customHeight="1" x14ac:dyDescent="0.15">
      <c r="A82" s="1049"/>
      <c r="B82" s="1050"/>
      <c r="C82" s="1050"/>
      <c r="D82" s="1050"/>
      <c r="E82" s="1050"/>
      <c r="F82" s="1051"/>
      <c r="G82" s="814" t="s">
        <v>17</v>
      </c>
      <c r="H82" s="674"/>
      <c r="I82" s="674"/>
      <c r="J82" s="674"/>
      <c r="K82" s="674"/>
      <c r="L82" s="673" t="s">
        <v>18</v>
      </c>
      <c r="M82" s="674"/>
      <c r="N82" s="674"/>
      <c r="O82" s="674"/>
      <c r="P82" s="674"/>
      <c r="Q82" s="674"/>
      <c r="R82" s="674"/>
      <c r="S82" s="674"/>
      <c r="T82" s="674"/>
      <c r="U82" s="674"/>
      <c r="V82" s="674"/>
      <c r="W82" s="674"/>
      <c r="X82" s="675"/>
      <c r="Y82" s="660" t="s">
        <v>19</v>
      </c>
      <c r="Z82" s="661"/>
      <c r="AA82" s="661"/>
      <c r="AB82" s="800"/>
      <c r="AC82" s="814" t="s">
        <v>17</v>
      </c>
      <c r="AD82" s="674"/>
      <c r="AE82" s="674"/>
      <c r="AF82" s="674"/>
      <c r="AG82" s="674"/>
      <c r="AH82" s="673" t="s">
        <v>18</v>
      </c>
      <c r="AI82" s="674"/>
      <c r="AJ82" s="674"/>
      <c r="AK82" s="674"/>
      <c r="AL82" s="674"/>
      <c r="AM82" s="674"/>
      <c r="AN82" s="674"/>
      <c r="AO82" s="674"/>
      <c r="AP82" s="674"/>
      <c r="AQ82" s="674"/>
      <c r="AR82" s="674"/>
      <c r="AS82" s="674"/>
      <c r="AT82" s="675"/>
      <c r="AU82" s="660" t="s">
        <v>19</v>
      </c>
      <c r="AV82" s="661"/>
      <c r="AW82" s="661"/>
      <c r="AX82" s="662"/>
    </row>
    <row r="83" spans="1:50" ht="24.75" customHeight="1" x14ac:dyDescent="0.15">
      <c r="A83" s="1049"/>
      <c r="B83" s="1050"/>
      <c r="C83" s="1050"/>
      <c r="D83" s="1050"/>
      <c r="E83" s="1050"/>
      <c r="F83" s="1051"/>
      <c r="G83" s="676"/>
      <c r="H83" s="834"/>
      <c r="I83" s="834"/>
      <c r="J83" s="834"/>
      <c r="K83" s="835"/>
      <c r="L83" s="670"/>
      <c r="M83" s="671"/>
      <c r="N83" s="671"/>
      <c r="O83" s="671"/>
      <c r="P83" s="671"/>
      <c r="Q83" s="671"/>
      <c r="R83" s="671"/>
      <c r="S83" s="671"/>
      <c r="T83" s="671"/>
      <c r="U83" s="671"/>
      <c r="V83" s="671"/>
      <c r="W83" s="671"/>
      <c r="X83" s="672"/>
      <c r="Y83" s="394"/>
      <c r="Z83" s="395"/>
      <c r="AA83" s="395"/>
      <c r="AB83" s="807"/>
      <c r="AC83" s="676"/>
      <c r="AD83" s="834"/>
      <c r="AE83" s="834"/>
      <c r="AF83" s="834"/>
      <c r="AG83" s="835"/>
      <c r="AH83" s="670"/>
      <c r="AI83" s="671"/>
      <c r="AJ83" s="671"/>
      <c r="AK83" s="671"/>
      <c r="AL83" s="671"/>
      <c r="AM83" s="671"/>
      <c r="AN83" s="671"/>
      <c r="AO83" s="671"/>
      <c r="AP83" s="671"/>
      <c r="AQ83" s="671"/>
      <c r="AR83" s="671"/>
      <c r="AS83" s="671"/>
      <c r="AT83" s="672"/>
      <c r="AU83" s="394"/>
      <c r="AV83" s="395"/>
      <c r="AW83" s="395"/>
      <c r="AX83" s="396"/>
    </row>
    <row r="84" spans="1:50" ht="24.75" customHeight="1" x14ac:dyDescent="0.15">
      <c r="A84" s="1049"/>
      <c r="B84" s="1050"/>
      <c r="C84" s="1050"/>
      <c r="D84" s="1050"/>
      <c r="E84" s="1050"/>
      <c r="F84" s="1051"/>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49"/>
      <c r="B85" s="1050"/>
      <c r="C85" s="1050"/>
      <c r="D85" s="1050"/>
      <c r="E85" s="1050"/>
      <c r="F85" s="1051"/>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49"/>
      <c r="B86" s="1050"/>
      <c r="C86" s="1050"/>
      <c r="D86" s="1050"/>
      <c r="E86" s="1050"/>
      <c r="F86" s="1051"/>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49"/>
      <c r="B87" s="1050"/>
      <c r="C87" s="1050"/>
      <c r="D87" s="1050"/>
      <c r="E87" s="1050"/>
      <c r="F87" s="1051"/>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49"/>
      <c r="B88" s="1050"/>
      <c r="C88" s="1050"/>
      <c r="D88" s="1050"/>
      <c r="E88" s="1050"/>
      <c r="F88" s="1051"/>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49"/>
      <c r="B89" s="1050"/>
      <c r="C89" s="1050"/>
      <c r="D89" s="1050"/>
      <c r="E89" s="1050"/>
      <c r="F89" s="1051"/>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49"/>
      <c r="B90" s="1050"/>
      <c r="C90" s="1050"/>
      <c r="D90" s="1050"/>
      <c r="E90" s="1050"/>
      <c r="F90" s="1051"/>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49"/>
      <c r="B91" s="1050"/>
      <c r="C91" s="1050"/>
      <c r="D91" s="1050"/>
      <c r="E91" s="1050"/>
      <c r="F91" s="1051"/>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49"/>
      <c r="B92" s="1050"/>
      <c r="C92" s="1050"/>
      <c r="D92" s="1050"/>
      <c r="E92" s="1050"/>
      <c r="F92" s="1051"/>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5"/>
    </row>
    <row r="95" spans="1:50" ht="24.75" customHeight="1" x14ac:dyDescent="0.15">
      <c r="A95" s="1049"/>
      <c r="B95" s="1050"/>
      <c r="C95" s="1050"/>
      <c r="D95" s="1050"/>
      <c r="E95" s="1050"/>
      <c r="F95" s="1051"/>
      <c r="G95" s="814" t="s">
        <v>17</v>
      </c>
      <c r="H95" s="674"/>
      <c r="I95" s="674"/>
      <c r="J95" s="674"/>
      <c r="K95" s="674"/>
      <c r="L95" s="673" t="s">
        <v>18</v>
      </c>
      <c r="M95" s="674"/>
      <c r="N95" s="674"/>
      <c r="O95" s="674"/>
      <c r="P95" s="674"/>
      <c r="Q95" s="674"/>
      <c r="R95" s="674"/>
      <c r="S95" s="674"/>
      <c r="T95" s="674"/>
      <c r="U95" s="674"/>
      <c r="V95" s="674"/>
      <c r="W95" s="674"/>
      <c r="X95" s="675"/>
      <c r="Y95" s="660" t="s">
        <v>19</v>
      </c>
      <c r="Z95" s="661"/>
      <c r="AA95" s="661"/>
      <c r="AB95" s="800"/>
      <c r="AC95" s="814" t="s">
        <v>17</v>
      </c>
      <c r="AD95" s="674"/>
      <c r="AE95" s="674"/>
      <c r="AF95" s="674"/>
      <c r="AG95" s="674"/>
      <c r="AH95" s="673" t="s">
        <v>18</v>
      </c>
      <c r="AI95" s="674"/>
      <c r="AJ95" s="674"/>
      <c r="AK95" s="674"/>
      <c r="AL95" s="674"/>
      <c r="AM95" s="674"/>
      <c r="AN95" s="674"/>
      <c r="AO95" s="674"/>
      <c r="AP95" s="674"/>
      <c r="AQ95" s="674"/>
      <c r="AR95" s="674"/>
      <c r="AS95" s="674"/>
      <c r="AT95" s="675"/>
      <c r="AU95" s="660" t="s">
        <v>19</v>
      </c>
      <c r="AV95" s="661"/>
      <c r="AW95" s="661"/>
      <c r="AX95" s="662"/>
    </row>
    <row r="96" spans="1:50" ht="24.75" customHeight="1" x14ac:dyDescent="0.15">
      <c r="A96" s="1049"/>
      <c r="B96" s="1050"/>
      <c r="C96" s="1050"/>
      <c r="D96" s="1050"/>
      <c r="E96" s="1050"/>
      <c r="F96" s="1051"/>
      <c r="G96" s="676"/>
      <c r="H96" s="834"/>
      <c r="I96" s="834"/>
      <c r="J96" s="834"/>
      <c r="K96" s="835"/>
      <c r="L96" s="670"/>
      <c r="M96" s="671"/>
      <c r="N96" s="671"/>
      <c r="O96" s="671"/>
      <c r="P96" s="671"/>
      <c r="Q96" s="671"/>
      <c r="R96" s="671"/>
      <c r="S96" s="671"/>
      <c r="T96" s="671"/>
      <c r="U96" s="671"/>
      <c r="V96" s="671"/>
      <c r="W96" s="671"/>
      <c r="X96" s="672"/>
      <c r="Y96" s="394"/>
      <c r="Z96" s="395"/>
      <c r="AA96" s="395"/>
      <c r="AB96" s="807"/>
      <c r="AC96" s="676"/>
      <c r="AD96" s="834"/>
      <c r="AE96" s="834"/>
      <c r="AF96" s="834"/>
      <c r="AG96" s="835"/>
      <c r="AH96" s="670"/>
      <c r="AI96" s="671"/>
      <c r="AJ96" s="671"/>
      <c r="AK96" s="671"/>
      <c r="AL96" s="671"/>
      <c r="AM96" s="671"/>
      <c r="AN96" s="671"/>
      <c r="AO96" s="671"/>
      <c r="AP96" s="671"/>
      <c r="AQ96" s="671"/>
      <c r="AR96" s="671"/>
      <c r="AS96" s="671"/>
      <c r="AT96" s="672"/>
      <c r="AU96" s="394"/>
      <c r="AV96" s="395"/>
      <c r="AW96" s="395"/>
      <c r="AX96" s="396"/>
    </row>
    <row r="97" spans="1:50" ht="24.75" customHeight="1" x14ac:dyDescent="0.15">
      <c r="A97" s="1049"/>
      <c r="B97" s="1050"/>
      <c r="C97" s="1050"/>
      <c r="D97" s="1050"/>
      <c r="E97" s="1050"/>
      <c r="F97" s="1051"/>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49"/>
      <c r="B98" s="1050"/>
      <c r="C98" s="1050"/>
      <c r="D98" s="1050"/>
      <c r="E98" s="1050"/>
      <c r="F98" s="1051"/>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49"/>
      <c r="B99" s="1050"/>
      <c r="C99" s="1050"/>
      <c r="D99" s="1050"/>
      <c r="E99" s="1050"/>
      <c r="F99" s="1051"/>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49"/>
      <c r="B100" s="1050"/>
      <c r="C100" s="1050"/>
      <c r="D100" s="1050"/>
      <c r="E100" s="1050"/>
      <c r="F100" s="1051"/>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49"/>
      <c r="B101" s="1050"/>
      <c r="C101" s="1050"/>
      <c r="D101" s="1050"/>
      <c r="E101" s="1050"/>
      <c r="F101" s="1051"/>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49"/>
      <c r="B102" s="1050"/>
      <c r="C102" s="1050"/>
      <c r="D102" s="1050"/>
      <c r="E102" s="1050"/>
      <c r="F102" s="1051"/>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49"/>
      <c r="B103" s="1050"/>
      <c r="C103" s="1050"/>
      <c r="D103" s="1050"/>
      <c r="E103" s="1050"/>
      <c r="F103" s="1051"/>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49"/>
      <c r="B104" s="1050"/>
      <c r="C104" s="1050"/>
      <c r="D104" s="1050"/>
      <c r="E104" s="1050"/>
      <c r="F104" s="1051"/>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49"/>
      <c r="B105" s="1050"/>
      <c r="C105" s="1050"/>
      <c r="D105" s="1050"/>
      <c r="E105" s="1050"/>
      <c r="F105" s="1051"/>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5"/>
    </row>
    <row r="109" spans="1:50" ht="24.75" customHeight="1" x14ac:dyDescent="0.15">
      <c r="A109" s="1049"/>
      <c r="B109" s="1050"/>
      <c r="C109" s="1050"/>
      <c r="D109" s="1050"/>
      <c r="E109" s="1050"/>
      <c r="F109" s="1051"/>
      <c r="G109" s="814" t="s">
        <v>17</v>
      </c>
      <c r="H109" s="674"/>
      <c r="I109" s="674"/>
      <c r="J109" s="674"/>
      <c r="K109" s="674"/>
      <c r="L109" s="673" t="s">
        <v>18</v>
      </c>
      <c r="M109" s="674"/>
      <c r="N109" s="674"/>
      <c r="O109" s="674"/>
      <c r="P109" s="674"/>
      <c r="Q109" s="674"/>
      <c r="R109" s="674"/>
      <c r="S109" s="674"/>
      <c r="T109" s="674"/>
      <c r="U109" s="674"/>
      <c r="V109" s="674"/>
      <c r="W109" s="674"/>
      <c r="X109" s="675"/>
      <c r="Y109" s="660" t="s">
        <v>19</v>
      </c>
      <c r="Z109" s="661"/>
      <c r="AA109" s="661"/>
      <c r="AB109" s="800"/>
      <c r="AC109" s="814" t="s">
        <v>17</v>
      </c>
      <c r="AD109" s="674"/>
      <c r="AE109" s="674"/>
      <c r="AF109" s="674"/>
      <c r="AG109" s="674"/>
      <c r="AH109" s="673" t="s">
        <v>18</v>
      </c>
      <c r="AI109" s="674"/>
      <c r="AJ109" s="674"/>
      <c r="AK109" s="674"/>
      <c r="AL109" s="674"/>
      <c r="AM109" s="674"/>
      <c r="AN109" s="674"/>
      <c r="AO109" s="674"/>
      <c r="AP109" s="674"/>
      <c r="AQ109" s="674"/>
      <c r="AR109" s="674"/>
      <c r="AS109" s="674"/>
      <c r="AT109" s="675"/>
      <c r="AU109" s="660" t="s">
        <v>19</v>
      </c>
      <c r="AV109" s="661"/>
      <c r="AW109" s="661"/>
      <c r="AX109" s="662"/>
    </row>
    <row r="110" spans="1:50" ht="24.75" customHeight="1" x14ac:dyDescent="0.15">
      <c r="A110" s="1049"/>
      <c r="B110" s="1050"/>
      <c r="C110" s="1050"/>
      <c r="D110" s="1050"/>
      <c r="E110" s="1050"/>
      <c r="F110" s="1051"/>
      <c r="G110" s="676"/>
      <c r="H110" s="834"/>
      <c r="I110" s="834"/>
      <c r="J110" s="834"/>
      <c r="K110" s="835"/>
      <c r="L110" s="670"/>
      <c r="M110" s="671"/>
      <c r="N110" s="671"/>
      <c r="O110" s="671"/>
      <c r="P110" s="671"/>
      <c r="Q110" s="671"/>
      <c r="R110" s="671"/>
      <c r="S110" s="671"/>
      <c r="T110" s="671"/>
      <c r="U110" s="671"/>
      <c r="V110" s="671"/>
      <c r="W110" s="671"/>
      <c r="X110" s="672"/>
      <c r="Y110" s="394"/>
      <c r="Z110" s="395"/>
      <c r="AA110" s="395"/>
      <c r="AB110" s="807"/>
      <c r="AC110" s="676"/>
      <c r="AD110" s="834"/>
      <c r="AE110" s="834"/>
      <c r="AF110" s="834"/>
      <c r="AG110" s="835"/>
      <c r="AH110" s="670"/>
      <c r="AI110" s="671"/>
      <c r="AJ110" s="671"/>
      <c r="AK110" s="671"/>
      <c r="AL110" s="671"/>
      <c r="AM110" s="671"/>
      <c r="AN110" s="671"/>
      <c r="AO110" s="671"/>
      <c r="AP110" s="671"/>
      <c r="AQ110" s="671"/>
      <c r="AR110" s="671"/>
      <c r="AS110" s="671"/>
      <c r="AT110" s="672"/>
      <c r="AU110" s="394"/>
      <c r="AV110" s="395"/>
      <c r="AW110" s="395"/>
      <c r="AX110" s="396"/>
    </row>
    <row r="111" spans="1:50" ht="24.75" customHeight="1" x14ac:dyDescent="0.15">
      <c r="A111" s="1049"/>
      <c r="B111" s="1050"/>
      <c r="C111" s="1050"/>
      <c r="D111" s="1050"/>
      <c r="E111" s="1050"/>
      <c r="F111" s="1051"/>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49"/>
      <c r="B112" s="1050"/>
      <c r="C112" s="1050"/>
      <c r="D112" s="1050"/>
      <c r="E112" s="1050"/>
      <c r="F112" s="1051"/>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49"/>
      <c r="B113" s="1050"/>
      <c r="C113" s="1050"/>
      <c r="D113" s="1050"/>
      <c r="E113" s="1050"/>
      <c r="F113" s="1051"/>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49"/>
      <c r="B114" s="1050"/>
      <c r="C114" s="1050"/>
      <c r="D114" s="1050"/>
      <c r="E114" s="1050"/>
      <c r="F114" s="1051"/>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49"/>
      <c r="B115" s="1050"/>
      <c r="C115" s="1050"/>
      <c r="D115" s="1050"/>
      <c r="E115" s="1050"/>
      <c r="F115" s="1051"/>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49"/>
      <c r="B116" s="1050"/>
      <c r="C116" s="1050"/>
      <c r="D116" s="1050"/>
      <c r="E116" s="1050"/>
      <c r="F116" s="1051"/>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49"/>
      <c r="B117" s="1050"/>
      <c r="C117" s="1050"/>
      <c r="D117" s="1050"/>
      <c r="E117" s="1050"/>
      <c r="F117" s="1051"/>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49"/>
      <c r="B118" s="1050"/>
      <c r="C118" s="1050"/>
      <c r="D118" s="1050"/>
      <c r="E118" s="1050"/>
      <c r="F118" s="1051"/>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49"/>
      <c r="B119" s="1050"/>
      <c r="C119" s="1050"/>
      <c r="D119" s="1050"/>
      <c r="E119" s="1050"/>
      <c r="F119" s="1051"/>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5"/>
    </row>
    <row r="122" spans="1:50" ht="25.5" customHeight="1" x14ac:dyDescent="0.15">
      <c r="A122" s="1049"/>
      <c r="B122" s="1050"/>
      <c r="C122" s="1050"/>
      <c r="D122" s="1050"/>
      <c r="E122" s="1050"/>
      <c r="F122" s="1051"/>
      <c r="G122" s="814" t="s">
        <v>17</v>
      </c>
      <c r="H122" s="674"/>
      <c r="I122" s="674"/>
      <c r="J122" s="674"/>
      <c r="K122" s="674"/>
      <c r="L122" s="673" t="s">
        <v>18</v>
      </c>
      <c r="M122" s="674"/>
      <c r="N122" s="674"/>
      <c r="O122" s="674"/>
      <c r="P122" s="674"/>
      <c r="Q122" s="674"/>
      <c r="R122" s="674"/>
      <c r="S122" s="674"/>
      <c r="T122" s="674"/>
      <c r="U122" s="674"/>
      <c r="V122" s="674"/>
      <c r="W122" s="674"/>
      <c r="X122" s="675"/>
      <c r="Y122" s="660" t="s">
        <v>19</v>
      </c>
      <c r="Z122" s="661"/>
      <c r="AA122" s="661"/>
      <c r="AB122" s="800"/>
      <c r="AC122" s="814" t="s">
        <v>17</v>
      </c>
      <c r="AD122" s="674"/>
      <c r="AE122" s="674"/>
      <c r="AF122" s="674"/>
      <c r="AG122" s="674"/>
      <c r="AH122" s="673" t="s">
        <v>18</v>
      </c>
      <c r="AI122" s="674"/>
      <c r="AJ122" s="674"/>
      <c r="AK122" s="674"/>
      <c r="AL122" s="674"/>
      <c r="AM122" s="674"/>
      <c r="AN122" s="674"/>
      <c r="AO122" s="674"/>
      <c r="AP122" s="674"/>
      <c r="AQ122" s="674"/>
      <c r="AR122" s="674"/>
      <c r="AS122" s="674"/>
      <c r="AT122" s="675"/>
      <c r="AU122" s="660" t="s">
        <v>19</v>
      </c>
      <c r="AV122" s="661"/>
      <c r="AW122" s="661"/>
      <c r="AX122" s="662"/>
    </row>
    <row r="123" spans="1:50" ht="24.75" customHeight="1" x14ac:dyDescent="0.15">
      <c r="A123" s="1049"/>
      <c r="B123" s="1050"/>
      <c r="C123" s="1050"/>
      <c r="D123" s="1050"/>
      <c r="E123" s="1050"/>
      <c r="F123" s="1051"/>
      <c r="G123" s="676"/>
      <c r="H123" s="834"/>
      <c r="I123" s="834"/>
      <c r="J123" s="834"/>
      <c r="K123" s="835"/>
      <c r="L123" s="670"/>
      <c r="M123" s="671"/>
      <c r="N123" s="671"/>
      <c r="O123" s="671"/>
      <c r="P123" s="671"/>
      <c r="Q123" s="671"/>
      <c r="R123" s="671"/>
      <c r="S123" s="671"/>
      <c r="T123" s="671"/>
      <c r="U123" s="671"/>
      <c r="V123" s="671"/>
      <c r="W123" s="671"/>
      <c r="X123" s="672"/>
      <c r="Y123" s="394"/>
      <c r="Z123" s="395"/>
      <c r="AA123" s="395"/>
      <c r="AB123" s="807"/>
      <c r="AC123" s="676"/>
      <c r="AD123" s="834"/>
      <c r="AE123" s="834"/>
      <c r="AF123" s="834"/>
      <c r="AG123" s="835"/>
      <c r="AH123" s="670"/>
      <c r="AI123" s="671"/>
      <c r="AJ123" s="671"/>
      <c r="AK123" s="671"/>
      <c r="AL123" s="671"/>
      <c r="AM123" s="671"/>
      <c r="AN123" s="671"/>
      <c r="AO123" s="671"/>
      <c r="AP123" s="671"/>
      <c r="AQ123" s="671"/>
      <c r="AR123" s="671"/>
      <c r="AS123" s="671"/>
      <c r="AT123" s="672"/>
      <c r="AU123" s="394"/>
      <c r="AV123" s="395"/>
      <c r="AW123" s="395"/>
      <c r="AX123" s="396"/>
    </row>
    <row r="124" spans="1:50" ht="24.75" customHeight="1" x14ac:dyDescent="0.15">
      <c r="A124" s="1049"/>
      <c r="B124" s="1050"/>
      <c r="C124" s="1050"/>
      <c r="D124" s="1050"/>
      <c r="E124" s="1050"/>
      <c r="F124" s="1051"/>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49"/>
      <c r="B125" s="1050"/>
      <c r="C125" s="1050"/>
      <c r="D125" s="1050"/>
      <c r="E125" s="1050"/>
      <c r="F125" s="1051"/>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49"/>
      <c r="B126" s="1050"/>
      <c r="C126" s="1050"/>
      <c r="D126" s="1050"/>
      <c r="E126" s="1050"/>
      <c r="F126" s="1051"/>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49"/>
      <c r="B127" s="1050"/>
      <c r="C127" s="1050"/>
      <c r="D127" s="1050"/>
      <c r="E127" s="1050"/>
      <c r="F127" s="1051"/>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49"/>
      <c r="B128" s="1050"/>
      <c r="C128" s="1050"/>
      <c r="D128" s="1050"/>
      <c r="E128" s="1050"/>
      <c r="F128" s="1051"/>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49"/>
      <c r="B129" s="1050"/>
      <c r="C129" s="1050"/>
      <c r="D129" s="1050"/>
      <c r="E129" s="1050"/>
      <c r="F129" s="1051"/>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49"/>
      <c r="B130" s="1050"/>
      <c r="C130" s="1050"/>
      <c r="D130" s="1050"/>
      <c r="E130" s="1050"/>
      <c r="F130" s="1051"/>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49"/>
      <c r="B131" s="1050"/>
      <c r="C131" s="1050"/>
      <c r="D131" s="1050"/>
      <c r="E131" s="1050"/>
      <c r="F131" s="1051"/>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49"/>
      <c r="B132" s="1050"/>
      <c r="C132" s="1050"/>
      <c r="D132" s="1050"/>
      <c r="E132" s="1050"/>
      <c r="F132" s="1051"/>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5"/>
    </row>
    <row r="135" spans="1:50" ht="24.75" customHeight="1" x14ac:dyDescent="0.15">
      <c r="A135" s="1049"/>
      <c r="B135" s="1050"/>
      <c r="C135" s="1050"/>
      <c r="D135" s="1050"/>
      <c r="E135" s="1050"/>
      <c r="F135" s="1051"/>
      <c r="G135" s="814" t="s">
        <v>17</v>
      </c>
      <c r="H135" s="674"/>
      <c r="I135" s="674"/>
      <c r="J135" s="674"/>
      <c r="K135" s="674"/>
      <c r="L135" s="673" t="s">
        <v>18</v>
      </c>
      <c r="M135" s="674"/>
      <c r="N135" s="674"/>
      <c r="O135" s="674"/>
      <c r="P135" s="674"/>
      <c r="Q135" s="674"/>
      <c r="R135" s="674"/>
      <c r="S135" s="674"/>
      <c r="T135" s="674"/>
      <c r="U135" s="674"/>
      <c r="V135" s="674"/>
      <c r="W135" s="674"/>
      <c r="X135" s="675"/>
      <c r="Y135" s="660" t="s">
        <v>19</v>
      </c>
      <c r="Z135" s="661"/>
      <c r="AA135" s="661"/>
      <c r="AB135" s="800"/>
      <c r="AC135" s="814" t="s">
        <v>17</v>
      </c>
      <c r="AD135" s="674"/>
      <c r="AE135" s="674"/>
      <c r="AF135" s="674"/>
      <c r="AG135" s="674"/>
      <c r="AH135" s="673" t="s">
        <v>18</v>
      </c>
      <c r="AI135" s="674"/>
      <c r="AJ135" s="674"/>
      <c r="AK135" s="674"/>
      <c r="AL135" s="674"/>
      <c r="AM135" s="674"/>
      <c r="AN135" s="674"/>
      <c r="AO135" s="674"/>
      <c r="AP135" s="674"/>
      <c r="AQ135" s="674"/>
      <c r="AR135" s="674"/>
      <c r="AS135" s="674"/>
      <c r="AT135" s="675"/>
      <c r="AU135" s="660" t="s">
        <v>19</v>
      </c>
      <c r="AV135" s="661"/>
      <c r="AW135" s="661"/>
      <c r="AX135" s="662"/>
    </row>
    <row r="136" spans="1:50" ht="24.75" customHeight="1" x14ac:dyDescent="0.15">
      <c r="A136" s="1049"/>
      <c r="B136" s="1050"/>
      <c r="C136" s="1050"/>
      <c r="D136" s="1050"/>
      <c r="E136" s="1050"/>
      <c r="F136" s="1051"/>
      <c r="G136" s="676"/>
      <c r="H136" s="834"/>
      <c r="I136" s="834"/>
      <c r="J136" s="834"/>
      <c r="K136" s="835"/>
      <c r="L136" s="670"/>
      <c r="M136" s="671"/>
      <c r="N136" s="671"/>
      <c r="O136" s="671"/>
      <c r="P136" s="671"/>
      <c r="Q136" s="671"/>
      <c r="R136" s="671"/>
      <c r="S136" s="671"/>
      <c r="T136" s="671"/>
      <c r="U136" s="671"/>
      <c r="V136" s="671"/>
      <c r="W136" s="671"/>
      <c r="X136" s="672"/>
      <c r="Y136" s="394"/>
      <c r="Z136" s="395"/>
      <c r="AA136" s="395"/>
      <c r="AB136" s="807"/>
      <c r="AC136" s="676"/>
      <c r="AD136" s="834"/>
      <c r="AE136" s="834"/>
      <c r="AF136" s="834"/>
      <c r="AG136" s="835"/>
      <c r="AH136" s="670"/>
      <c r="AI136" s="671"/>
      <c r="AJ136" s="671"/>
      <c r="AK136" s="671"/>
      <c r="AL136" s="671"/>
      <c r="AM136" s="671"/>
      <c r="AN136" s="671"/>
      <c r="AO136" s="671"/>
      <c r="AP136" s="671"/>
      <c r="AQ136" s="671"/>
      <c r="AR136" s="671"/>
      <c r="AS136" s="671"/>
      <c r="AT136" s="672"/>
      <c r="AU136" s="394"/>
      <c r="AV136" s="395"/>
      <c r="AW136" s="395"/>
      <c r="AX136" s="396"/>
    </row>
    <row r="137" spans="1:50" ht="24.75" customHeight="1" x14ac:dyDescent="0.15">
      <c r="A137" s="1049"/>
      <c r="B137" s="1050"/>
      <c r="C137" s="1050"/>
      <c r="D137" s="1050"/>
      <c r="E137" s="1050"/>
      <c r="F137" s="1051"/>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49"/>
      <c r="B138" s="1050"/>
      <c r="C138" s="1050"/>
      <c r="D138" s="1050"/>
      <c r="E138" s="1050"/>
      <c r="F138" s="1051"/>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49"/>
      <c r="B139" s="1050"/>
      <c r="C139" s="1050"/>
      <c r="D139" s="1050"/>
      <c r="E139" s="1050"/>
      <c r="F139" s="1051"/>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49"/>
      <c r="B140" s="1050"/>
      <c r="C140" s="1050"/>
      <c r="D140" s="1050"/>
      <c r="E140" s="1050"/>
      <c r="F140" s="1051"/>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49"/>
      <c r="B141" s="1050"/>
      <c r="C141" s="1050"/>
      <c r="D141" s="1050"/>
      <c r="E141" s="1050"/>
      <c r="F141" s="1051"/>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49"/>
      <c r="B142" s="1050"/>
      <c r="C142" s="1050"/>
      <c r="D142" s="1050"/>
      <c r="E142" s="1050"/>
      <c r="F142" s="1051"/>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49"/>
      <c r="B143" s="1050"/>
      <c r="C143" s="1050"/>
      <c r="D143" s="1050"/>
      <c r="E143" s="1050"/>
      <c r="F143" s="1051"/>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49"/>
      <c r="B144" s="1050"/>
      <c r="C144" s="1050"/>
      <c r="D144" s="1050"/>
      <c r="E144" s="1050"/>
      <c r="F144" s="1051"/>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49"/>
      <c r="B145" s="1050"/>
      <c r="C145" s="1050"/>
      <c r="D145" s="1050"/>
      <c r="E145" s="1050"/>
      <c r="F145" s="1051"/>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5"/>
    </row>
    <row r="148" spans="1:50" ht="24.75" customHeight="1" x14ac:dyDescent="0.15">
      <c r="A148" s="1049"/>
      <c r="B148" s="1050"/>
      <c r="C148" s="1050"/>
      <c r="D148" s="1050"/>
      <c r="E148" s="1050"/>
      <c r="F148" s="1051"/>
      <c r="G148" s="814" t="s">
        <v>17</v>
      </c>
      <c r="H148" s="674"/>
      <c r="I148" s="674"/>
      <c r="J148" s="674"/>
      <c r="K148" s="674"/>
      <c r="L148" s="673" t="s">
        <v>18</v>
      </c>
      <c r="M148" s="674"/>
      <c r="N148" s="674"/>
      <c r="O148" s="674"/>
      <c r="P148" s="674"/>
      <c r="Q148" s="674"/>
      <c r="R148" s="674"/>
      <c r="S148" s="674"/>
      <c r="T148" s="674"/>
      <c r="U148" s="674"/>
      <c r="V148" s="674"/>
      <c r="W148" s="674"/>
      <c r="X148" s="675"/>
      <c r="Y148" s="660" t="s">
        <v>19</v>
      </c>
      <c r="Z148" s="661"/>
      <c r="AA148" s="661"/>
      <c r="AB148" s="800"/>
      <c r="AC148" s="814" t="s">
        <v>17</v>
      </c>
      <c r="AD148" s="674"/>
      <c r="AE148" s="674"/>
      <c r="AF148" s="674"/>
      <c r="AG148" s="674"/>
      <c r="AH148" s="673" t="s">
        <v>18</v>
      </c>
      <c r="AI148" s="674"/>
      <c r="AJ148" s="674"/>
      <c r="AK148" s="674"/>
      <c r="AL148" s="674"/>
      <c r="AM148" s="674"/>
      <c r="AN148" s="674"/>
      <c r="AO148" s="674"/>
      <c r="AP148" s="674"/>
      <c r="AQ148" s="674"/>
      <c r="AR148" s="674"/>
      <c r="AS148" s="674"/>
      <c r="AT148" s="675"/>
      <c r="AU148" s="660" t="s">
        <v>19</v>
      </c>
      <c r="AV148" s="661"/>
      <c r="AW148" s="661"/>
      <c r="AX148" s="662"/>
    </row>
    <row r="149" spans="1:50" ht="24.75" customHeight="1" x14ac:dyDescent="0.15">
      <c r="A149" s="1049"/>
      <c r="B149" s="1050"/>
      <c r="C149" s="1050"/>
      <c r="D149" s="1050"/>
      <c r="E149" s="1050"/>
      <c r="F149" s="1051"/>
      <c r="G149" s="676"/>
      <c r="H149" s="834"/>
      <c r="I149" s="834"/>
      <c r="J149" s="834"/>
      <c r="K149" s="835"/>
      <c r="L149" s="670"/>
      <c r="M149" s="671"/>
      <c r="N149" s="671"/>
      <c r="O149" s="671"/>
      <c r="P149" s="671"/>
      <c r="Q149" s="671"/>
      <c r="R149" s="671"/>
      <c r="S149" s="671"/>
      <c r="T149" s="671"/>
      <c r="U149" s="671"/>
      <c r="V149" s="671"/>
      <c r="W149" s="671"/>
      <c r="X149" s="672"/>
      <c r="Y149" s="394"/>
      <c r="Z149" s="395"/>
      <c r="AA149" s="395"/>
      <c r="AB149" s="807"/>
      <c r="AC149" s="676"/>
      <c r="AD149" s="834"/>
      <c r="AE149" s="834"/>
      <c r="AF149" s="834"/>
      <c r="AG149" s="835"/>
      <c r="AH149" s="670"/>
      <c r="AI149" s="671"/>
      <c r="AJ149" s="671"/>
      <c r="AK149" s="671"/>
      <c r="AL149" s="671"/>
      <c r="AM149" s="671"/>
      <c r="AN149" s="671"/>
      <c r="AO149" s="671"/>
      <c r="AP149" s="671"/>
      <c r="AQ149" s="671"/>
      <c r="AR149" s="671"/>
      <c r="AS149" s="671"/>
      <c r="AT149" s="672"/>
      <c r="AU149" s="394"/>
      <c r="AV149" s="395"/>
      <c r="AW149" s="395"/>
      <c r="AX149" s="396"/>
    </row>
    <row r="150" spans="1:50" ht="24.75" customHeight="1" x14ac:dyDescent="0.15">
      <c r="A150" s="1049"/>
      <c r="B150" s="1050"/>
      <c r="C150" s="1050"/>
      <c r="D150" s="1050"/>
      <c r="E150" s="1050"/>
      <c r="F150" s="1051"/>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49"/>
      <c r="B151" s="1050"/>
      <c r="C151" s="1050"/>
      <c r="D151" s="1050"/>
      <c r="E151" s="1050"/>
      <c r="F151" s="1051"/>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49"/>
      <c r="B152" s="1050"/>
      <c r="C152" s="1050"/>
      <c r="D152" s="1050"/>
      <c r="E152" s="1050"/>
      <c r="F152" s="1051"/>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49"/>
      <c r="B153" s="1050"/>
      <c r="C153" s="1050"/>
      <c r="D153" s="1050"/>
      <c r="E153" s="1050"/>
      <c r="F153" s="1051"/>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49"/>
      <c r="B154" s="1050"/>
      <c r="C154" s="1050"/>
      <c r="D154" s="1050"/>
      <c r="E154" s="1050"/>
      <c r="F154" s="1051"/>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49"/>
      <c r="B155" s="1050"/>
      <c r="C155" s="1050"/>
      <c r="D155" s="1050"/>
      <c r="E155" s="1050"/>
      <c r="F155" s="1051"/>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49"/>
      <c r="B156" s="1050"/>
      <c r="C156" s="1050"/>
      <c r="D156" s="1050"/>
      <c r="E156" s="1050"/>
      <c r="F156" s="1051"/>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49"/>
      <c r="B157" s="1050"/>
      <c r="C157" s="1050"/>
      <c r="D157" s="1050"/>
      <c r="E157" s="1050"/>
      <c r="F157" s="1051"/>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49"/>
      <c r="B158" s="1050"/>
      <c r="C158" s="1050"/>
      <c r="D158" s="1050"/>
      <c r="E158" s="1050"/>
      <c r="F158" s="1051"/>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5"/>
    </row>
    <row r="162" spans="1:50" ht="24.75" customHeight="1" x14ac:dyDescent="0.15">
      <c r="A162" s="1049"/>
      <c r="B162" s="1050"/>
      <c r="C162" s="1050"/>
      <c r="D162" s="1050"/>
      <c r="E162" s="1050"/>
      <c r="F162" s="1051"/>
      <c r="G162" s="814" t="s">
        <v>17</v>
      </c>
      <c r="H162" s="674"/>
      <c r="I162" s="674"/>
      <c r="J162" s="674"/>
      <c r="K162" s="674"/>
      <c r="L162" s="673" t="s">
        <v>18</v>
      </c>
      <c r="M162" s="674"/>
      <c r="N162" s="674"/>
      <c r="O162" s="674"/>
      <c r="P162" s="674"/>
      <c r="Q162" s="674"/>
      <c r="R162" s="674"/>
      <c r="S162" s="674"/>
      <c r="T162" s="674"/>
      <c r="U162" s="674"/>
      <c r="V162" s="674"/>
      <c r="W162" s="674"/>
      <c r="X162" s="675"/>
      <c r="Y162" s="660" t="s">
        <v>19</v>
      </c>
      <c r="Z162" s="661"/>
      <c r="AA162" s="661"/>
      <c r="AB162" s="800"/>
      <c r="AC162" s="814" t="s">
        <v>17</v>
      </c>
      <c r="AD162" s="674"/>
      <c r="AE162" s="674"/>
      <c r="AF162" s="674"/>
      <c r="AG162" s="674"/>
      <c r="AH162" s="673" t="s">
        <v>18</v>
      </c>
      <c r="AI162" s="674"/>
      <c r="AJ162" s="674"/>
      <c r="AK162" s="674"/>
      <c r="AL162" s="674"/>
      <c r="AM162" s="674"/>
      <c r="AN162" s="674"/>
      <c r="AO162" s="674"/>
      <c r="AP162" s="674"/>
      <c r="AQ162" s="674"/>
      <c r="AR162" s="674"/>
      <c r="AS162" s="674"/>
      <c r="AT162" s="675"/>
      <c r="AU162" s="660" t="s">
        <v>19</v>
      </c>
      <c r="AV162" s="661"/>
      <c r="AW162" s="661"/>
      <c r="AX162" s="662"/>
    </row>
    <row r="163" spans="1:50" ht="24.75" customHeight="1" x14ac:dyDescent="0.15">
      <c r="A163" s="1049"/>
      <c r="B163" s="1050"/>
      <c r="C163" s="1050"/>
      <c r="D163" s="1050"/>
      <c r="E163" s="1050"/>
      <c r="F163" s="1051"/>
      <c r="G163" s="676"/>
      <c r="H163" s="834"/>
      <c r="I163" s="834"/>
      <c r="J163" s="834"/>
      <c r="K163" s="835"/>
      <c r="L163" s="670"/>
      <c r="M163" s="671"/>
      <c r="N163" s="671"/>
      <c r="O163" s="671"/>
      <c r="P163" s="671"/>
      <c r="Q163" s="671"/>
      <c r="R163" s="671"/>
      <c r="S163" s="671"/>
      <c r="T163" s="671"/>
      <c r="U163" s="671"/>
      <c r="V163" s="671"/>
      <c r="W163" s="671"/>
      <c r="X163" s="672"/>
      <c r="Y163" s="394"/>
      <c r="Z163" s="395"/>
      <c r="AA163" s="395"/>
      <c r="AB163" s="807"/>
      <c r="AC163" s="676"/>
      <c r="AD163" s="834"/>
      <c r="AE163" s="834"/>
      <c r="AF163" s="834"/>
      <c r="AG163" s="835"/>
      <c r="AH163" s="670"/>
      <c r="AI163" s="671"/>
      <c r="AJ163" s="671"/>
      <c r="AK163" s="671"/>
      <c r="AL163" s="671"/>
      <c r="AM163" s="671"/>
      <c r="AN163" s="671"/>
      <c r="AO163" s="671"/>
      <c r="AP163" s="671"/>
      <c r="AQ163" s="671"/>
      <c r="AR163" s="671"/>
      <c r="AS163" s="671"/>
      <c r="AT163" s="672"/>
      <c r="AU163" s="394"/>
      <c r="AV163" s="395"/>
      <c r="AW163" s="395"/>
      <c r="AX163" s="396"/>
    </row>
    <row r="164" spans="1:50" ht="24.75" customHeight="1" x14ac:dyDescent="0.15">
      <c r="A164" s="1049"/>
      <c r="B164" s="1050"/>
      <c r="C164" s="1050"/>
      <c r="D164" s="1050"/>
      <c r="E164" s="1050"/>
      <c r="F164" s="1051"/>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49"/>
      <c r="B165" s="1050"/>
      <c r="C165" s="1050"/>
      <c r="D165" s="1050"/>
      <c r="E165" s="1050"/>
      <c r="F165" s="1051"/>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49"/>
      <c r="B166" s="1050"/>
      <c r="C166" s="1050"/>
      <c r="D166" s="1050"/>
      <c r="E166" s="1050"/>
      <c r="F166" s="1051"/>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49"/>
      <c r="B167" s="1050"/>
      <c r="C167" s="1050"/>
      <c r="D167" s="1050"/>
      <c r="E167" s="1050"/>
      <c r="F167" s="1051"/>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49"/>
      <c r="B168" s="1050"/>
      <c r="C168" s="1050"/>
      <c r="D168" s="1050"/>
      <c r="E168" s="1050"/>
      <c r="F168" s="1051"/>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49"/>
      <c r="B169" s="1050"/>
      <c r="C169" s="1050"/>
      <c r="D169" s="1050"/>
      <c r="E169" s="1050"/>
      <c r="F169" s="1051"/>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49"/>
      <c r="B170" s="1050"/>
      <c r="C170" s="1050"/>
      <c r="D170" s="1050"/>
      <c r="E170" s="1050"/>
      <c r="F170" s="1051"/>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49"/>
      <c r="B171" s="1050"/>
      <c r="C171" s="1050"/>
      <c r="D171" s="1050"/>
      <c r="E171" s="1050"/>
      <c r="F171" s="1051"/>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49"/>
      <c r="B172" s="1050"/>
      <c r="C172" s="1050"/>
      <c r="D172" s="1050"/>
      <c r="E172" s="1050"/>
      <c r="F172" s="1051"/>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5"/>
    </row>
    <row r="175" spans="1:50" ht="25.5" customHeight="1" x14ac:dyDescent="0.15">
      <c r="A175" s="1049"/>
      <c r="B175" s="1050"/>
      <c r="C175" s="1050"/>
      <c r="D175" s="1050"/>
      <c r="E175" s="1050"/>
      <c r="F175" s="1051"/>
      <c r="G175" s="814" t="s">
        <v>17</v>
      </c>
      <c r="H175" s="674"/>
      <c r="I175" s="674"/>
      <c r="J175" s="674"/>
      <c r="K175" s="674"/>
      <c r="L175" s="673" t="s">
        <v>18</v>
      </c>
      <c r="M175" s="674"/>
      <c r="N175" s="674"/>
      <c r="O175" s="674"/>
      <c r="P175" s="674"/>
      <c r="Q175" s="674"/>
      <c r="R175" s="674"/>
      <c r="S175" s="674"/>
      <c r="T175" s="674"/>
      <c r="U175" s="674"/>
      <c r="V175" s="674"/>
      <c r="W175" s="674"/>
      <c r="X175" s="675"/>
      <c r="Y175" s="660" t="s">
        <v>19</v>
      </c>
      <c r="Z175" s="661"/>
      <c r="AA175" s="661"/>
      <c r="AB175" s="800"/>
      <c r="AC175" s="814" t="s">
        <v>17</v>
      </c>
      <c r="AD175" s="674"/>
      <c r="AE175" s="674"/>
      <c r="AF175" s="674"/>
      <c r="AG175" s="674"/>
      <c r="AH175" s="673" t="s">
        <v>18</v>
      </c>
      <c r="AI175" s="674"/>
      <c r="AJ175" s="674"/>
      <c r="AK175" s="674"/>
      <c r="AL175" s="674"/>
      <c r="AM175" s="674"/>
      <c r="AN175" s="674"/>
      <c r="AO175" s="674"/>
      <c r="AP175" s="674"/>
      <c r="AQ175" s="674"/>
      <c r="AR175" s="674"/>
      <c r="AS175" s="674"/>
      <c r="AT175" s="675"/>
      <c r="AU175" s="660" t="s">
        <v>19</v>
      </c>
      <c r="AV175" s="661"/>
      <c r="AW175" s="661"/>
      <c r="AX175" s="662"/>
    </row>
    <row r="176" spans="1:50" ht="24.75" customHeight="1" x14ac:dyDescent="0.15">
      <c r="A176" s="1049"/>
      <c r="B176" s="1050"/>
      <c r="C176" s="1050"/>
      <c r="D176" s="1050"/>
      <c r="E176" s="1050"/>
      <c r="F176" s="1051"/>
      <c r="G176" s="676"/>
      <c r="H176" s="834"/>
      <c r="I176" s="834"/>
      <c r="J176" s="834"/>
      <c r="K176" s="835"/>
      <c r="L176" s="670"/>
      <c r="M176" s="671"/>
      <c r="N176" s="671"/>
      <c r="O176" s="671"/>
      <c r="P176" s="671"/>
      <c r="Q176" s="671"/>
      <c r="R176" s="671"/>
      <c r="S176" s="671"/>
      <c r="T176" s="671"/>
      <c r="U176" s="671"/>
      <c r="V176" s="671"/>
      <c r="W176" s="671"/>
      <c r="X176" s="672"/>
      <c r="Y176" s="394"/>
      <c r="Z176" s="395"/>
      <c r="AA176" s="395"/>
      <c r="AB176" s="807"/>
      <c r="AC176" s="676"/>
      <c r="AD176" s="834"/>
      <c r="AE176" s="834"/>
      <c r="AF176" s="834"/>
      <c r="AG176" s="835"/>
      <c r="AH176" s="670"/>
      <c r="AI176" s="671"/>
      <c r="AJ176" s="671"/>
      <c r="AK176" s="671"/>
      <c r="AL176" s="671"/>
      <c r="AM176" s="671"/>
      <c r="AN176" s="671"/>
      <c r="AO176" s="671"/>
      <c r="AP176" s="671"/>
      <c r="AQ176" s="671"/>
      <c r="AR176" s="671"/>
      <c r="AS176" s="671"/>
      <c r="AT176" s="672"/>
      <c r="AU176" s="394"/>
      <c r="AV176" s="395"/>
      <c r="AW176" s="395"/>
      <c r="AX176" s="396"/>
    </row>
    <row r="177" spans="1:50" ht="24.75" customHeight="1" x14ac:dyDescent="0.15">
      <c r="A177" s="1049"/>
      <c r="B177" s="1050"/>
      <c r="C177" s="1050"/>
      <c r="D177" s="1050"/>
      <c r="E177" s="1050"/>
      <c r="F177" s="1051"/>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49"/>
      <c r="B178" s="1050"/>
      <c r="C178" s="1050"/>
      <c r="D178" s="1050"/>
      <c r="E178" s="1050"/>
      <c r="F178" s="1051"/>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49"/>
      <c r="B179" s="1050"/>
      <c r="C179" s="1050"/>
      <c r="D179" s="1050"/>
      <c r="E179" s="1050"/>
      <c r="F179" s="1051"/>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49"/>
      <c r="B180" s="1050"/>
      <c r="C180" s="1050"/>
      <c r="D180" s="1050"/>
      <c r="E180" s="1050"/>
      <c r="F180" s="1051"/>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49"/>
      <c r="B181" s="1050"/>
      <c r="C181" s="1050"/>
      <c r="D181" s="1050"/>
      <c r="E181" s="1050"/>
      <c r="F181" s="1051"/>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49"/>
      <c r="B182" s="1050"/>
      <c r="C182" s="1050"/>
      <c r="D182" s="1050"/>
      <c r="E182" s="1050"/>
      <c r="F182" s="1051"/>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49"/>
      <c r="B183" s="1050"/>
      <c r="C183" s="1050"/>
      <c r="D183" s="1050"/>
      <c r="E183" s="1050"/>
      <c r="F183" s="1051"/>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49"/>
      <c r="B184" s="1050"/>
      <c r="C184" s="1050"/>
      <c r="D184" s="1050"/>
      <c r="E184" s="1050"/>
      <c r="F184" s="1051"/>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49"/>
      <c r="B185" s="1050"/>
      <c r="C185" s="1050"/>
      <c r="D185" s="1050"/>
      <c r="E185" s="1050"/>
      <c r="F185" s="1051"/>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5"/>
    </row>
    <row r="188" spans="1:50" ht="24.75" customHeight="1" x14ac:dyDescent="0.15">
      <c r="A188" s="1049"/>
      <c r="B188" s="1050"/>
      <c r="C188" s="1050"/>
      <c r="D188" s="1050"/>
      <c r="E188" s="1050"/>
      <c r="F188" s="1051"/>
      <c r="G188" s="814" t="s">
        <v>17</v>
      </c>
      <c r="H188" s="674"/>
      <c r="I188" s="674"/>
      <c r="J188" s="674"/>
      <c r="K188" s="674"/>
      <c r="L188" s="673" t="s">
        <v>18</v>
      </c>
      <c r="M188" s="674"/>
      <c r="N188" s="674"/>
      <c r="O188" s="674"/>
      <c r="P188" s="674"/>
      <c r="Q188" s="674"/>
      <c r="R188" s="674"/>
      <c r="S188" s="674"/>
      <c r="T188" s="674"/>
      <c r="U188" s="674"/>
      <c r="V188" s="674"/>
      <c r="W188" s="674"/>
      <c r="X188" s="675"/>
      <c r="Y188" s="660" t="s">
        <v>19</v>
      </c>
      <c r="Z188" s="661"/>
      <c r="AA188" s="661"/>
      <c r="AB188" s="800"/>
      <c r="AC188" s="814" t="s">
        <v>17</v>
      </c>
      <c r="AD188" s="674"/>
      <c r="AE188" s="674"/>
      <c r="AF188" s="674"/>
      <c r="AG188" s="674"/>
      <c r="AH188" s="673" t="s">
        <v>18</v>
      </c>
      <c r="AI188" s="674"/>
      <c r="AJ188" s="674"/>
      <c r="AK188" s="674"/>
      <c r="AL188" s="674"/>
      <c r="AM188" s="674"/>
      <c r="AN188" s="674"/>
      <c r="AO188" s="674"/>
      <c r="AP188" s="674"/>
      <c r="AQ188" s="674"/>
      <c r="AR188" s="674"/>
      <c r="AS188" s="674"/>
      <c r="AT188" s="675"/>
      <c r="AU188" s="660" t="s">
        <v>19</v>
      </c>
      <c r="AV188" s="661"/>
      <c r="AW188" s="661"/>
      <c r="AX188" s="662"/>
    </row>
    <row r="189" spans="1:50" ht="24.75" customHeight="1" x14ac:dyDescent="0.15">
      <c r="A189" s="1049"/>
      <c r="B189" s="1050"/>
      <c r="C189" s="1050"/>
      <c r="D189" s="1050"/>
      <c r="E189" s="1050"/>
      <c r="F189" s="1051"/>
      <c r="G189" s="676"/>
      <c r="H189" s="834"/>
      <c r="I189" s="834"/>
      <c r="J189" s="834"/>
      <c r="K189" s="835"/>
      <c r="L189" s="670"/>
      <c r="M189" s="671"/>
      <c r="N189" s="671"/>
      <c r="O189" s="671"/>
      <c r="P189" s="671"/>
      <c r="Q189" s="671"/>
      <c r="R189" s="671"/>
      <c r="S189" s="671"/>
      <c r="T189" s="671"/>
      <c r="U189" s="671"/>
      <c r="V189" s="671"/>
      <c r="W189" s="671"/>
      <c r="X189" s="672"/>
      <c r="Y189" s="394"/>
      <c r="Z189" s="395"/>
      <c r="AA189" s="395"/>
      <c r="AB189" s="807"/>
      <c r="AC189" s="676"/>
      <c r="AD189" s="834"/>
      <c r="AE189" s="834"/>
      <c r="AF189" s="834"/>
      <c r="AG189" s="835"/>
      <c r="AH189" s="670"/>
      <c r="AI189" s="671"/>
      <c r="AJ189" s="671"/>
      <c r="AK189" s="671"/>
      <c r="AL189" s="671"/>
      <c r="AM189" s="671"/>
      <c r="AN189" s="671"/>
      <c r="AO189" s="671"/>
      <c r="AP189" s="671"/>
      <c r="AQ189" s="671"/>
      <c r="AR189" s="671"/>
      <c r="AS189" s="671"/>
      <c r="AT189" s="672"/>
      <c r="AU189" s="394"/>
      <c r="AV189" s="395"/>
      <c r="AW189" s="395"/>
      <c r="AX189" s="396"/>
    </row>
    <row r="190" spans="1:50" ht="24.75" customHeight="1" x14ac:dyDescent="0.15">
      <c r="A190" s="1049"/>
      <c r="B190" s="1050"/>
      <c r="C190" s="1050"/>
      <c r="D190" s="1050"/>
      <c r="E190" s="1050"/>
      <c r="F190" s="1051"/>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49"/>
      <c r="B191" s="1050"/>
      <c r="C191" s="1050"/>
      <c r="D191" s="1050"/>
      <c r="E191" s="1050"/>
      <c r="F191" s="1051"/>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49"/>
      <c r="B192" s="1050"/>
      <c r="C192" s="1050"/>
      <c r="D192" s="1050"/>
      <c r="E192" s="1050"/>
      <c r="F192" s="1051"/>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49"/>
      <c r="B193" s="1050"/>
      <c r="C193" s="1050"/>
      <c r="D193" s="1050"/>
      <c r="E193" s="1050"/>
      <c r="F193" s="1051"/>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49"/>
      <c r="B194" s="1050"/>
      <c r="C194" s="1050"/>
      <c r="D194" s="1050"/>
      <c r="E194" s="1050"/>
      <c r="F194" s="1051"/>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49"/>
      <c r="B195" s="1050"/>
      <c r="C195" s="1050"/>
      <c r="D195" s="1050"/>
      <c r="E195" s="1050"/>
      <c r="F195" s="1051"/>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49"/>
      <c r="B196" s="1050"/>
      <c r="C196" s="1050"/>
      <c r="D196" s="1050"/>
      <c r="E196" s="1050"/>
      <c r="F196" s="1051"/>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49"/>
      <c r="B197" s="1050"/>
      <c r="C197" s="1050"/>
      <c r="D197" s="1050"/>
      <c r="E197" s="1050"/>
      <c r="F197" s="1051"/>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49"/>
      <c r="B198" s="1050"/>
      <c r="C198" s="1050"/>
      <c r="D198" s="1050"/>
      <c r="E198" s="1050"/>
      <c r="F198" s="1051"/>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5"/>
    </row>
    <row r="201" spans="1:50" ht="24.75" customHeight="1" x14ac:dyDescent="0.15">
      <c r="A201" s="1049"/>
      <c r="B201" s="1050"/>
      <c r="C201" s="1050"/>
      <c r="D201" s="1050"/>
      <c r="E201" s="1050"/>
      <c r="F201" s="1051"/>
      <c r="G201" s="814" t="s">
        <v>17</v>
      </c>
      <c r="H201" s="674"/>
      <c r="I201" s="674"/>
      <c r="J201" s="674"/>
      <c r="K201" s="674"/>
      <c r="L201" s="673" t="s">
        <v>18</v>
      </c>
      <c r="M201" s="674"/>
      <c r="N201" s="674"/>
      <c r="O201" s="674"/>
      <c r="P201" s="674"/>
      <c r="Q201" s="674"/>
      <c r="R201" s="674"/>
      <c r="S201" s="674"/>
      <c r="T201" s="674"/>
      <c r="U201" s="674"/>
      <c r="V201" s="674"/>
      <c r="W201" s="674"/>
      <c r="X201" s="675"/>
      <c r="Y201" s="660" t="s">
        <v>19</v>
      </c>
      <c r="Z201" s="661"/>
      <c r="AA201" s="661"/>
      <c r="AB201" s="800"/>
      <c r="AC201" s="814" t="s">
        <v>17</v>
      </c>
      <c r="AD201" s="674"/>
      <c r="AE201" s="674"/>
      <c r="AF201" s="674"/>
      <c r="AG201" s="674"/>
      <c r="AH201" s="673" t="s">
        <v>18</v>
      </c>
      <c r="AI201" s="674"/>
      <c r="AJ201" s="674"/>
      <c r="AK201" s="674"/>
      <c r="AL201" s="674"/>
      <c r="AM201" s="674"/>
      <c r="AN201" s="674"/>
      <c r="AO201" s="674"/>
      <c r="AP201" s="674"/>
      <c r="AQ201" s="674"/>
      <c r="AR201" s="674"/>
      <c r="AS201" s="674"/>
      <c r="AT201" s="675"/>
      <c r="AU201" s="660" t="s">
        <v>19</v>
      </c>
      <c r="AV201" s="661"/>
      <c r="AW201" s="661"/>
      <c r="AX201" s="662"/>
    </row>
    <row r="202" spans="1:50" ht="24.75" customHeight="1" x14ac:dyDescent="0.15">
      <c r="A202" s="1049"/>
      <c r="B202" s="1050"/>
      <c r="C202" s="1050"/>
      <c r="D202" s="1050"/>
      <c r="E202" s="1050"/>
      <c r="F202" s="1051"/>
      <c r="G202" s="676"/>
      <c r="H202" s="834"/>
      <c r="I202" s="834"/>
      <c r="J202" s="834"/>
      <c r="K202" s="835"/>
      <c r="L202" s="670"/>
      <c r="M202" s="671"/>
      <c r="N202" s="671"/>
      <c r="O202" s="671"/>
      <c r="P202" s="671"/>
      <c r="Q202" s="671"/>
      <c r="R202" s="671"/>
      <c r="S202" s="671"/>
      <c r="T202" s="671"/>
      <c r="U202" s="671"/>
      <c r="V202" s="671"/>
      <c r="W202" s="671"/>
      <c r="X202" s="672"/>
      <c r="Y202" s="394"/>
      <c r="Z202" s="395"/>
      <c r="AA202" s="395"/>
      <c r="AB202" s="807"/>
      <c r="AC202" s="676"/>
      <c r="AD202" s="834"/>
      <c r="AE202" s="834"/>
      <c r="AF202" s="834"/>
      <c r="AG202" s="835"/>
      <c r="AH202" s="670"/>
      <c r="AI202" s="671"/>
      <c r="AJ202" s="671"/>
      <c r="AK202" s="671"/>
      <c r="AL202" s="671"/>
      <c r="AM202" s="671"/>
      <c r="AN202" s="671"/>
      <c r="AO202" s="671"/>
      <c r="AP202" s="671"/>
      <c r="AQ202" s="671"/>
      <c r="AR202" s="671"/>
      <c r="AS202" s="671"/>
      <c r="AT202" s="672"/>
      <c r="AU202" s="394"/>
      <c r="AV202" s="395"/>
      <c r="AW202" s="395"/>
      <c r="AX202" s="396"/>
    </row>
    <row r="203" spans="1:50" ht="24.75" customHeight="1" x14ac:dyDescent="0.15">
      <c r="A203" s="1049"/>
      <c r="B203" s="1050"/>
      <c r="C203" s="1050"/>
      <c r="D203" s="1050"/>
      <c r="E203" s="1050"/>
      <c r="F203" s="1051"/>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49"/>
      <c r="B204" s="1050"/>
      <c r="C204" s="1050"/>
      <c r="D204" s="1050"/>
      <c r="E204" s="1050"/>
      <c r="F204" s="1051"/>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49"/>
      <c r="B205" s="1050"/>
      <c r="C205" s="1050"/>
      <c r="D205" s="1050"/>
      <c r="E205" s="1050"/>
      <c r="F205" s="1051"/>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49"/>
      <c r="B206" s="1050"/>
      <c r="C206" s="1050"/>
      <c r="D206" s="1050"/>
      <c r="E206" s="1050"/>
      <c r="F206" s="1051"/>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49"/>
      <c r="B207" s="1050"/>
      <c r="C207" s="1050"/>
      <c r="D207" s="1050"/>
      <c r="E207" s="1050"/>
      <c r="F207" s="1051"/>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49"/>
      <c r="B208" s="1050"/>
      <c r="C208" s="1050"/>
      <c r="D208" s="1050"/>
      <c r="E208" s="1050"/>
      <c r="F208" s="1051"/>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49"/>
      <c r="B209" s="1050"/>
      <c r="C209" s="1050"/>
      <c r="D209" s="1050"/>
      <c r="E209" s="1050"/>
      <c r="F209" s="1051"/>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49"/>
      <c r="B210" s="1050"/>
      <c r="C210" s="1050"/>
      <c r="D210" s="1050"/>
      <c r="E210" s="1050"/>
      <c r="F210" s="1051"/>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49"/>
      <c r="B211" s="1050"/>
      <c r="C211" s="1050"/>
      <c r="D211" s="1050"/>
      <c r="E211" s="1050"/>
      <c r="F211" s="1051"/>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5"/>
    </row>
    <row r="215" spans="1:50" ht="24.75" customHeight="1" x14ac:dyDescent="0.15">
      <c r="A215" s="1049"/>
      <c r="B215" s="1050"/>
      <c r="C215" s="1050"/>
      <c r="D215" s="1050"/>
      <c r="E215" s="1050"/>
      <c r="F215" s="1051"/>
      <c r="G215" s="814" t="s">
        <v>17</v>
      </c>
      <c r="H215" s="674"/>
      <c r="I215" s="674"/>
      <c r="J215" s="674"/>
      <c r="K215" s="674"/>
      <c r="L215" s="673" t="s">
        <v>18</v>
      </c>
      <c r="M215" s="674"/>
      <c r="N215" s="674"/>
      <c r="O215" s="674"/>
      <c r="P215" s="674"/>
      <c r="Q215" s="674"/>
      <c r="R215" s="674"/>
      <c r="S215" s="674"/>
      <c r="T215" s="674"/>
      <c r="U215" s="674"/>
      <c r="V215" s="674"/>
      <c r="W215" s="674"/>
      <c r="X215" s="675"/>
      <c r="Y215" s="660" t="s">
        <v>19</v>
      </c>
      <c r="Z215" s="661"/>
      <c r="AA215" s="661"/>
      <c r="AB215" s="800"/>
      <c r="AC215" s="814" t="s">
        <v>17</v>
      </c>
      <c r="AD215" s="674"/>
      <c r="AE215" s="674"/>
      <c r="AF215" s="674"/>
      <c r="AG215" s="674"/>
      <c r="AH215" s="673" t="s">
        <v>18</v>
      </c>
      <c r="AI215" s="674"/>
      <c r="AJ215" s="674"/>
      <c r="AK215" s="674"/>
      <c r="AL215" s="674"/>
      <c r="AM215" s="674"/>
      <c r="AN215" s="674"/>
      <c r="AO215" s="674"/>
      <c r="AP215" s="674"/>
      <c r="AQ215" s="674"/>
      <c r="AR215" s="674"/>
      <c r="AS215" s="674"/>
      <c r="AT215" s="675"/>
      <c r="AU215" s="660" t="s">
        <v>19</v>
      </c>
      <c r="AV215" s="661"/>
      <c r="AW215" s="661"/>
      <c r="AX215" s="662"/>
    </row>
    <row r="216" spans="1:50" ht="24.75" customHeight="1" x14ac:dyDescent="0.15">
      <c r="A216" s="1049"/>
      <c r="B216" s="1050"/>
      <c r="C216" s="1050"/>
      <c r="D216" s="1050"/>
      <c r="E216" s="1050"/>
      <c r="F216" s="1051"/>
      <c r="G216" s="676"/>
      <c r="H216" s="834"/>
      <c r="I216" s="834"/>
      <c r="J216" s="834"/>
      <c r="K216" s="835"/>
      <c r="L216" s="670"/>
      <c r="M216" s="671"/>
      <c r="N216" s="671"/>
      <c r="O216" s="671"/>
      <c r="P216" s="671"/>
      <c r="Q216" s="671"/>
      <c r="R216" s="671"/>
      <c r="S216" s="671"/>
      <c r="T216" s="671"/>
      <c r="U216" s="671"/>
      <c r="V216" s="671"/>
      <c r="W216" s="671"/>
      <c r="X216" s="672"/>
      <c r="Y216" s="394"/>
      <c r="Z216" s="395"/>
      <c r="AA216" s="395"/>
      <c r="AB216" s="807"/>
      <c r="AC216" s="676"/>
      <c r="AD216" s="834"/>
      <c r="AE216" s="834"/>
      <c r="AF216" s="834"/>
      <c r="AG216" s="835"/>
      <c r="AH216" s="670"/>
      <c r="AI216" s="671"/>
      <c r="AJ216" s="671"/>
      <c r="AK216" s="671"/>
      <c r="AL216" s="671"/>
      <c r="AM216" s="671"/>
      <c r="AN216" s="671"/>
      <c r="AO216" s="671"/>
      <c r="AP216" s="671"/>
      <c r="AQ216" s="671"/>
      <c r="AR216" s="671"/>
      <c r="AS216" s="671"/>
      <c r="AT216" s="672"/>
      <c r="AU216" s="394"/>
      <c r="AV216" s="395"/>
      <c r="AW216" s="395"/>
      <c r="AX216" s="396"/>
    </row>
    <row r="217" spans="1:50" ht="24.75" customHeight="1" x14ac:dyDescent="0.15">
      <c r="A217" s="1049"/>
      <c r="B217" s="1050"/>
      <c r="C217" s="1050"/>
      <c r="D217" s="1050"/>
      <c r="E217" s="1050"/>
      <c r="F217" s="1051"/>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49"/>
      <c r="B218" s="1050"/>
      <c r="C218" s="1050"/>
      <c r="D218" s="1050"/>
      <c r="E218" s="1050"/>
      <c r="F218" s="1051"/>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49"/>
      <c r="B219" s="1050"/>
      <c r="C219" s="1050"/>
      <c r="D219" s="1050"/>
      <c r="E219" s="1050"/>
      <c r="F219" s="1051"/>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49"/>
      <c r="B220" s="1050"/>
      <c r="C220" s="1050"/>
      <c r="D220" s="1050"/>
      <c r="E220" s="1050"/>
      <c r="F220" s="1051"/>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49"/>
      <c r="B221" s="1050"/>
      <c r="C221" s="1050"/>
      <c r="D221" s="1050"/>
      <c r="E221" s="1050"/>
      <c r="F221" s="1051"/>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49"/>
      <c r="B222" s="1050"/>
      <c r="C222" s="1050"/>
      <c r="D222" s="1050"/>
      <c r="E222" s="1050"/>
      <c r="F222" s="1051"/>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49"/>
      <c r="B223" s="1050"/>
      <c r="C223" s="1050"/>
      <c r="D223" s="1050"/>
      <c r="E223" s="1050"/>
      <c r="F223" s="1051"/>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49"/>
      <c r="B224" s="1050"/>
      <c r="C224" s="1050"/>
      <c r="D224" s="1050"/>
      <c r="E224" s="1050"/>
      <c r="F224" s="1051"/>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49"/>
      <c r="B225" s="1050"/>
      <c r="C225" s="1050"/>
      <c r="D225" s="1050"/>
      <c r="E225" s="1050"/>
      <c r="F225" s="1051"/>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5"/>
    </row>
    <row r="228" spans="1:50" ht="25.5" customHeight="1" x14ac:dyDescent="0.15">
      <c r="A228" s="1049"/>
      <c r="B228" s="1050"/>
      <c r="C228" s="1050"/>
      <c r="D228" s="1050"/>
      <c r="E228" s="1050"/>
      <c r="F228" s="1051"/>
      <c r="G228" s="814" t="s">
        <v>17</v>
      </c>
      <c r="H228" s="674"/>
      <c r="I228" s="674"/>
      <c r="J228" s="674"/>
      <c r="K228" s="674"/>
      <c r="L228" s="673" t="s">
        <v>18</v>
      </c>
      <c r="M228" s="674"/>
      <c r="N228" s="674"/>
      <c r="O228" s="674"/>
      <c r="P228" s="674"/>
      <c r="Q228" s="674"/>
      <c r="R228" s="674"/>
      <c r="S228" s="674"/>
      <c r="T228" s="674"/>
      <c r="U228" s="674"/>
      <c r="V228" s="674"/>
      <c r="W228" s="674"/>
      <c r="X228" s="675"/>
      <c r="Y228" s="660" t="s">
        <v>19</v>
      </c>
      <c r="Z228" s="661"/>
      <c r="AA228" s="661"/>
      <c r="AB228" s="800"/>
      <c r="AC228" s="814" t="s">
        <v>17</v>
      </c>
      <c r="AD228" s="674"/>
      <c r="AE228" s="674"/>
      <c r="AF228" s="674"/>
      <c r="AG228" s="674"/>
      <c r="AH228" s="673" t="s">
        <v>18</v>
      </c>
      <c r="AI228" s="674"/>
      <c r="AJ228" s="674"/>
      <c r="AK228" s="674"/>
      <c r="AL228" s="674"/>
      <c r="AM228" s="674"/>
      <c r="AN228" s="674"/>
      <c r="AO228" s="674"/>
      <c r="AP228" s="674"/>
      <c r="AQ228" s="674"/>
      <c r="AR228" s="674"/>
      <c r="AS228" s="674"/>
      <c r="AT228" s="675"/>
      <c r="AU228" s="660" t="s">
        <v>19</v>
      </c>
      <c r="AV228" s="661"/>
      <c r="AW228" s="661"/>
      <c r="AX228" s="662"/>
    </row>
    <row r="229" spans="1:50" ht="24.75" customHeight="1" x14ac:dyDescent="0.15">
      <c r="A229" s="1049"/>
      <c r="B229" s="1050"/>
      <c r="C229" s="1050"/>
      <c r="D229" s="1050"/>
      <c r="E229" s="1050"/>
      <c r="F229" s="1051"/>
      <c r="G229" s="676"/>
      <c r="H229" s="834"/>
      <c r="I229" s="834"/>
      <c r="J229" s="834"/>
      <c r="K229" s="835"/>
      <c r="L229" s="670"/>
      <c r="M229" s="671"/>
      <c r="N229" s="671"/>
      <c r="O229" s="671"/>
      <c r="P229" s="671"/>
      <c r="Q229" s="671"/>
      <c r="R229" s="671"/>
      <c r="S229" s="671"/>
      <c r="T229" s="671"/>
      <c r="U229" s="671"/>
      <c r="V229" s="671"/>
      <c r="W229" s="671"/>
      <c r="X229" s="672"/>
      <c r="Y229" s="394"/>
      <c r="Z229" s="395"/>
      <c r="AA229" s="395"/>
      <c r="AB229" s="807"/>
      <c r="AC229" s="676"/>
      <c r="AD229" s="834"/>
      <c r="AE229" s="834"/>
      <c r="AF229" s="834"/>
      <c r="AG229" s="835"/>
      <c r="AH229" s="670"/>
      <c r="AI229" s="671"/>
      <c r="AJ229" s="671"/>
      <c r="AK229" s="671"/>
      <c r="AL229" s="671"/>
      <c r="AM229" s="671"/>
      <c r="AN229" s="671"/>
      <c r="AO229" s="671"/>
      <c r="AP229" s="671"/>
      <c r="AQ229" s="671"/>
      <c r="AR229" s="671"/>
      <c r="AS229" s="671"/>
      <c r="AT229" s="672"/>
      <c r="AU229" s="394"/>
      <c r="AV229" s="395"/>
      <c r="AW229" s="395"/>
      <c r="AX229" s="396"/>
    </row>
    <row r="230" spans="1:50" ht="24.75" customHeight="1" x14ac:dyDescent="0.15">
      <c r="A230" s="1049"/>
      <c r="B230" s="1050"/>
      <c r="C230" s="1050"/>
      <c r="D230" s="1050"/>
      <c r="E230" s="1050"/>
      <c r="F230" s="1051"/>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49"/>
      <c r="B231" s="1050"/>
      <c r="C231" s="1050"/>
      <c r="D231" s="1050"/>
      <c r="E231" s="1050"/>
      <c r="F231" s="1051"/>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49"/>
      <c r="B232" s="1050"/>
      <c r="C232" s="1050"/>
      <c r="D232" s="1050"/>
      <c r="E232" s="1050"/>
      <c r="F232" s="1051"/>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49"/>
      <c r="B233" s="1050"/>
      <c r="C233" s="1050"/>
      <c r="D233" s="1050"/>
      <c r="E233" s="1050"/>
      <c r="F233" s="1051"/>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49"/>
      <c r="B234" s="1050"/>
      <c r="C234" s="1050"/>
      <c r="D234" s="1050"/>
      <c r="E234" s="1050"/>
      <c r="F234" s="1051"/>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49"/>
      <c r="B235" s="1050"/>
      <c r="C235" s="1050"/>
      <c r="D235" s="1050"/>
      <c r="E235" s="1050"/>
      <c r="F235" s="1051"/>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49"/>
      <c r="B236" s="1050"/>
      <c r="C236" s="1050"/>
      <c r="D236" s="1050"/>
      <c r="E236" s="1050"/>
      <c r="F236" s="1051"/>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49"/>
      <c r="B237" s="1050"/>
      <c r="C237" s="1050"/>
      <c r="D237" s="1050"/>
      <c r="E237" s="1050"/>
      <c r="F237" s="1051"/>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49"/>
      <c r="B238" s="1050"/>
      <c r="C238" s="1050"/>
      <c r="D238" s="1050"/>
      <c r="E238" s="1050"/>
      <c r="F238" s="1051"/>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5"/>
    </row>
    <row r="241" spans="1:50" ht="24.75" customHeight="1" x14ac:dyDescent="0.15">
      <c r="A241" s="1049"/>
      <c r="B241" s="1050"/>
      <c r="C241" s="1050"/>
      <c r="D241" s="1050"/>
      <c r="E241" s="1050"/>
      <c r="F241" s="1051"/>
      <c r="G241" s="814" t="s">
        <v>17</v>
      </c>
      <c r="H241" s="674"/>
      <c r="I241" s="674"/>
      <c r="J241" s="674"/>
      <c r="K241" s="674"/>
      <c r="L241" s="673" t="s">
        <v>18</v>
      </c>
      <c r="M241" s="674"/>
      <c r="N241" s="674"/>
      <c r="O241" s="674"/>
      <c r="P241" s="674"/>
      <c r="Q241" s="674"/>
      <c r="R241" s="674"/>
      <c r="S241" s="674"/>
      <c r="T241" s="674"/>
      <c r="U241" s="674"/>
      <c r="V241" s="674"/>
      <c r="W241" s="674"/>
      <c r="X241" s="675"/>
      <c r="Y241" s="660" t="s">
        <v>19</v>
      </c>
      <c r="Z241" s="661"/>
      <c r="AA241" s="661"/>
      <c r="AB241" s="800"/>
      <c r="AC241" s="814" t="s">
        <v>17</v>
      </c>
      <c r="AD241" s="674"/>
      <c r="AE241" s="674"/>
      <c r="AF241" s="674"/>
      <c r="AG241" s="674"/>
      <c r="AH241" s="673" t="s">
        <v>18</v>
      </c>
      <c r="AI241" s="674"/>
      <c r="AJ241" s="674"/>
      <c r="AK241" s="674"/>
      <c r="AL241" s="674"/>
      <c r="AM241" s="674"/>
      <c r="AN241" s="674"/>
      <c r="AO241" s="674"/>
      <c r="AP241" s="674"/>
      <c r="AQ241" s="674"/>
      <c r="AR241" s="674"/>
      <c r="AS241" s="674"/>
      <c r="AT241" s="675"/>
      <c r="AU241" s="660" t="s">
        <v>19</v>
      </c>
      <c r="AV241" s="661"/>
      <c r="AW241" s="661"/>
      <c r="AX241" s="662"/>
    </row>
    <row r="242" spans="1:50" ht="24.75" customHeight="1" x14ac:dyDescent="0.15">
      <c r="A242" s="1049"/>
      <c r="B242" s="1050"/>
      <c r="C242" s="1050"/>
      <c r="D242" s="1050"/>
      <c r="E242" s="1050"/>
      <c r="F242" s="1051"/>
      <c r="G242" s="676"/>
      <c r="H242" s="834"/>
      <c r="I242" s="834"/>
      <c r="J242" s="834"/>
      <c r="K242" s="835"/>
      <c r="L242" s="670"/>
      <c r="M242" s="671"/>
      <c r="N242" s="671"/>
      <c r="O242" s="671"/>
      <c r="P242" s="671"/>
      <c r="Q242" s="671"/>
      <c r="R242" s="671"/>
      <c r="S242" s="671"/>
      <c r="T242" s="671"/>
      <c r="U242" s="671"/>
      <c r="V242" s="671"/>
      <c r="W242" s="671"/>
      <c r="X242" s="672"/>
      <c r="Y242" s="394"/>
      <c r="Z242" s="395"/>
      <c r="AA242" s="395"/>
      <c r="AB242" s="807"/>
      <c r="AC242" s="676"/>
      <c r="AD242" s="834"/>
      <c r="AE242" s="834"/>
      <c r="AF242" s="834"/>
      <c r="AG242" s="835"/>
      <c r="AH242" s="670"/>
      <c r="AI242" s="671"/>
      <c r="AJ242" s="671"/>
      <c r="AK242" s="671"/>
      <c r="AL242" s="671"/>
      <c r="AM242" s="671"/>
      <c r="AN242" s="671"/>
      <c r="AO242" s="671"/>
      <c r="AP242" s="671"/>
      <c r="AQ242" s="671"/>
      <c r="AR242" s="671"/>
      <c r="AS242" s="671"/>
      <c r="AT242" s="672"/>
      <c r="AU242" s="394"/>
      <c r="AV242" s="395"/>
      <c r="AW242" s="395"/>
      <c r="AX242" s="396"/>
    </row>
    <row r="243" spans="1:50" ht="24.75" customHeight="1" x14ac:dyDescent="0.15">
      <c r="A243" s="1049"/>
      <c r="B243" s="1050"/>
      <c r="C243" s="1050"/>
      <c r="D243" s="1050"/>
      <c r="E243" s="1050"/>
      <c r="F243" s="1051"/>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49"/>
      <c r="B244" s="1050"/>
      <c r="C244" s="1050"/>
      <c r="D244" s="1050"/>
      <c r="E244" s="1050"/>
      <c r="F244" s="1051"/>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49"/>
      <c r="B245" s="1050"/>
      <c r="C245" s="1050"/>
      <c r="D245" s="1050"/>
      <c r="E245" s="1050"/>
      <c r="F245" s="1051"/>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49"/>
      <c r="B246" s="1050"/>
      <c r="C246" s="1050"/>
      <c r="D246" s="1050"/>
      <c r="E246" s="1050"/>
      <c r="F246" s="1051"/>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49"/>
      <c r="B247" s="1050"/>
      <c r="C247" s="1050"/>
      <c r="D247" s="1050"/>
      <c r="E247" s="1050"/>
      <c r="F247" s="1051"/>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49"/>
      <c r="B248" s="1050"/>
      <c r="C248" s="1050"/>
      <c r="D248" s="1050"/>
      <c r="E248" s="1050"/>
      <c r="F248" s="1051"/>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49"/>
      <c r="B249" s="1050"/>
      <c r="C249" s="1050"/>
      <c r="D249" s="1050"/>
      <c r="E249" s="1050"/>
      <c r="F249" s="1051"/>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49"/>
      <c r="B250" s="1050"/>
      <c r="C250" s="1050"/>
      <c r="D250" s="1050"/>
      <c r="E250" s="1050"/>
      <c r="F250" s="1051"/>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49"/>
      <c r="B251" s="1050"/>
      <c r="C251" s="1050"/>
      <c r="D251" s="1050"/>
      <c r="E251" s="1050"/>
      <c r="F251" s="1051"/>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5"/>
    </row>
    <row r="254" spans="1:50" ht="24.75" customHeight="1" x14ac:dyDescent="0.15">
      <c r="A254" s="1049"/>
      <c r="B254" s="1050"/>
      <c r="C254" s="1050"/>
      <c r="D254" s="1050"/>
      <c r="E254" s="1050"/>
      <c r="F254" s="1051"/>
      <c r="G254" s="814" t="s">
        <v>17</v>
      </c>
      <c r="H254" s="674"/>
      <c r="I254" s="674"/>
      <c r="J254" s="674"/>
      <c r="K254" s="674"/>
      <c r="L254" s="673" t="s">
        <v>18</v>
      </c>
      <c r="M254" s="674"/>
      <c r="N254" s="674"/>
      <c r="O254" s="674"/>
      <c r="P254" s="674"/>
      <c r="Q254" s="674"/>
      <c r="R254" s="674"/>
      <c r="S254" s="674"/>
      <c r="T254" s="674"/>
      <c r="U254" s="674"/>
      <c r="V254" s="674"/>
      <c r="W254" s="674"/>
      <c r="X254" s="675"/>
      <c r="Y254" s="660" t="s">
        <v>19</v>
      </c>
      <c r="Z254" s="661"/>
      <c r="AA254" s="661"/>
      <c r="AB254" s="800"/>
      <c r="AC254" s="814" t="s">
        <v>17</v>
      </c>
      <c r="AD254" s="674"/>
      <c r="AE254" s="674"/>
      <c r="AF254" s="674"/>
      <c r="AG254" s="674"/>
      <c r="AH254" s="673" t="s">
        <v>18</v>
      </c>
      <c r="AI254" s="674"/>
      <c r="AJ254" s="674"/>
      <c r="AK254" s="674"/>
      <c r="AL254" s="674"/>
      <c r="AM254" s="674"/>
      <c r="AN254" s="674"/>
      <c r="AO254" s="674"/>
      <c r="AP254" s="674"/>
      <c r="AQ254" s="674"/>
      <c r="AR254" s="674"/>
      <c r="AS254" s="674"/>
      <c r="AT254" s="675"/>
      <c r="AU254" s="660" t="s">
        <v>19</v>
      </c>
      <c r="AV254" s="661"/>
      <c r="AW254" s="661"/>
      <c r="AX254" s="662"/>
    </row>
    <row r="255" spans="1:50" ht="24.75" customHeight="1" x14ac:dyDescent="0.15">
      <c r="A255" s="1049"/>
      <c r="B255" s="1050"/>
      <c r="C255" s="1050"/>
      <c r="D255" s="1050"/>
      <c r="E255" s="1050"/>
      <c r="F255" s="1051"/>
      <c r="G255" s="676"/>
      <c r="H255" s="834"/>
      <c r="I255" s="834"/>
      <c r="J255" s="834"/>
      <c r="K255" s="835"/>
      <c r="L255" s="670"/>
      <c r="M255" s="671"/>
      <c r="N255" s="671"/>
      <c r="O255" s="671"/>
      <c r="P255" s="671"/>
      <c r="Q255" s="671"/>
      <c r="R255" s="671"/>
      <c r="S255" s="671"/>
      <c r="T255" s="671"/>
      <c r="U255" s="671"/>
      <c r="V255" s="671"/>
      <c r="W255" s="671"/>
      <c r="X255" s="672"/>
      <c r="Y255" s="394"/>
      <c r="Z255" s="395"/>
      <c r="AA255" s="395"/>
      <c r="AB255" s="807"/>
      <c r="AC255" s="676"/>
      <c r="AD255" s="834"/>
      <c r="AE255" s="834"/>
      <c r="AF255" s="834"/>
      <c r="AG255" s="835"/>
      <c r="AH255" s="670"/>
      <c r="AI255" s="671"/>
      <c r="AJ255" s="671"/>
      <c r="AK255" s="671"/>
      <c r="AL255" s="671"/>
      <c r="AM255" s="671"/>
      <c r="AN255" s="671"/>
      <c r="AO255" s="671"/>
      <c r="AP255" s="671"/>
      <c r="AQ255" s="671"/>
      <c r="AR255" s="671"/>
      <c r="AS255" s="671"/>
      <c r="AT255" s="672"/>
      <c r="AU255" s="394"/>
      <c r="AV255" s="395"/>
      <c r="AW255" s="395"/>
      <c r="AX255" s="396"/>
    </row>
    <row r="256" spans="1:50" ht="24.75" customHeight="1" x14ac:dyDescent="0.15">
      <c r="A256" s="1049"/>
      <c r="B256" s="1050"/>
      <c r="C256" s="1050"/>
      <c r="D256" s="1050"/>
      <c r="E256" s="1050"/>
      <c r="F256" s="1051"/>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49"/>
      <c r="B257" s="1050"/>
      <c r="C257" s="1050"/>
      <c r="D257" s="1050"/>
      <c r="E257" s="1050"/>
      <c r="F257" s="1051"/>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49"/>
      <c r="B258" s="1050"/>
      <c r="C258" s="1050"/>
      <c r="D258" s="1050"/>
      <c r="E258" s="1050"/>
      <c r="F258" s="1051"/>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49"/>
      <c r="B259" s="1050"/>
      <c r="C259" s="1050"/>
      <c r="D259" s="1050"/>
      <c r="E259" s="1050"/>
      <c r="F259" s="1051"/>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49"/>
      <c r="B260" s="1050"/>
      <c r="C260" s="1050"/>
      <c r="D260" s="1050"/>
      <c r="E260" s="1050"/>
      <c r="F260" s="1051"/>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49"/>
      <c r="B261" s="1050"/>
      <c r="C261" s="1050"/>
      <c r="D261" s="1050"/>
      <c r="E261" s="1050"/>
      <c r="F261" s="1051"/>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49"/>
      <c r="B262" s="1050"/>
      <c r="C262" s="1050"/>
      <c r="D262" s="1050"/>
      <c r="E262" s="1050"/>
      <c r="F262" s="1051"/>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49"/>
      <c r="B263" s="1050"/>
      <c r="C263" s="1050"/>
      <c r="D263" s="1050"/>
      <c r="E263" s="1050"/>
      <c r="F263" s="1051"/>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49"/>
      <c r="B264" s="1050"/>
      <c r="C264" s="1050"/>
      <c r="D264" s="1050"/>
      <c r="E264" s="1050"/>
      <c r="F264" s="1051"/>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0" t="s">
        <v>419</v>
      </c>
      <c r="K3" s="368"/>
      <c r="L3" s="368"/>
      <c r="M3" s="368"/>
      <c r="N3" s="368"/>
      <c r="O3" s="368"/>
      <c r="P3" s="369" t="s">
        <v>27</v>
      </c>
      <c r="Q3" s="369"/>
      <c r="R3" s="369"/>
      <c r="S3" s="369"/>
      <c r="T3" s="369"/>
      <c r="U3" s="369"/>
      <c r="V3" s="369"/>
      <c r="W3" s="369"/>
      <c r="X3" s="369"/>
      <c r="Y3" s="370" t="s">
        <v>475</v>
      </c>
      <c r="Z3" s="371"/>
      <c r="AA3" s="371"/>
      <c r="AB3" s="371"/>
      <c r="AC3" s="150" t="s">
        <v>460</v>
      </c>
      <c r="AD3" s="150"/>
      <c r="AE3" s="150"/>
      <c r="AF3" s="150"/>
      <c r="AG3" s="150"/>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0">
        <v>1</v>
      </c>
      <c r="B4" s="1060">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0">
        <v>2</v>
      </c>
      <c r="B5" s="106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0">
        <v>3</v>
      </c>
      <c r="B6" s="106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0">
        <v>4</v>
      </c>
      <c r="B7" s="106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0">
        <v>5</v>
      </c>
      <c r="B8" s="106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0">
        <v>6</v>
      </c>
      <c r="B9" s="106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0">
        <v>7</v>
      </c>
      <c r="B10" s="106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0">
        <v>8</v>
      </c>
      <c r="B11" s="106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0">
        <v>9</v>
      </c>
      <c r="B12" s="106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0">
        <v>10</v>
      </c>
      <c r="B13" s="106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0">
        <v>11</v>
      </c>
      <c r="B14" s="106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0">
        <v>12</v>
      </c>
      <c r="B15" s="106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0">
        <v>13</v>
      </c>
      <c r="B16" s="106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0">
        <v>14</v>
      </c>
      <c r="B17" s="106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0">
        <v>15</v>
      </c>
      <c r="B18" s="106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0">
        <v>16</v>
      </c>
      <c r="B19" s="106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0">
        <v>17</v>
      </c>
      <c r="B20" s="106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0">
        <v>18</v>
      </c>
      <c r="B21" s="106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0">
        <v>19</v>
      </c>
      <c r="B22" s="106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0">
        <v>20</v>
      </c>
      <c r="B23" s="106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0">
        <v>21</v>
      </c>
      <c r="B24" s="106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0">
        <v>22</v>
      </c>
      <c r="B25" s="106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0">
        <v>23</v>
      </c>
      <c r="B26" s="106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0">
        <v>24</v>
      </c>
      <c r="B27" s="106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0">
        <v>25</v>
      </c>
      <c r="B28" s="106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0">
        <v>26</v>
      </c>
      <c r="B29" s="106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0">
        <v>27</v>
      </c>
      <c r="B30" s="106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0">
        <v>28</v>
      </c>
      <c r="B31" s="106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0">
        <v>29</v>
      </c>
      <c r="B32" s="106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0">
        <v>30</v>
      </c>
      <c r="B33" s="106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0" t="s">
        <v>419</v>
      </c>
      <c r="K36" s="368"/>
      <c r="L36" s="368"/>
      <c r="M36" s="368"/>
      <c r="N36" s="368"/>
      <c r="O36" s="368"/>
      <c r="P36" s="369" t="s">
        <v>27</v>
      </c>
      <c r="Q36" s="369"/>
      <c r="R36" s="369"/>
      <c r="S36" s="369"/>
      <c r="T36" s="369"/>
      <c r="U36" s="369"/>
      <c r="V36" s="369"/>
      <c r="W36" s="369"/>
      <c r="X36" s="369"/>
      <c r="Y36" s="370" t="s">
        <v>475</v>
      </c>
      <c r="Z36" s="371"/>
      <c r="AA36" s="371"/>
      <c r="AB36" s="371"/>
      <c r="AC36" s="150" t="s">
        <v>460</v>
      </c>
      <c r="AD36" s="150"/>
      <c r="AE36" s="150"/>
      <c r="AF36" s="150"/>
      <c r="AG36" s="150"/>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0">
        <v>1</v>
      </c>
      <c r="B37" s="106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0">
        <v>2</v>
      </c>
      <c r="B38" s="106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0">
        <v>3</v>
      </c>
      <c r="B39" s="106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0">
        <v>4</v>
      </c>
      <c r="B40" s="106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0">
        <v>5</v>
      </c>
      <c r="B41" s="106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0">
        <v>6</v>
      </c>
      <c r="B42" s="106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0">
        <v>7</v>
      </c>
      <c r="B43" s="106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0">
        <v>8</v>
      </c>
      <c r="B44" s="106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0">
        <v>9</v>
      </c>
      <c r="B45" s="106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0">
        <v>10</v>
      </c>
      <c r="B46" s="106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0">
        <v>11</v>
      </c>
      <c r="B47" s="106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0">
        <v>12</v>
      </c>
      <c r="B48" s="106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0">
        <v>13</v>
      </c>
      <c r="B49" s="106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0">
        <v>14</v>
      </c>
      <c r="B50" s="106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0">
        <v>15</v>
      </c>
      <c r="B51" s="106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0">
        <v>16</v>
      </c>
      <c r="B52" s="106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0">
        <v>17</v>
      </c>
      <c r="B53" s="106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0">
        <v>18</v>
      </c>
      <c r="B54" s="106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0">
        <v>19</v>
      </c>
      <c r="B55" s="106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0">
        <v>20</v>
      </c>
      <c r="B56" s="106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0">
        <v>21</v>
      </c>
      <c r="B57" s="106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0">
        <v>22</v>
      </c>
      <c r="B58" s="106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0">
        <v>23</v>
      </c>
      <c r="B59" s="106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0">
        <v>24</v>
      </c>
      <c r="B60" s="106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0">
        <v>25</v>
      </c>
      <c r="B61" s="106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0">
        <v>26</v>
      </c>
      <c r="B62" s="106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0">
        <v>27</v>
      </c>
      <c r="B63" s="106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0">
        <v>28</v>
      </c>
      <c r="B64" s="106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0">
        <v>29</v>
      </c>
      <c r="B65" s="106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0">
        <v>30</v>
      </c>
      <c r="B66" s="106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0" t="s">
        <v>419</v>
      </c>
      <c r="K69" s="368"/>
      <c r="L69" s="368"/>
      <c r="M69" s="368"/>
      <c r="N69" s="368"/>
      <c r="O69" s="368"/>
      <c r="P69" s="369" t="s">
        <v>27</v>
      </c>
      <c r="Q69" s="369"/>
      <c r="R69" s="369"/>
      <c r="S69" s="369"/>
      <c r="T69" s="369"/>
      <c r="U69" s="369"/>
      <c r="V69" s="369"/>
      <c r="W69" s="369"/>
      <c r="X69" s="369"/>
      <c r="Y69" s="370" t="s">
        <v>475</v>
      </c>
      <c r="Z69" s="371"/>
      <c r="AA69" s="371"/>
      <c r="AB69" s="371"/>
      <c r="AC69" s="150" t="s">
        <v>460</v>
      </c>
      <c r="AD69" s="150"/>
      <c r="AE69" s="150"/>
      <c r="AF69" s="150"/>
      <c r="AG69" s="150"/>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0">
        <v>1</v>
      </c>
      <c r="B70" s="106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0">
        <v>2</v>
      </c>
      <c r="B71" s="106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0">
        <v>3</v>
      </c>
      <c r="B72" s="106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0">
        <v>4</v>
      </c>
      <c r="B73" s="106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0">
        <v>5</v>
      </c>
      <c r="B74" s="106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0">
        <v>6</v>
      </c>
      <c r="B75" s="106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0">
        <v>7</v>
      </c>
      <c r="B76" s="106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0">
        <v>8</v>
      </c>
      <c r="B77" s="106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0">
        <v>9</v>
      </c>
      <c r="B78" s="106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0">
        <v>10</v>
      </c>
      <c r="B79" s="106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0">
        <v>11</v>
      </c>
      <c r="B80" s="106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0">
        <v>12</v>
      </c>
      <c r="B81" s="106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0">
        <v>13</v>
      </c>
      <c r="B82" s="106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0">
        <v>14</v>
      </c>
      <c r="B83" s="106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0">
        <v>15</v>
      </c>
      <c r="B84" s="106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0">
        <v>16</v>
      </c>
      <c r="B85" s="106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0">
        <v>17</v>
      </c>
      <c r="B86" s="106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0">
        <v>18</v>
      </c>
      <c r="B87" s="106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0">
        <v>19</v>
      </c>
      <c r="B88" s="106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0">
        <v>20</v>
      </c>
      <c r="B89" s="106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0">
        <v>21</v>
      </c>
      <c r="B90" s="106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0">
        <v>22</v>
      </c>
      <c r="B91" s="106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0">
        <v>23</v>
      </c>
      <c r="B92" s="106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0">
        <v>24</v>
      </c>
      <c r="B93" s="106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0">
        <v>25</v>
      </c>
      <c r="B94" s="106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0">
        <v>26</v>
      </c>
      <c r="B95" s="106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0">
        <v>27</v>
      </c>
      <c r="B96" s="106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0">
        <v>28</v>
      </c>
      <c r="B97" s="106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0">
        <v>29</v>
      </c>
      <c r="B98" s="106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0">
        <v>30</v>
      </c>
      <c r="B99" s="106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0" t="s">
        <v>419</v>
      </c>
      <c r="K102" s="368"/>
      <c r="L102" s="368"/>
      <c r="M102" s="368"/>
      <c r="N102" s="368"/>
      <c r="O102" s="368"/>
      <c r="P102" s="369" t="s">
        <v>27</v>
      </c>
      <c r="Q102" s="369"/>
      <c r="R102" s="369"/>
      <c r="S102" s="369"/>
      <c r="T102" s="369"/>
      <c r="U102" s="369"/>
      <c r="V102" s="369"/>
      <c r="W102" s="369"/>
      <c r="X102" s="369"/>
      <c r="Y102" s="370" t="s">
        <v>475</v>
      </c>
      <c r="Z102" s="371"/>
      <c r="AA102" s="371"/>
      <c r="AB102" s="371"/>
      <c r="AC102" s="150" t="s">
        <v>460</v>
      </c>
      <c r="AD102" s="150"/>
      <c r="AE102" s="150"/>
      <c r="AF102" s="150"/>
      <c r="AG102" s="150"/>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0">
        <v>1</v>
      </c>
      <c r="B103" s="106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0">
        <v>2</v>
      </c>
      <c r="B104" s="106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0">
        <v>3</v>
      </c>
      <c r="B105" s="106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0">
        <v>4</v>
      </c>
      <c r="B106" s="106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0">
        <v>5</v>
      </c>
      <c r="B107" s="106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0">
        <v>6</v>
      </c>
      <c r="B108" s="106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0">
        <v>7</v>
      </c>
      <c r="B109" s="106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0">
        <v>8</v>
      </c>
      <c r="B110" s="106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0">
        <v>9</v>
      </c>
      <c r="B111" s="106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0">
        <v>10</v>
      </c>
      <c r="B112" s="106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0">
        <v>11</v>
      </c>
      <c r="B113" s="106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0">
        <v>12</v>
      </c>
      <c r="B114" s="106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0">
        <v>13</v>
      </c>
      <c r="B115" s="106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0">
        <v>14</v>
      </c>
      <c r="B116" s="106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0">
        <v>15</v>
      </c>
      <c r="B117" s="106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0">
        <v>16</v>
      </c>
      <c r="B118" s="106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0">
        <v>17</v>
      </c>
      <c r="B119" s="106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0">
        <v>18</v>
      </c>
      <c r="B120" s="106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0">
        <v>19</v>
      </c>
      <c r="B121" s="106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0">
        <v>20</v>
      </c>
      <c r="B122" s="106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0">
        <v>21</v>
      </c>
      <c r="B123" s="106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0">
        <v>22</v>
      </c>
      <c r="B124" s="106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0">
        <v>23</v>
      </c>
      <c r="B125" s="106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0">
        <v>24</v>
      </c>
      <c r="B126" s="106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0">
        <v>25</v>
      </c>
      <c r="B127" s="106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0">
        <v>26</v>
      </c>
      <c r="B128" s="106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0">
        <v>27</v>
      </c>
      <c r="B129" s="106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0">
        <v>28</v>
      </c>
      <c r="B130" s="106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0">
        <v>29</v>
      </c>
      <c r="B131" s="106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0">
        <v>30</v>
      </c>
      <c r="B132" s="106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0" t="s">
        <v>419</v>
      </c>
      <c r="K135" s="368"/>
      <c r="L135" s="368"/>
      <c r="M135" s="368"/>
      <c r="N135" s="368"/>
      <c r="O135" s="368"/>
      <c r="P135" s="369" t="s">
        <v>27</v>
      </c>
      <c r="Q135" s="369"/>
      <c r="R135" s="369"/>
      <c r="S135" s="369"/>
      <c r="T135" s="369"/>
      <c r="U135" s="369"/>
      <c r="V135" s="369"/>
      <c r="W135" s="369"/>
      <c r="X135" s="369"/>
      <c r="Y135" s="370" t="s">
        <v>475</v>
      </c>
      <c r="Z135" s="371"/>
      <c r="AA135" s="371"/>
      <c r="AB135" s="371"/>
      <c r="AC135" s="150" t="s">
        <v>460</v>
      </c>
      <c r="AD135" s="150"/>
      <c r="AE135" s="150"/>
      <c r="AF135" s="150"/>
      <c r="AG135" s="150"/>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0">
        <v>1</v>
      </c>
      <c r="B136" s="106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0">
        <v>2</v>
      </c>
      <c r="B137" s="106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0">
        <v>3</v>
      </c>
      <c r="B138" s="106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0">
        <v>4</v>
      </c>
      <c r="B139" s="106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0">
        <v>5</v>
      </c>
      <c r="B140" s="106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0">
        <v>6</v>
      </c>
      <c r="B141" s="106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0">
        <v>7</v>
      </c>
      <c r="B142" s="106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0">
        <v>8</v>
      </c>
      <c r="B143" s="106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0">
        <v>9</v>
      </c>
      <c r="B144" s="106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0">
        <v>10</v>
      </c>
      <c r="B145" s="106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0">
        <v>11</v>
      </c>
      <c r="B146" s="106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0">
        <v>12</v>
      </c>
      <c r="B147" s="106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0">
        <v>13</v>
      </c>
      <c r="B148" s="106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0">
        <v>14</v>
      </c>
      <c r="B149" s="106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0">
        <v>15</v>
      </c>
      <c r="B150" s="106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0">
        <v>16</v>
      </c>
      <c r="B151" s="106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0">
        <v>17</v>
      </c>
      <c r="B152" s="106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0">
        <v>18</v>
      </c>
      <c r="B153" s="106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0">
        <v>19</v>
      </c>
      <c r="B154" s="106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0">
        <v>20</v>
      </c>
      <c r="B155" s="106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0">
        <v>21</v>
      </c>
      <c r="B156" s="106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0">
        <v>22</v>
      </c>
      <c r="B157" s="106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0">
        <v>23</v>
      </c>
      <c r="B158" s="106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0">
        <v>24</v>
      </c>
      <c r="B159" s="106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0">
        <v>25</v>
      </c>
      <c r="B160" s="106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0">
        <v>26</v>
      </c>
      <c r="B161" s="106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0">
        <v>27</v>
      </c>
      <c r="B162" s="106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0">
        <v>28</v>
      </c>
      <c r="B163" s="106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0">
        <v>29</v>
      </c>
      <c r="B164" s="106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0">
        <v>30</v>
      </c>
      <c r="B165" s="106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0" t="s">
        <v>419</v>
      </c>
      <c r="K168" s="368"/>
      <c r="L168" s="368"/>
      <c r="M168" s="368"/>
      <c r="N168" s="368"/>
      <c r="O168" s="368"/>
      <c r="P168" s="369" t="s">
        <v>27</v>
      </c>
      <c r="Q168" s="369"/>
      <c r="R168" s="369"/>
      <c r="S168" s="369"/>
      <c r="T168" s="369"/>
      <c r="U168" s="369"/>
      <c r="V168" s="369"/>
      <c r="W168" s="369"/>
      <c r="X168" s="369"/>
      <c r="Y168" s="370" t="s">
        <v>475</v>
      </c>
      <c r="Z168" s="371"/>
      <c r="AA168" s="371"/>
      <c r="AB168" s="371"/>
      <c r="AC168" s="150" t="s">
        <v>460</v>
      </c>
      <c r="AD168" s="150"/>
      <c r="AE168" s="150"/>
      <c r="AF168" s="150"/>
      <c r="AG168" s="150"/>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0">
        <v>1</v>
      </c>
      <c r="B169" s="106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0">
        <v>2</v>
      </c>
      <c r="B170" s="106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0">
        <v>3</v>
      </c>
      <c r="B171" s="106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0">
        <v>4</v>
      </c>
      <c r="B172" s="106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0">
        <v>5</v>
      </c>
      <c r="B173" s="106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0">
        <v>6</v>
      </c>
      <c r="B174" s="106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0">
        <v>7</v>
      </c>
      <c r="B175" s="106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0">
        <v>8</v>
      </c>
      <c r="B176" s="106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0">
        <v>9</v>
      </c>
      <c r="B177" s="106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0">
        <v>10</v>
      </c>
      <c r="B178" s="106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0">
        <v>11</v>
      </c>
      <c r="B179" s="106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0">
        <v>12</v>
      </c>
      <c r="B180" s="106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0">
        <v>13</v>
      </c>
      <c r="B181" s="106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0">
        <v>14</v>
      </c>
      <c r="B182" s="106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0">
        <v>15</v>
      </c>
      <c r="B183" s="106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0">
        <v>16</v>
      </c>
      <c r="B184" s="106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0">
        <v>17</v>
      </c>
      <c r="B185" s="106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0">
        <v>18</v>
      </c>
      <c r="B186" s="106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0">
        <v>19</v>
      </c>
      <c r="B187" s="106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0">
        <v>20</v>
      </c>
      <c r="B188" s="106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0">
        <v>21</v>
      </c>
      <c r="B189" s="106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0">
        <v>22</v>
      </c>
      <c r="B190" s="106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0">
        <v>23</v>
      </c>
      <c r="B191" s="106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0">
        <v>24</v>
      </c>
      <c r="B192" s="106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0">
        <v>25</v>
      </c>
      <c r="B193" s="106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0">
        <v>26</v>
      </c>
      <c r="B194" s="106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0">
        <v>27</v>
      </c>
      <c r="B195" s="106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0">
        <v>28</v>
      </c>
      <c r="B196" s="106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0">
        <v>29</v>
      </c>
      <c r="B197" s="106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0">
        <v>30</v>
      </c>
      <c r="B198" s="106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0" t="s">
        <v>419</v>
      </c>
      <c r="K201" s="368"/>
      <c r="L201" s="368"/>
      <c r="M201" s="368"/>
      <c r="N201" s="368"/>
      <c r="O201" s="368"/>
      <c r="P201" s="369" t="s">
        <v>27</v>
      </c>
      <c r="Q201" s="369"/>
      <c r="R201" s="369"/>
      <c r="S201" s="369"/>
      <c r="T201" s="369"/>
      <c r="U201" s="369"/>
      <c r="V201" s="369"/>
      <c r="W201" s="369"/>
      <c r="X201" s="369"/>
      <c r="Y201" s="370" t="s">
        <v>475</v>
      </c>
      <c r="Z201" s="371"/>
      <c r="AA201" s="371"/>
      <c r="AB201" s="371"/>
      <c r="AC201" s="150" t="s">
        <v>460</v>
      </c>
      <c r="AD201" s="150"/>
      <c r="AE201" s="150"/>
      <c r="AF201" s="150"/>
      <c r="AG201" s="150"/>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0">
        <v>1</v>
      </c>
      <c r="B202" s="106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0">
        <v>2</v>
      </c>
      <c r="B203" s="106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0">
        <v>3</v>
      </c>
      <c r="B204" s="106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0">
        <v>4</v>
      </c>
      <c r="B205" s="106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0">
        <v>5</v>
      </c>
      <c r="B206" s="106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0">
        <v>6</v>
      </c>
      <c r="B207" s="106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0">
        <v>7</v>
      </c>
      <c r="B208" s="106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0">
        <v>8</v>
      </c>
      <c r="B209" s="106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0">
        <v>9</v>
      </c>
      <c r="B210" s="106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0">
        <v>10</v>
      </c>
      <c r="B211" s="106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0">
        <v>11</v>
      </c>
      <c r="B212" s="106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0">
        <v>12</v>
      </c>
      <c r="B213" s="106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0">
        <v>13</v>
      </c>
      <c r="B214" s="106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0">
        <v>14</v>
      </c>
      <c r="B215" s="106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0">
        <v>15</v>
      </c>
      <c r="B216" s="106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0">
        <v>16</v>
      </c>
      <c r="B217" s="106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0">
        <v>17</v>
      </c>
      <c r="B218" s="106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0">
        <v>18</v>
      </c>
      <c r="B219" s="106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0">
        <v>19</v>
      </c>
      <c r="B220" s="106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0">
        <v>20</v>
      </c>
      <c r="B221" s="106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0">
        <v>21</v>
      </c>
      <c r="B222" s="106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0">
        <v>22</v>
      </c>
      <c r="B223" s="106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0">
        <v>23</v>
      </c>
      <c r="B224" s="106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0">
        <v>24</v>
      </c>
      <c r="B225" s="106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0">
        <v>25</v>
      </c>
      <c r="B226" s="106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0">
        <v>26</v>
      </c>
      <c r="B227" s="106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0">
        <v>27</v>
      </c>
      <c r="B228" s="106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0">
        <v>28</v>
      </c>
      <c r="B229" s="106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0">
        <v>29</v>
      </c>
      <c r="B230" s="106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0">
        <v>30</v>
      </c>
      <c r="B231" s="106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0" t="s">
        <v>419</v>
      </c>
      <c r="K234" s="368"/>
      <c r="L234" s="368"/>
      <c r="M234" s="368"/>
      <c r="N234" s="368"/>
      <c r="O234" s="368"/>
      <c r="P234" s="369" t="s">
        <v>27</v>
      </c>
      <c r="Q234" s="369"/>
      <c r="R234" s="369"/>
      <c r="S234" s="369"/>
      <c r="T234" s="369"/>
      <c r="U234" s="369"/>
      <c r="V234" s="369"/>
      <c r="W234" s="369"/>
      <c r="X234" s="369"/>
      <c r="Y234" s="370" t="s">
        <v>475</v>
      </c>
      <c r="Z234" s="371"/>
      <c r="AA234" s="371"/>
      <c r="AB234" s="371"/>
      <c r="AC234" s="150" t="s">
        <v>460</v>
      </c>
      <c r="AD234" s="150"/>
      <c r="AE234" s="150"/>
      <c r="AF234" s="150"/>
      <c r="AG234" s="150"/>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0">
        <v>1</v>
      </c>
      <c r="B235" s="106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0">
        <v>2</v>
      </c>
      <c r="B236" s="106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0">
        <v>3</v>
      </c>
      <c r="B237" s="106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0">
        <v>4</v>
      </c>
      <c r="B238" s="106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0">
        <v>5</v>
      </c>
      <c r="B239" s="106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0">
        <v>6</v>
      </c>
      <c r="B240" s="106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0">
        <v>7</v>
      </c>
      <c r="B241" s="106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0">
        <v>8</v>
      </c>
      <c r="B242" s="106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0">
        <v>9</v>
      </c>
      <c r="B243" s="106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0">
        <v>10</v>
      </c>
      <c r="B244" s="106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0">
        <v>11</v>
      </c>
      <c r="B245" s="106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0">
        <v>12</v>
      </c>
      <c r="B246" s="106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0">
        <v>13</v>
      </c>
      <c r="B247" s="106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0">
        <v>14</v>
      </c>
      <c r="B248" s="106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0">
        <v>15</v>
      </c>
      <c r="B249" s="106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0">
        <v>16</v>
      </c>
      <c r="B250" s="106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0">
        <v>17</v>
      </c>
      <c r="B251" s="106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0">
        <v>18</v>
      </c>
      <c r="B252" s="106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0">
        <v>19</v>
      </c>
      <c r="B253" s="106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0">
        <v>20</v>
      </c>
      <c r="B254" s="106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0">
        <v>21</v>
      </c>
      <c r="B255" s="106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0">
        <v>22</v>
      </c>
      <c r="B256" s="106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0">
        <v>23</v>
      </c>
      <c r="B257" s="106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0">
        <v>24</v>
      </c>
      <c r="B258" s="106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0">
        <v>25</v>
      </c>
      <c r="B259" s="106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0">
        <v>26</v>
      </c>
      <c r="B260" s="106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0">
        <v>27</v>
      </c>
      <c r="B261" s="106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0">
        <v>28</v>
      </c>
      <c r="B262" s="106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0">
        <v>29</v>
      </c>
      <c r="B263" s="106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0">
        <v>30</v>
      </c>
      <c r="B264" s="106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0" t="s">
        <v>419</v>
      </c>
      <c r="K267" s="368"/>
      <c r="L267" s="368"/>
      <c r="M267" s="368"/>
      <c r="N267" s="368"/>
      <c r="O267" s="368"/>
      <c r="P267" s="369" t="s">
        <v>27</v>
      </c>
      <c r="Q267" s="369"/>
      <c r="R267" s="369"/>
      <c r="S267" s="369"/>
      <c r="T267" s="369"/>
      <c r="U267" s="369"/>
      <c r="V267" s="369"/>
      <c r="W267" s="369"/>
      <c r="X267" s="369"/>
      <c r="Y267" s="370" t="s">
        <v>475</v>
      </c>
      <c r="Z267" s="371"/>
      <c r="AA267" s="371"/>
      <c r="AB267" s="371"/>
      <c r="AC267" s="150" t="s">
        <v>460</v>
      </c>
      <c r="AD267" s="150"/>
      <c r="AE267" s="150"/>
      <c r="AF267" s="150"/>
      <c r="AG267" s="150"/>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0">
        <v>1</v>
      </c>
      <c r="B268" s="106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0">
        <v>2</v>
      </c>
      <c r="B269" s="106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0">
        <v>3</v>
      </c>
      <c r="B270" s="106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0">
        <v>4</v>
      </c>
      <c r="B271" s="106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0">
        <v>5</v>
      </c>
      <c r="B272" s="106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0">
        <v>6</v>
      </c>
      <c r="B273" s="106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0">
        <v>7</v>
      </c>
      <c r="B274" s="106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0">
        <v>8</v>
      </c>
      <c r="B275" s="106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0">
        <v>9</v>
      </c>
      <c r="B276" s="106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0">
        <v>10</v>
      </c>
      <c r="B277" s="106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0">
        <v>11</v>
      </c>
      <c r="B278" s="106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0">
        <v>12</v>
      </c>
      <c r="B279" s="106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0">
        <v>13</v>
      </c>
      <c r="B280" s="106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0">
        <v>14</v>
      </c>
      <c r="B281" s="106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0">
        <v>15</v>
      </c>
      <c r="B282" s="106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0">
        <v>16</v>
      </c>
      <c r="B283" s="106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0">
        <v>17</v>
      </c>
      <c r="B284" s="106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0">
        <v>18</v>
      </c>
      <c r="B285" s="106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0">
        <v>19</v>
      </c>
      <c r="B286" s="106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0">
        <v>20</v>
      </c>
      <c r="B287" s="106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0">
        <v>21</v>
      </c>
      <c r="B288" s="106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0">
        <v>22</v>
      </c>
      <c r="B289" s="106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0">
        <v>23</v>
      </c>
      <c r="B290" s="106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0">
        <v>24</v>
      </c>
      <c r="B291" s="106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0">
        <v>25</v>
      </c>
      <c r="B292" s="106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0">
        <v>26</v>
      </c>
      <c r="B293" s="106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0">
        <v>27</v>
      </c>
      <c r="B294" s="106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0">
        <v>28</v>
      </c>
      <c r="B295" s="106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0">
        <v>29</v>
      </c>
      <c r="B296" s="106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0">
        <v>30</v>
      </c>
      <c r="B297" s="106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0" t="s">
        <v>419</v>
      </c>
      <c r="K300" s="368"/>
      <c r="L300" s="368"/>
      <c r="M300" s="368"/>
      <c r="N300" s="368"/>
      <c r="O300" s="368"/>
      <c r="P300" s="369" t="s">
        <v>27</v>
      </c>
      <c r="Q300" s="369"/>
      <c r="R300" s="369"/>
      <c r="S300" s="369"/>
      <c r="T300" s="369"/>
      <c r="U300" s="369"/>
      <c r="V300" s="369"/>
      <c r="W300" s="369"/>
      <c r="X300" s="369"/>
      <c r="Y300" s="370" t="s">
        <v>475</v>
      </c>
      <c r="Z300" s="371"/>
      <c r="AA300" s="371"/>
      <c r="AB300" s="371"/>
      <c r="AC300" s="150" t="s">
        <v>460</v>
      </c>
      <c r="AD300" s="150"/>
      <c r="AE300" s="150"/>
      <c r="AF300" s="150"/>
      <c r="AG300" s="150"/>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0">
        <v>1</v>
      </c>
      <c r="B301" s="106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0">
        <v>2</v>
      </c>
      <c r="B302" s="106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0">
        <v>3</v>
      </c>
      <c r="B303" s="106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0">
        <v>4</v>
      </c>
      <c r="B304" s="106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0">
        <v>5</v>
      </c>
      <c r="B305" s="106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0">
        <v>6</v>
      </c>
      <c r="B306" s="106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0">
        <v>7</v>
      </c>
      <c r="B307" s="106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0">
        <v>8</v>
      </c>
      <c r="B308" s="106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0">
        <v>9</v>
      </c>
      <c r="B309" s="106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0">
        <v>10</v>
      </c>
      <c r="B310" s="106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0">
        <v>11</v>
      </c>
      <c r="B311" s="106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0">
        <v>12</v>
      </c>
      <c r="B312" s="106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0">
        <v>13</v>
      </c>
      <c r="B313" s="106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0">
        <v>14</v>
      </c>
      <c r="B314" s="106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0">
        <v>15</v>
      </c>
      <c r="B315" s="106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0">
        <v>16</v>
      </c>
      <c r="B316" s="106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0">
        <v>17</v>
      </c>
      <c r="B317" s="106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0">
        <v>18</v>
      </c>
      <c r="B318" s="106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0">
        <v>19</v>
      </c>
      <c r="B319" s="106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0">
        <v>20</v>
      </c>
      <c r="B320" s="106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0">
        <v>21</v>
      </c>
      <c r="B321" s="106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0">
        <v>22</v>
      </c>
      <c r="B322" s="106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0">
        <v>23</v>
      </c>
      <c r="B323" s="106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0">
        <v>24</v>
      </c>
      <c r="B324" s="106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0">
        <v>25</v>
      </c>
      <c r="B325" s="106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0">
        <v>26</v>
      </c>
      <c r="B326" s="106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0">
        <v>27</v>
      </c>
      <c r="B327" s="106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0">
        <v>28</v>
      </c>
      <c r="B328" s="106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0">
        <v>29</v>
      </c>
      <c r="B329" s="106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0">
        <v>30</v>
      </c>
      <c r="B330" s="106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0" t="s">
        <v>419</v>
      </c>
      <c r="K333" s="368"/>
      <c r="L333" s="368"/>
      <c r="M333" s="368"/>
      <c r="N333" s="368"/>
      <c r="O333" s="368"/>
      <c r="P333" s="369" t="s">
        <v>27</v>
      </c>
      <c r="Q333" s="369"/>
      <c r="R333" s="369"/>
      <c r="S333" s="369"/>
      <c r="T333" s="369"/>
      <c r="U333" s="369"/>
      <c r="V333" s="369"/>
      <c r="W333" s="369"/>
      <c r="X333" s="369"/>
      <c r="Y333" s="370" t="s">
        <v>475</v>
      </c>
      <c r="Z333" s="371"/>
      <c r="AA333" s="371"/>
      <c r="AB333" s="371"/>
      <c r="AC333" s="150" t="s">
        <v>460</v>
      </c>
      <c r="AD333" s="150"/>
      <c r="AE333" s="150"/>
      <c r="AF333" s="150"/>
      <c r="AG333" s="150"/>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0">
        <v>1</v>
      </c>
      <c r="B334" s="106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0">
        <v>2</v>
      </c>
      <c r="B335" s="106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0">
        <v>3</v>
      </c>
      <c r="B336" s="106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0">
        <v>4</v>
      </c>
      <c r="B337" s="106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0">
        <v>5</v>
      </c>
      <c r="B338" s="106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0">
        <v>6</v>
      </c>
      <c r="B339" s="106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0">
        <v>7</v>
      </c>
      <c r="B340" s="106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0">
        <v>8</v>
      </c>
      <c r="B341" s="106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0">
        <v>9</v>
      </c>
      <c r="B342" s="106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0">
        <v>10</v>
      </c>
      <c r="B343" s="106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0">
        <v>11</v>
      </c>
      <c r="B344" s="106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0">
        <v>12</v>
      </c>
      <c r="B345" s="106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0">
        <v>13</v>
      </c>
      <c r="B346" s="106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0">
        <v>14</v>
      </c>
      <c r="B347" s="106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0">
        <v>15</v>
      </c>
      <c r="B348" s="106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0">
        <v>16</v>
      </c>
      <c r="B349" s="106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0">
        <v>17</v>
      </c>
      <c r="B350" s="106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0">
        <v>18</v>
      </c>
      <c r="B351" s="106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0">
        <v>19</v>
      </c>
      <c r="B352" s="106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0">
        <v>20</v>
      </c>
      <c r="B353" s="106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0">
        <v>21</v>
      </c>
      <c r="B354" s="106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0">
        <v>22</v>
      </c>
      <c r="B355" s="106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0">
        <v>23</v>
      </c>
      <c r="B356" s="106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0">
        <v>24</v>
      </c>
      <c r="B357" s="106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0">
        <v>25</v>
      </c>
      <c r="B358" s="106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0">
        <v>26</v>
      </c>
      <c r="B359" s="106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0">
        <v>27</v>
      </c>
      <c r="B360" s="106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0">
        <v>28</v>
      </c>
      <c r="B361" s="106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0">
        <v>29</v>
      </c>
      <c r="B362" s="106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0">
        <v>30</v>
      </c>
      <c r="B363" s="106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0" t="s">
        <v>419</v>
      </c>
      <c r="K366" s="368"/>
      <c r="L366" s="368"/>
      <c r="M366" s="368"/>
      <c r="N366" s="368"/>
      <c r="O366" s="368"/>
      <c r="P366" s="369" t="s">
        <v>27</v>
      </c>
      <c r="Q366" s="369"/>
      <c r="R366" s="369"/>
      <c r="S366" s="369"/>
      <c r="T366" s="369"/>
      <c r="U366" s="369"/>
      <c r="V366" s="369"/>
      <c r="W366" s="369"/>
      <c r="X366" s="369"/>
      <c r="Y366" s="370" t="s">
        <v>475</v>
      </c>
      <c r="Z366" s="371"/>
      <c r="AA366" s="371"/>
      <c r="AB366" s="371"/>
      <c r="AC366" s="150" t="s">
        <v>460</v>
      </c>
      <c r="AD366" s="150"/>
      <c r="AE366" s="150"/>
      <c r="AF366" s="150"/>
      <c r="AG366" s="150"/>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0">
        <v>1</v>
      </c>
      <c r="B367" s="106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0">
        <v>2</v>
      </c>
      <c r="B368" s="106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0">
        <v>3</v>
      </c>
      <c r="B369" s="106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0">
        <v>4</v>
      </c>
      <c r="B370" s="106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0">
        <v>5</v>
      </c>
      <c r="B371" s="106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0">
        <v>6</v>
      </c>
      <c r="B372" s="106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0">
        <v>7</v>
      </c>
      <c r="B373" s="106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0">
        <v>8</v>
      </c>
      <c r="B374" s="106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0">
        <v>9</v>
      </c>
      <c r="B375" s="106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0">
        <v>10</v>
      </c>
      <c r="B376" s="106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0">
        <v>11</v>
      </c>
      <c r="B377" s="106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0">
        <v>12</v>
      </c>
      <c r="B378" s="106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0">
        <v>13</v>
      </c>
      <c r="B379" s="106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0">
        <v>14</v>
      </c>
      <c r="B380" s="106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0">
        <v>15</v>
      </c>
      <c r="B381" s="106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0">
        <v>16</v>
      </c>
      <c r="B382" s="106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0">
        <v>17</v>
      </c>
      <c r="B383" s="106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0">
        <v>18</v>
      </c>
      <c r="B384" s="106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0">
        <v>19</v>
      </c>
      <c r="B385" s="106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0">
        <v>20</v>
      </c>
      <c r="B386" s="106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0">
        <v>21</v>
      </c>
      <c r="B387" s="106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0">
        <v>22</v>
      </c>
      <c r="B388" s="106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0">
        <v>23</v>
      </c>
      <c r="B389" s="106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0">
        <v>24</v>
      </c>
      <c r="B390" s="106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0">
        <v>25</v>
      </c>
      <c r="B391" s="106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0">
        <v>26</v>
      </c>
      <c r="B392" s="106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0">
        <v>27</v>
      </c>
      <c r="B393" s="106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0">
        <v>28</v>
      </c>
      <c r="B394" s="106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0">
        <v>29</v>
      </c>
      <c r="B395" s="106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0">
        <v>30</v>
      </c>
      <c r="B396" s="106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0" t="s">
        <v>419</v>
      </c>
      <c r="K399" s="368"/>
      <c r="L399" s="368"/>
      <c r="M399" s="368"/>
      <c r="N399" s="368"/>
      <c r="O399" s="368"/>
      <c r="P399" s="369" t="s">
        <v>27</v>
      </c>
      <c r="Q399" s="369"/>
      <c r="R399" s="369"/>
      <c r="S399" s="369"/>
      <c r="T399" s="369"/>
      <c r="U399" s="369"/>
      <c r="V399" s="369"/>
      <c r="W399" s="369"/>
      <c r="X399" s="369"/>
      <c r="Y399" s="370" t="s">
        <v>475</v>
      </c>
      <c r="Z399" s="371"/>
      <c r="AA399" s="371"/>
      <c r="AB399" s="371"/>
      <c r="AC399" s="150" t="s">
        <v>460</v>
      </c>
      <c r="AD399" s="150"/>
      <c r="AE399" s="150"/>
      <c r="AF399" s="150"/>
      <c r="AG399" s="150"/>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0">
        <v>1</v>
      </c>
      <c r="B400" s="106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0">
        <v>2</v>
      </c>
      <c r="B401" s="106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0">
        <v>3</v>
      </c>
      <c r="B402" s="106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0">
        <v>4</v>
      </c>
      <c r="B403" s="106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0">
        <v>5</v>
      </c>
      <c r="B404" s="106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0">
        <v>6</v>
      </c>
      <c r="B405" s="106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0">
        <v>7</v>
      </c>
      <c r="B406" s="106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0">
        <v>8</v>
      </c>
      <c r="B407" s="106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0">
        <v>9</v>
      </c>
      <c r="B408" s="106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0">
        <v>10</v>
      </c>
      <c r="B409" s="106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0">
        <v>11</v>
      </c>
      <c r="B410" s="106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0">
        <v>12</v>
      </c>
      <c r="B411" s="106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0">
        <v>13</v>
      </c>
      <c r="B412" s="106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0">
        <v>14</v>
      </c>
      <c r="B413" s="106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0">
        <v>15</v>
      </c>
      <c r="B414" s="106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0">
        <v>16</v>
      </c>
      <c r="B415" s="106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0">
        <v>17</v>
      </c>
      <c r="B416" s="106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0">
        <v>18</v>
      </c>
      <c r="B417" s="106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0">
        <v>19</v>
      </c>
      <c r="B418" s="106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0">
        <v>20</v>
      </c>
      <c r="B419" s="106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0">
        <v>21</v>
      </c>
      <c r="B420" s="106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0">
        <v>22</v>
      </c>
      <c r="B421" s="106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0">
        <v>23</v>
      </c>
      <c r="B422" s="106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0">
        <v>24</v>
      </c>
      <c r="B423" s="106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0">
        <v>25</v>
      </c>
      <c r="B424" s="106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0">
        <v>26</v>
      </c>
      <c r="B425" s="106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0">
        <v>27</v>
      </c>
      <c r="B426" s="106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0">
        <v>28</v>
      </c>
      <c r="B427" s="106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0">
        <v>29</v>
      </c>
      <c r="B428" s="106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0">
        <v>30</v>
      </c>
      <c r="B429" s="106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0" t="s">
        <v>419</v>
      </c>
      <c r="K432" s="368"/>
      <c r="L432" s="368"/>
      <c r="M432" s="368"/>
      <c r="N432" s="368"/>
      <c r="O432" s="368"/>
      <c r="P432" s="369" t="s">
        <v>27</v>
      </c>
      <c r="Q432" s="369"/>
      <c r="R432" s="369"/>
      <c r="S432" s="369"/>
      <c r="T432" s="369"/>
      <c r="U432" s="369"/>
      <c r="V432" s="369"/>
      <c r="W432" s="369"/>
      <c r="X432" s="369"/>
      <c r="Y432" s="370" t="s">
        <v>475</v>
      </c>
      <c r="Z432" s="371"/>
      <c r="AA432" s="371"/>
      <c r="AB432" s="371"/>
      <c r="AC432" s="150" t="s">
        <v>460</v>
      </c>
      <c r="AD432" s="150"/>
      <c r="AE432" s="150"/>
      <c r="AF432" s="150"/>
      <c r="AG432" s="150"/>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0">
        <v>1</v>
      </c>
      <c r="B433" s="106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0">
        <v>2</v>
      </c>
      <c r="B434" s="106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0">
        <v>3</v>
      </c>
      <c r="B435" s="106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0">
        <v>4</v>
      </c>
      <c r="B436" s="106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0">
        <v>5</v>
      </c>
      <c r="B437" s="106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0">
        <v>6</v>
      </c>
      <c r="B438" s="106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0">
        <v>7</v>
      </c>
      <c r="B439" s="106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0">
        <v>8</v>
      </c>
      <c r="B440" s="106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0">
        <v>9</v>
      </c>
      <c r="B441" s="106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0">
        <v>10</v>
      </c>
      <c r="B442" s="106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0">
        <v>11</v>
      </c>
      <c r="B443" s="106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0">
        <v>12</v>
      </c>
      <c r="B444" s="106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0">
        <v>13</v>
      </c>
      <c r="B445" s="106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0">
        <v>14</v>
      </c>
      <c r="B446" s="106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0">
        <v>15</v>
      </c>
      <c r="B447" s="106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0">
        <v>16</v>
      </c>
      <c r="B448" s="106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0">
        <v>17</v>
      </c>
      <c r="B449" s="106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0">
        <v>18</v>
      </c>
      <c r="B450" s="106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0">
        <v>19</v>
      </c>
      <c r="B451" s="106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0">
        <v>20</v>
      </c>
      <c r="B452" s="106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0">
        <v>21</v>
      </c>
      <c r="B453" s="106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0">
        <v>22</v>
      </c>
      <c r="B454" s="106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0">
        <v>23</v>
      </c>
      <c r="B455" s="106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0">
        <v>24</v>
      </c>
      <c r="B456" s="106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0">
        <v>25</v>
      </c>
      <c r="B457" s="106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0">
        <v>26</v>
      </c>
      <c r="B458" s="106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0">
        <v>27</v>
      </c>
      <c r="B459" s="106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0">
        <v>28</v>
      </c>
      <c r="B460" s="106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0">
        <v>29</v>
      </c>
      <c r="B461" s="106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0">
        <v>30</v>
      </c>
      <c r="B462" s="106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0" t="s">
        <v>419</v>
      </c>
      <c r="K465" s="368"/>
      <c r="L465" s="368"/>
      <c r="M465" s="368"/>
      <c r="N465" s="368"/>
      <c r="O465" s="368"/>
      <c r="P465" s="369" t="s">
        <v>27</v>
      </c>
      <c r="Q465" s="369"/>
      <c r="R465" s="369"/>
      <c r="S465" s="369"/>
      <c r="T465" s="369"/>
      <c r="U465" s="369"/>
      <c r="V465" s="369"/>
      <c r="W465" s="369"/>
      <c r="X465" s="369"/>
      <c r="Y465" s="370" t="s">
        <v>475</v>
      </c>
      <c r="Z465" s="371"/>
      <c r="AA465" s="371"/>
      <c r="AB465" s="371"/>
      <c r="AC465" s="150" t="s">
        <v>460</v>
      </c>
      <c r="AD465" s="150"/>
      <c r="AE465" s="150"/>
      <c r="AF465" s="150"/>
      <c r="AG465" s="150"/>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0">
        <v>1</v>
      </c>
      <c r="B466" s="106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0">
        <v>2</v>
      </c>
      <c r="B467" s="106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0">
        <v>3</v>
      </c>
      <c r="B468" s="106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0">
        <v>4</v>
      </c>
      <c r="B469" s="106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0">
        <v>5</v>
      </c>
      <c r="B470" s="106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0">
        <v>6</v>
      </c>
      <c r="B471" s="106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0">
        <v>7</v>
      </c>
      <c r="B472" s="106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0">
        <v>8</v>
      </c>
      <c r="B473" s="106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0">
        <v>9</v>
      </c>
      <c r="B474" s="106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0">
        <v>10</v>
      </c>
      <c r="B475" s="106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0">
        <v>11</v>
      </c>
      <c r="B476" s="106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0">
        <v>12</v>
      </c>
      <c r="B477" s="106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0">
        <v>13</v>
      </c>
      <c r="B478" s="106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0">
        <v>14</v>
      </c>
      <c r="B479" s="106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0">
        <v>15</v>
      </c>
      <c r="B480" s="106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0">
        <v>16</v>
      </c>
      <c r="B481" s="106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0">
        <v>17</v>
      </c>
      <c r="B482" s="106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0">
        <v>18</v>
      </c>
      <c r="B483" s="106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0">
        <v>19</v>
      </c>
      <c r="B484" s="106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0">
        <v>20</v>
      </c>
      <c r="B485" s="106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0">
        <v>21</v>
      </c>
      <c r="B486" s="106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0">
        <v>22</v>
      </c>
      <c r="B487" s="106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0">
        <v>23</v>
      </c>
      <c r="B488" s="106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0">
        <v>24</v>
      </c>
      <c r="B489" s="106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0">
        <v>25</v>
      </c>
      <c r="B490" s="106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0">
        <v>26</v>
      </c>
      <c r="B491" s="106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0">
        <v>27</v>
      </c>
      <c r="B492" s="106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0">
        <v>28</v>
      </c>
      <c r="B493" s="106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0">
        <v>29</v>
      </c>
      <c r="B494" s="106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0">
        <v>30</v>
      </c>
      <c r="B495" s="106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0" t="s">
        <v>419</v>
      </c>
      <c r="K498" s="368"/>
      <c r="L498" s="368"/>
      <c r="M498" s="368"/>
      <c r="N498" s="368"/>
      <c r="O498" s="368"/>
      <c r="P498" s="369" t="s">
        <v>27</v>
      </c>
      <c r="Q498" s="369"/>
      <c r="R498" s="369"/>
      <c r="S498" s="369"/>
      <c r="T498" s="369"/>
      <c r="U498" s="369"/>
      <c r="V498" s="369"/>
      <c r="W498" s="369"/>
      <c r="X498" s="369"/>
      <c r="Y498" s="370" t="s">
        <v>475</v>
      </c>
      <c r="Z498" s="371"/>
      <c r="AA498" s="371"/>
      <c r="AB498" s="371"/>
      <c r="AC498" s="150" t="s">
        <v>460</v>
      </c>
      <c r="AD498" s="150"/>
      <c r="AE498" s="150"/>
      <c r="AF498" s="150"/>
      <c r="AG498" s="150"/>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0">
        <v>1</v>
      </c>
      <c r="B499" s="106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0">
        <v>2</v>
      </c>
      <c r="B500" s="106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0">
        <v>3</v>
      </c>
      <c r="B501" s="106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0">
        <v>4</v>
      </c>
      <c r="B502" s="106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0">
        <v>5</v>
      </c>
      <c r="B503" s="106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0">
        <v>6</v>
      </c>
      <c r="B504" s="106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0">
        <v>7</v>
      </c>
      <c r="B505" s="106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0">
        <v>8</v>
      </c>
      <c r="B506" s="106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0">
        <v>9</v>
      </c>
      <c r="B507" s="106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0">
        <v>10</v>
      </c>
      <c r="B508" s="106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0">
        <v>11</v>
      </c>
      <c r="B509" s="106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0">
        <v>12</v>
      </c>
      <c r="B510" s="106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0">
        <v>13</v>
      </c>
      <c r="B511" s="106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0">
        <v>14</v>
      </c>
      <c r="B512" s="106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0">
        <v>15</v>
      </c>
      <c r="B513" s="106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0">
        <v>16</v>
      </c>
      <c r="B514" s="106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0">
        <v>17</v>
      </c>
      <c r="B515" s="106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0">
        <v>18</v>
      </c>
      <c r="B516" s="106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0">
        <v>19</v>
      </c>
      <c r="B517" s="106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0">
        <v>20</v>
      </c>
      <c r="B518" s="106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0">
        <v>21</v>
      </c>
      <c r="B519" s="106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0">
        <v>22</v>
      </c>
      <c r="B520" s="106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0">
        <v>23</v>
      </c>
      <c r="B521" s="106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0">
        <v>24</v>
      </c>
      <c r="B522" s="106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0">
        <v>25</v>
      </c>
      <c r="B523" s="106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0">
        <v>26</v>
      </c>
      <c r="B524" s="106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0">
        <v>27</v>
      </c>
      <c r="B525" s="106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0">
        <v>28</v>
      </c>
      <c r="B526" s="106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0">
        <v>29</v>
      </c>
      <c r="B527" s="106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0">
        <v>30</v>
      </c>
      <c r="B528" s="106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0" t="s">
        <v>419</v>
      </c>
      <c r="K531" s="368"/>
      <c r="L531" s="368"/>
      <c r="M531" s="368"/>
      <c r="N531" s="368"/>
      <c r="O531" s="368"/>
      <c r="P531" s="369" t="s">
        <v>27</v>
      </c>
      <c r="Q531" s="369"/>
      <c r="R531" s="369"/>
      <c r="S531" s="369"/>
      <c r="T531" s="369"/>
      <c r="U531" s="369"/>
      <c r="V531" s="369"/>
      <c r="W531" s="369"/>
      <c r="X531" s="369"/>
      <c r="Y531" s="370" t="s">
        <v>475</v>
      </c>
      <c r="Z531" s="371"/>
      <c r="AA531" s="371"/>
      <c r="AB531" s="371"/>
      <c r="AC531" s="150" t="s">
        <v>460</v>
      </c>
      <c r="AD531" s="150"/>
      <c r="AE531" s="150"/>
      <c r="AF531" s="150"/>
      <c r="AG531" s="150"/>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0">
        <v>1</v>
      </c>
      <c r="B532" s="106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0">
        <v>2</v>
      </c>
      <c r="B533" s="106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0">
        <v>3</v>
      </c>
      <c r="B534" s="106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0">
        <v>4</v>
      </c>
      <c r="B535" s="106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0">
        <v>5</v>
      </c>
      <c r="B536" s="106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0">
        <v>6</v>
      </c>
      <c r="B537" s="106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0">
        <v>7</v>
      </c>
      <c r="B538" s="106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0">
        <v>8</v>
      </c>
      <c r="B539" s="106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0">
        <v>9</v>
      </c>
      <c r="B540" s="106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0">
        <v>10</v>
      </c>
      <c r="B541" s="106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0">
        <v>11</v>
      </c>
      <c r="B542" s="106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0">
        <v>12</v>
      </c>
      <c r="B543" s="106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0">
        <v>13</v>
      </c>
      <c r="B544" s="106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0">
        <v>14</v>
      </c>
      <c r="B545" s="106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0">
        <v>15</v>
      </c>
      <c r="B546" s="106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0">
        <v>16</v>
      </c>
      <c r="B547" s="106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0">
        <v>17</v>
      </c>
      <c r="B548" s="106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0">
        <v>18</v>
      </c>
      <c r="B549" s="106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0">
        <v>19</v>
      </c>
      <c r="B550" s="106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0">
        <v>20</v>
      </c>
      <c r="B551" s="106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0">
        <v>21</v>
      </c>
      <c r="B552" s="106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0">
        <v>22</v>
      </c>
      <c r="B553" s="106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0">
        <v>23</v>
      </c>
      <c r="B554" s="106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0">
        <v>24</v>
      </c>
      <c r="B555" s="106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0">
        <v>25</v>
      </c>
      <c r="B556" s="106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0">
        <v>26</v>
      </c>
      <c r="B557" s="106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0">
        <v>27</v>
      </c>
      <c r="B558" s="106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0">
        <v>28</v>
      </c>
      <c r="B559" s="106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0">
        <v>29</v>
      </c>
      <c r="B560" s="106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0">
        <v>30</v>
      </c>
      <c r="B561" s="106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0" t="s">
        <v>419</v>
      </c>
      <c r="K564" s="368"/>
      <c r="L564" s="368"/>
      <c r="M564" s="368"/>
      <c r="N564" s="368"/>
      <c r="O564" s="368"/>
      <c r="P564" s="369" t="s">
        <v>27</v>
      </c>
      <c r="Q564" s="369"/>
      <c r="R564" s="369"/>
      <c r="S564" s="369"/>
      <c r="T564" s="369"/>
      <c r="U564" s="369"/>
      <c r="V564" s="369"/>
      <c r="W564" s="369"/>
      <c r="X564" s="369"/>
      <c r="Y564" s="370" t="s">
        <v>475</v>
      </c>
      <c r="Z564" s="371"/>
      <c r="AA564" s="371"/>
      <c r="AB564" s="371"/>
      <c r="AC564" s="150" t="s">
        <v>460</v>
      </c>
      <c r="AD564" s="150"/>
      <c r="AE564" s="150"/>
      <c r="AF564" s="150"/>
      <c r="AG564" s="150"/>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0">
        <v>1</v>
      </c>
      <c r="B565" s="106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0">
        <v>2</v>
      </c>
      <c r="B566" s="106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0">
        <v>3</v>
      </c>
      <c r="B567" s="106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0">
        <v>4</v>
      </c>
      <c r="B568" s="106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0">
        <v>5</v>
      </c>
      <c r="B569" s="106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0">
        <v>6</v>
      </c>
      <c r="B570" s="106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0">
        <v>7</v>
      </c>
      <c r="B571" s="106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0">
        <v>8</v>
      </c>
      <c r="B572" s="106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0">
        <v>9</v>
      </c>
      <c r="B573" s="106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0">
        <v>10</v>
      </c>
      <c r="B574" s="106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0">
        <v>11</v>
      </c>
      <c r="B575" s="106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0">
        <v>12</v>
      </c>
      <c r="B576" s="106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0">
        <v>13</v>
      </c>
      <c r="B577" s="106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0">
        <v>14</v>
      </c>
      <c r="B578" s="106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0">
        <v>15</v>
      </c>
      <c r="B579" s="106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0">
        <v>16</v>
      </c>
      <c r="B580" s="106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0">
        <v>17</v>
      </c>
      <c r="B581" s="106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0">
        <v>18</v>
      </c>
      <c r="B582" s="106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0">
        <v>19</v>
      </c>
      <c r="B583" s="106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0">
        <v>20</v>
      </c>
      <c r="B584" s="106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0">
        <v>21</v>
      </c>
      <c r="B585" s="106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0">
        <v>22</v>
      </c>
      <c r="B586" s="106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0">
        <v>23</v>
      </c>
      <c r="B587" s="106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0">
        <v>24</v>
      </c>
      <c r="B588" s="106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0">
        <v>25</v>
      </c>
      <c r="B589" s="106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0">
        <v>26</v>
      </c>
      <c r="B590" s="106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0">
        <v>27</v>
      </c>
      <c r="B591" s="106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0">
        <v>28</v>
      </c>
      <c r="B592" s="106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0">
        <v>29</v>
      </c>
      <c r="B593" s="106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0">
        <v>30</v>
      </c>
      <c r="B594" s="106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0" t="s">
        <v>419</v>
      </c>
      <c r="K597" s="368"/>
      <c r="L597" s="368"/>
      <c r="M597" s="368"/>
      <c r="N597" s="368"/>
      <c r="O597" s="368"/>
      <c r="P597" s="369" t="s">
        <v>27</v>
      </c>
      <c r="Q597" s="369"/>
      <c r="R597" s="369"/>
      <c r="S597" s="369"/>
      <c r="T597" s="369"/>
      <c r="U597" s="369"/>
      <c r="V597" s="369"/>
      <c r="W597" s="369"/>
      <c r="X597" s="369"/>
      <c r="Y597" s="370" t="s">
        <v>475</v>
      </c>
      <c r="Z597" s="371"/>
      <c r="AA597" s="371"/>
      <c r="AB597" s="371"/>
      <c r="AC597" s="150" t="s">
        <v>460</v>
      </c>
      <c r="AD597" s="150"/>
      <c r="AE597" s="150"/>
      <c r="AF597" s="150"/>
      <c r="AG597" s="150"/>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0">
        <v>1</v>
      </c>
      <c r="B598" s="106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0">
        <v>2</v>
      </c>
      <c r="B599" s="106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0">
        <v>3</v>
      </c>
      <c r="B600" s="106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0">
        <v>4</v>
      </c>
      <c r="B601" s="106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0">
        <v>5</v>
      </c>
      <c r="B602" s="106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0">
        <v>6</v>
      </c>
      <c r="B603" s="106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0">
        <v>7</v>
      </c>
      <c r="B604" s="106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0">
        <v>8</v>
      </c>
      <c r="B605" s="106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0">
        <v>9</v>
      </c>
      <c r="B606" s="106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0">
        <v>10</v>
      </c>
      <c r="B607" s="106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0">
        <v>11</v>
      </c>
      <c r="B608" s="106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0">
        <v>12</v>
      </c>
      <c r="B609" s="106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0">
        <v>13</v>
      </c>
      <c r="B610" s="106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0">
        <v>14</v>
      </c>
      <c r="B611" s="106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0">
        <v>15</v>
      </c>
      <c r="B612" s="106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0">
        <v>16</v>
      </c>
      <c r="B613" s="106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0">
        <v>17</v>
      </c>
      <c r="B614" s="106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0">
        <v>18</v>
      </c>
      <c r="B615" s="106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0">
        <v>19</v>
      </c>
      <c r="B616" s="106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0">
        <v>20</v>
      </c>
      <c r="B617" s="106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0">
        <v>21</v>
      </c>
      <c r="B618" s="106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0">
        <v>22</v>
      </c>
      <c r="B619" s="106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0">
        <v>23</v>
      </c>
      <c r="B620" s="106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0">
        <v>24</v>
      </c>
      <c r="B621" s="106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0">
        <v>25</v>
      </c>
      <c r="B622" s="106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0">
        <v>26</v>
      </c>
      <c r="B623" s="106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0">
        <v>27</v>
      </c>
      <c r="B624" s="106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0">
        <v>28</v>
      </c>
      <c r="B625" s="106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0">
        <v>29</v>
      </c>
      <c r="B626" s="106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0">
        <v>30</v>
      </c>
      <c r="B627" s="106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0" t="s">
        <v>419</v>
      </c>
      <c r="K630" s="368"/>
      <c r="L630" s="368"/>
      <c r="M630" s="368"/>
      <c r="N630" s="368"/>
      <c r="O630" s="368"/>
      <c r="P630" s="369" t="s">
        <v>27</v>
      </c>
      <c r="Q630" s="369"/>
      <c r="R630" s="369"/>
      <c r="S630" s="369"/>
      <c r="T630" s="369"/>
      <c r="U630" s="369"/>
      <c r="V630" s="369"/>
      <c r="W630" s="369"/>
      <c r="X630" s="369"/>
      <c r="Y630" s="370" t="s">
        <v>475</v>
      </c>
      <c r="Z630" s="371"/>
      <c r="AA630" s="371"/>
      <c r="AB630" s="371"/>
      <c r="AC630" s="150" t="s">
        <v>460</v>
      </c>
      <c r="AD630" s="150"/>
      <c r="AE630" s="150"/>
      <c r="AF630" s="150"/>
      <c r="AG630" s="150"/>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0">
        <v>1</v>
      </c>
      <c r="B631" s="106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0">
        <v>2</v>
      </c>
      <c r="B632" s="106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0">
        <v>3</v>
      </c>
      <c r="B633" s="106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0">
        <v>4</v>
      </c>
      <c r="B634" s="106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0">
        <v>5</v>
      </c>
      <c r="B635" s="106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0">
        <v>6</v>
      </c>
      <c r="B636" s="106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0">
        <v>7</v>
      </c>
      <c r="B637" s="106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0">
        <v>8</v>
      </c>
      <c r="B638" s="106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0">
        <v>9</v>
      </c>
      <c r="B639" s="106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0">
        <v>10</v>
      </c>
      <c r="B640" s="106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0">
        <v>11</v>
      </c>
      <c r="B641" s="106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0">
        <v>12</v>
      </c>
      <c r="B642" s="106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0">
        <v>13</v>
      </c>
      <c r="B643" s="106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0">
        <v>14</v>
      </c>
      <c r="B644" s="106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0">
        <v>15</v>
      </c>
      <c r="B645" s="106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0">
        <v>16</v>
      </c>
      <c r="B646" s="106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0">
        <v>17</v>
      </c>
      <c r="B647" s="106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0">
        <v>18</v>
      </c>
      <c r="B648" s="106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0">
        <v>19</v>
      </c>
      <c r="B649" s="106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0">
        <v>20</v>
      </c>
      <c r="B650" s="106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0">
        <v>21</v>
      </c>
      <c r="B651" s="106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0">
        <v>22</v>
      </c>
      <c r="B652" s="106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0">
        <v>23</v>
      </c>
      <c r="B653" s="106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0">
        <v>24</v>
      </c>
      <c r="B654" s="106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0">
        <v>25</v>
      </c>
      <c r="B655" s="106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0">
        <v>26</v>
      </c>
      <c r="B656" s="106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0">
        <v>27</v>
      </c>
      <c r="B657" s="106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0">
        <v>28</v>
      </c>
      <c r="B658" s="106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0">
        <v>29</v>
      </c>
      <c r="B659" s="106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0">
        <v>30</v>
      </c>
      <c r="B660" s="106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0" t="s">
        <v>419</v>
      </c>
      <c r="K663" s="368"/>
      <c r="L663" s="368"/>
      <c r="M663" s="368"/>
      <c r="N663" s="368"/>
      <c r="O663" s="368"/>
      <c r="P663" s="369" t="s">
        <v>27</v>
      </c>
      <c r="Q663" s="369"/>
      <c r="R663" s="369"/>
      <c r="S663" s="369"/>
      <c r="T663" s="369"/>
      <c r="U663" s="369"/>
      <c r="V663" s="369"/>
      <c r="W663" s="369"/>
      <c r="X663" s="369"/>
      <c r="Y663" s="370" t="s">
        <v>475</v>
      </c>
      <c r="Z663" s="371"/>
      <c r="AA663" s="371"/>
      <c r="AB663" s="371"/>
      <c r="AC663" s="150" t="s">
        <v>460</v>
      </c>
      <c r="AD663" s="150"/>
      <c r="AE663" s="150"/>
      <c r="AF663" s="150"/>
      <c r="AG663" s="150"/>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0">
        <v>1</v>
      </c>
      <c r="B664" s="106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0">
        <v>2</v>
      </c>
      <c r="B665" s="106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0">
        <v>3</v>
      </c>
      <c r="B666" s="106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0">
        <v>4</v>
      </c>
      <c r="B667" s="106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0">
        <v>5</v>
      </c>
      <c r="B668" s="106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0">
        <v>6</v>
      </c>
      <c r="B669" s="106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0">
        <v>7</v>
      </c>
      <c r="B670" s="106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0">
        <v>8</v>
      </c>
      <c r="B671" s="106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0">
        <v>9</v>
      </c>
      <c r="B672" s="106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0">
        <v>10</v>
      </c>
      <c r="B673" s="106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0">
        <v>11</v>
      </c>
      <c r="B674" s="106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0">
        <v>12</v>
      </c>
      <c r="B675" s="106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0">
        <v>13</v>
      </c>
      <c r="B676" s="106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0">
        <v>14</v>
      </c>
      <c r="B677" s="106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0">
        <v>15</v>
      </c>
      <c r="B678" s="106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0">
        <v>16</v>
      </c>
      <c r="B679" s="106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0">
        <v>17</v>
      </c>
      <c r="B680" s="106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0">
        <v>18</v>
      </c>
      <c r="B681" s="106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0">
        <v>19</v>
      </c>
      <c r="B682" s="106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0">
        <v>20</v>
      </c>
      <c r="B683" s="106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0">
        <v>21</v>
      </c>
      <c r="B684" s="106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0">
        <v>22</v>
      </c>
      <c r="B685" s="106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0">
        <v>23</v>
      </c>
      <c r="B686" s="106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0">
        <v>24</v>
      </c>
      <c r="B687" s="106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0">
        <v>25</v>
      </c>
      <c r="B688" s="106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0">
        <v>26</v>
      </c>
      <c r="B689" s="106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0">
        <v>27</v>
      </c>
      <c r="B690" s="106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0">
        <v>28</v>
      </c>
      <c r="B691" s="106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0">
        <v>29</v>
      </c>
      <c r="B692" s="106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0">
        <v>30</v>
      </c>
      <c r="B693" s="106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0" t="s">
        <v>419</v>
      </c>
      <c r="K696" s="368"/>
      <c r="L696" s="368"/>
      <c r="M696" s="368"/>
      <c r="N696" s="368"/>
      <c r="O696" s="368"/>
      <c r="P696" s="369" t="s">
        <v>27</v>
      </c>
      <c r="Q696" s="369"/>
      <c r="R696" s="369"/>
      <c r="S696" s="369"/>
      <c r="T696" s="369"/>
      <c r="U696" s="369"/>
      <c r="V696" s="369"/>
      <c r="W696" s="369"/>
      <c r="X696" s="369"/>
      <c r="Y696" s="370" t="s">
        <v>475</v>
      </c>
      <c r="Z696" s="371"/>
      <c r="AA696" s="371"/>
      <c r="AB696" s="371"/>
      <c r="AC696" s="150" t="s">
        <v>460</v>
      </c>
      <c r="AD696" s="150"/>
      <c r="AE696" s="150"/>
      <c r="AF696" s="150"/>
      <c r="AG696" s="150"/>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0">
        <v>1</v>
      </c>
      <c r="B697" s="106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0">
        <v>2</v>
      </c>
      <c r="B698" s="106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0">
        <v>3</v>
      </c>
      <c r="B699" s="106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0">
        <v>4</v>
      </c>
      <c r="B700" s="106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0">
        <v>5</v>
      </c>
      <c r="B701" s="106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0">
        <v>6</v>
      </c>
      <c r="B702" s="106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0">
        <v>7</v>
      </c>
      <c r="B703" s="106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0">
        <v>8</v>
      </c>
      <c r="B704" s="106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0">
        <v>9</v>
      </c>
      <c r="B705" s="106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0">
        <v>10</v>
      </c>
      <c r="B706" s="106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0">
        <v>11</v>
      </c>
      <c r="B707" s="106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0">
        <v>12</v>
      </c>
      <c r="B708" s="106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0">
        <v>13</v>
      </c>
      <c r="B709" s="106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0">
        <v>14</v>
      </c>
      <c r="B710" s="106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0">
        <v>15</v>
      </c>
      <c r="B711" s="106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0">
        <v>16</v>
      </c>
      <c r="B712" s="106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0">
        <v>17</v>
      </c>
      <c r="B713" s="106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0">
        <v>18</v>
      </c>
      <c r="B714" s="106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0">
        <v>19</v>
      </c>
      <c r="B715" s="106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0">
        <v>20</v>
      </c>
      <c r="B716" s="106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0">
        <v>21</v>
      </c>
      <c r="B717" s="106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0">
        <v>22</v>
      </c>
      <c r="B718" s="106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0">
        <v>23</v>
      </c>
      <c r="B719" s="106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0">
        <v>24</v>
      </c>
      <c r="B720" s="106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0">
        <v>25</v>
      </c>
      <c r="B721" s="106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0">
        <v>26</v>
      </c>
      <c r="B722" s="106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0">
        <v>27</v>
      </c>
      <c r="B723" s="106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0">
        <v>28</v>
      </c>
      <c r="B724" s="106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0">
        <v>29</v>
      </c>
      <c r="B725" s="106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0">
        <v>30</v>
      </c>
      <c r="B726" s="106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0" t="s">
        <v>419</v>
      </c>
      <c r="K729" s="368"/>
      <c r="L729" s="368"/>
      <c r="M729" s="368"/>
      <c r="N729" s="368"/>
      <c r="O729" s="368"/>
      <c r="P729" s="369" t="s">
        <v>27</v>
      </c>
      <c r="Q729" s="369"/>
      <c r="R729" s="369"/>
      <c r="S729" s="369"/>
      <c r="T729" s="369"/>
      <c r="U729" s="369"/>
      <c r="V729" s="369"/>
      <c r="W729" s="369"/>
      <c r="X729" s="369"/>
      <c r="Y729" s="370" t="s">
        <v>475</v>
      </c>
      <c r="Z729" s="371"/>
      <c r="AA729" s="371"/>
      <c r="AB729" s="371"/>
      <c r="AC729" s="150" t="s">
        <v>460</v>
      </c>
      <c r="AD729" s="150"/>
      <c r="AE729" s="150"/>
      <c r="AF729" s="150"/>
      <c r="AG729" s="150"/>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0">
        <v>1</v>
      </c>
      <c r="B730" s="106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0">
        <v>2</v>
      </c>
      <c r="B731" s="106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0">
        <v>3</v>
      </c>
      <c r="B732" s="106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0">
        <v>4</v>
      </c>
      <c r="B733" s="106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0">
        <v>5</v>
      </c>
      <c r="B734" s="106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0">
        <v>6</v>
      </c>
      <c r="B735" s="106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0">
        <v>7</v>
      </c>
      <c r="B736" s="106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0">
        <v>8</v>
      </c>
      <c r="B737" s="106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0">
        <v>9</v>
      </c>
      <c r="B738" s="106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0">
        <v>10</v>
      </c>
      <c r="B739" s="106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0">
        <v>11</v>
      </c>
      <c r="B740" s="106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0">
        <v>12</v>
      </c>
      <c r="B741" s="106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0">
        <v>13</v>
      </c>
      <c r="B742" s="106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0">
        <v>14</v>
      </c>
      <c r="B743" s="106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0">
        <v>15</v>
      </c>
      <c r="B744" s="106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0">
        <v>16</v>
      </c>
      <c r="B745" s="106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0">
        <v>17</v>
      </c>
      <c r="B746" s="106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0">
        <v>18</v>
      </c>
      <c r="B747" s="106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0">
        <v>19</v>
      </c>
      <c r="B748" s="106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0">
        <v>20</v>
      </c>
      <c r="B749" s="106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0">
        <v>21</v>
      </c>
      <c r="B750" s="106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0">
        <v>22</v>
      </c>
      <c r="B751" s="106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0">
        <v>23</v>
      </c>
      <c r="B752" s="106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0">
        <v>24</v>
      </c>
      <c r="B753" s="106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0">
        <v>25</v>
      </c>
      <c r="B754" s="106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0">
        <v>26</v>
      </c>
      <c r="B755" s="106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0">
        <v>27</v>
      </c>
      <c r="B756" s="106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0">
        <v>28</v>
      </c>
      <c r="B757" s="106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0">
        <v>29</v>
      </c>
      <c r="B758" s="106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0">
        <v>30</v>
      </c>
      <c r="B759" s="106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0" t="s">
        <v>419</v>
      </c>
      <c r="K762" s="368"/>
      <c r="L762" s="368"/>
      <c r="M762" s="368"/>
      <c r="N762" s="368"/>
      <c r="O762" s="368"/>
      <c r="P762" s="369" t="s">
        <v>27</v>
      </c>
      <c r="Q762" s="369"/>
      <c r="R762" s="369"/>
      <c r="S762" s="369"/>
      <c r="T762" s="369"/>
      <c r="U762" s="369"/>
      <c r="V762" s="369"/>
      <c r="W762" s="369"/>
      <c r="X762" s="369"/>
      <c r="Y762" s="370" t="s">
        <v>475</v>
      </c>
      <c r="Z762" s="371"/>
      <c r="AA762" s="371"/>
      <c r="AB762" s="371"/>
      <c r="AC762" s="150" t="s">
        <v>460</v>
      </c>
      <c r="AD762" s="150"/>
      <c r="AE762" s="150"/>
      <c r="AF762" s="150"/>
      <c r="AG762" s="150"/>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0">
        <v>1</v>
      </c>
      <c r="B763" s="106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0">
        <v>2</v>
      </c>
      <c r="B764" s="106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0">
        <v>3</v>
      </c>
      <c r="B765" s="106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0">
        <v>4</v>
      </c>
      <c r="B766" s="106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0">
        <v>5</v>
      </c>
      <c r="B767" s="106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0">
        <v>6</v>
      </c>
      <c r="B768" s="106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0">
        <v>7</v>
      </c>
      <c r="B769" s="106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0">
        <v>8</v>
      </c>
      <c r="B770" s="106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0">
        <v>9</v>
      </c>
      <c r="B771" s="106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0">
        <v>10</v>
      </c>
      <c r="B772" s="106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0">
        <v>11</v>
      </c>
      <c r="B773" s="106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0">
        <v>12</v>
      </c>
      <c r="B774" s="106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0">
        <v>13</v>
      </c>
      <c r="B775" s="106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0">
        <v>14</v>
      </c>
      <c r="B776" s="106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0">
        <v>15</v>
      </c>
      <c r="B777" s="106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0">
        <v>16</v>
      </c>
      <c r="B778" s="106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0">
        <v>17</v>
      </c>
      <c r="B779" s="106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0">
        <v>18</v>
      </c>
      <c r="B780" s="106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0">
        <v>19</v>
      </c>
      <c r="B781" s="106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0">
        <v>20</v>
      </c>
      <c r="B782" s="106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0">
        <v>21</v>
      </c>
      <c r="B783" s="106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0">
        <v>22</v>
      </c>
      <c r="B784" s="106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0">
        <v>23</v>
      </c>
      <c r="B785" s="106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0">
        <v>24</v>
      </c>
      <c r="B786" s="106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0">
        <v>25</v>
      </c>
      <c r="B787" s="106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0">
        <v>26</v>
      </c>
      <c r="B788" s="106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0">
        <v>27</v>
      </c>
      <c r="B789" s="106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0">
        <v>28</v>
      </c>
      <c r="B790" s="106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0">
        <v>29</v>
      </c>
      <c r="B791" s="106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0">
        <v>30</v>
      </c>
      <c r="B792" s="106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0" t="s">
        <v>419</v>
      </c>
      <c r="K795" s="368"/>
      <c r="L795" s="368"/>
      <c r="M795" s="368"/>
      <c r="N795" s="368"/>
      <c r="O795" s="368"/>
      <c r="P795" s="369" t="s">
        <v>27</v>
      </c>
      <c r="Q795" s="369"/>
      <c r="R795" s="369"/>
      <c r="S795" s="369"/>
      <c r="T795" s="369"/>
      <c r="U795" s="369"/>
      <c r="V795" s="369"/>
      <c r="W795" s="369"/>
      <c r="X795" s="369"/>
      <c r="Y795" s="370" t="s">
        <v>475</v>
      </c>
      <c r="Z795" s="371"/>
      <c r="AA795" s="371"/>
      <c r="AB795" s="371"/>
      <c r="AC795" s="150" t="s">
        <v>460</v>
      </c>
      <c r="AD795" s="150"/>
      <c r="AE795" s="150"/>
      <c r="AF795" s="150"/>
      <c r="AG795" s="150"/>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0">
        <v>1</v>
      </c>
      <c r="B796" s="106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0">
        <v>2</v>
      </c>
      <c r="B797" s="106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0">
        <v>3</v>
      </c>
      <c r="B798" s="106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0">
        <v>4</v>
      </c>
      <c r="B799" s="106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0">
        <v>5</v>
      </c>
      <c r="B800" s="106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0">
        <v>6</v>
      </c>
      <c r="B801" s="106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0">
        <v>7</v>
      </c>
      <c r="B802" s="106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0">
        <v>8</v>
      </c>
      <c r="B803" s="106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0">
        <v>9</v>
      </c>
      <c r="B804" s="106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0">
        <v>10</v>
      </c>
      <c r="B805" s="106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0">
        <v>11</v>
      </c>
      <c r="B806" s="106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0">
        <v>12</v>
      </c>
      <c r="B807" s="106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0">
        <v>13</v>
      </c>
      <c r="B808" s="106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0">
        <v>14</v>
      </c>
      <c r="B809" s="106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0">
        <v>15</v>
      </c>
      <c r="B810" s="106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0">
        <v>16</v>
      </c>
      <c r="B811" s="106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0">
        <v>17</v>
      </c>
      <c r="B812" s="106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0">
        <v>18</v>
      </c>
      <c r="B813" s="106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0">
        <v>19</v>
      </c>
      <c r="B814" s="106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0">
        <v>20</v>
      </c>
      <c r="B815" s="106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0">
        <v>21</v>
      </c>
      <c r="B816" s="106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0">
        <v>22</v>
      </c>
      <c r="B817" s="106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0">
        <v>23</v>
      </c>
      <c r="B818" s="106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0">
        <v>24</v>
      </c>
      <c r="B819" s="106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0">
        <v>25</v>
      </c>
      <c r="B820" s="106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0">
        <v>26</v>
      </c>
      <c r="B821" s="106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0">
        <v>27</v>
      </c>
      <c r="B822" s="106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0">
        <v>28</v>
      </c>
      <c r="B823" s="106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0">
        <v>29</v>
      </c>
      <c r="B824" s="106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0">
        <v>30</v>
      </c>
      <c r="B825" s="106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0" t="s">
        <v>419</v>
      </c>
      <c r="K828" s="368"/>
      <c r="L828" s="368"/>
      <c r="M828" s="368"/>
      <c r="N828" s="368"/>
      <c r="O828" s="368"/>
      <c r="P828" s="369" t="s">
        <v>27</v>
      </c>
      <c r="Q828" s="369"/>
      <c r="R828" s="369"/>
      <c r="S828" s="369"/>
      <c r="T828" s="369"/>
      <c r="U828" s="369"/>
      <c r="V828" s="369"/>
      <c r="W828" s="369"/>
      <c r="X828" s="369"/>
      <c r="Y828" s="370" t="s">
        <v>475</v>
      </c>
      <c r="Z828" s="371"/>
      <c r="AA828" s="371"/>
      <c r="AB828" s="371"/>
      <c r="AC828" s="150" t="s">
        <v>460</v>
      </c>
      <c r="AD828" s="150"/>
      <c r="AE828" s="150"/>
      <c r="AF828" s="150"/>
      <c r="AG828" s="150"/>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0">
        <v>1</v>
      </c>
      <c r="B829" s="106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0">
        <v>2</v>
      </c>
      <c r="B830" s="106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0">
        <v>3</v>
      </c>
      <c r="B831" s="106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0">
        <v>4</v>
      </c>
      <c r="B832" s="106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0">
        <v>5</v>
      </c>
      <c r="B833" s="106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0">
        <v>6</v>
      </c>
      <c r="B834" s="106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0">
        <v>7</v>
      </c>
      <c r="B835" s="106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0">
        <v>8</v>
      </c>
      <c r="B836" s="106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0">
        <v>9</v>
      </c>
      <c r="B837" s="106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0">
        <v>10</v>
      </c>
      <c r="B838" s="106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0">
        <v>11</v>
      </c>
      <c r="B839" s="106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0">
        <v>12</v>
      </c>
      <c r="B840" s="106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0">
        <v>13</v>
      </c>
      <c r="B841" s="106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0">
        <v>14</v>
      </c>
      <c r="B842" s="106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0">
        <v>15</v>
      </c>
      <c r="B843" s="106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0">
        <v>16</v>
      </c>
      <c r="B844" s="106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0">
        <v>17</v>
      </c>
      <c r="B845" s="106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0">
        <v>18</v>
      </c>
      <c r="B846" s="106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0">
        <v>19</v>
      </c>
      <c r="B847" s="106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0">
        <v>20</v>
      </c>
      <c r="B848" s="106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0">
        <v>21</v>
      </c>
      <c r="B849" s="106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0">
        <v>22</v>
      </c>
      <c r="B850" s="106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0">
        <v>23</v>
      </c>
      <c r="B851" s="106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0">
        <v>24</v>
      </c>
      <c r="B852" s="106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0">
        <v>25</v>
      </c>
      <c r="B853" s="106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0">
        <v>26</v>
      </c>
      <c r="B854" s="106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0">
        <v>27</v>
      </c>
      <c r="B855" s="106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0">
        <v>28</v>
      </c>
      <c r="B856" s="106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0">
        <v>29</v>
      </c>
      <c r="B857" s="106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0">
        <v>30</v>
      </c>
      <c r="B858" s="106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0" t="s">
        <v>419</v>
      </c>
      <c r="K861" s="368"/>
      <c r="L861" s="368"/>
      <c r="M861" s="368"/>
      <c r="N861" s="368"/>
      <c r="O861" s="368"/>
      <c r="P861" s="369" t="s">
        <v>27</v>
      </c>
      <c r="Q861" s="369"/>
      <c r="R861" s="369"/>
      <c r="S861" s="369"/>
      <c r="T861" s="369"/>
      <c r="U861" s="369"/>
      <c r="V861" s="369"/>
      <c r="W861" s="369"/>
      <c r="X861" s="369"/>
      <c r="Y861" s="370" t="s">
        <v>475</v>
      </c>
      <c r="Z861" s="371"/>
      <c r="AA861" s="371"/>
      <c r="AB861" s="371"/>
      <c r="AC861" s="150" t="s">
        <v>460</v>
      </c>
      <c r="AD861" s="150"/>
      <c r="AE861" s="150"/>
      <c r="AF861" s="150"/>
      <c r="AG861" s="150"/>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0">
        <v>1</v>
      </c>
      <c r="B862" s="106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0">
        <v>2</v>
      </c>
      <c r="B863" s="106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0">
        <v>3</v>
      </c>
      <c r="B864" s="106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0">
        <v>4</v>
      </c>
      <c r="B865" s="106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0">
        <v>5</v>
      </c>
      <c r="B866" s="106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0">
        <v>6</v>
      </c>
      <c r="B867" s="106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0">
        <v>7</v>
      </c>
      <c r="B868" s="106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0">
        <v>8</v>
      </c>
      <c r="B869" s="106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0">
        <v>9</v>
      </c>
      <c r="B870" s="106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0">
        <v>10</v>
      </c>
      <c r="B871" s="106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0">
        <v>11</v>
      </c>
      <c r="B872" s="106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0">
        <v>12</v>
      </c>
      <c r="B873" s="106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0">
        <v>13</v>
      </c>
      <c r="B874" s="106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0">
        <v>14</v>
      </c>
      <c r="B875" s="106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0">
        <v>15</v>
      </c>
      <c r="B876" s="106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0">
        <v>16</v>
      </c>
      <c r="B877" s="106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0">
        <v>17</v>
      </c>
      <c r="B878" s="106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0">
        <v>18</v>
      </c>
      <c r="B879" s="106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0">
        <v>19</v>
      </c>
      <c r="B880" s="106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0">
        <v>20</v>
      </c>
      <c r="B881" s="106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0">
        <v>21</v>
      </c>
      <c r="B882" s="106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0">
        <v>22</v>
      </c>
      <c r="B883" s="106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0">
        <v>23</v>
      </c>
      <c r="B884" s="106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0">
        <v>24</v>
      </c>
      <c r="B885" s="106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0">
        <v>25</v>
      </c>
      <c r="B886" s="106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0">
        <v>26</v>
      </c>
      <c r="B887" s="106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0">
        <v>27</v>
      </c>
      <c r="B888" s="106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0">
        <v>28</v>
      </c>
      <c r="B889" s="106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0">
        <v>29</v>
      </c>
      <c r="B890" s="106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0">
        <v>30</v>
      </c>
      <c r="B891" s="106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0" t="s">
        <v>419</v>
      </c>
      <c r="K894" s="368"/>
      <c r="L894" s="368"/>
      <c r="M894" s="368"/>
      <c r="N894" s="368"/>
      <c r="O894" s="368"/>
      <c r="P894" s="369" t="s">
        <v>27</v>
      </c>
      <c r="Q894" s="369"/>
      <c r="R894" s="369"/>
      <c r="S894" s="369"/>
      <c r="T894" s="369"/>
      <c r="U894" s="369"/>
      <c r="V894" s="369"/>
      <c r="W894" s="369"/>
      <c r="X894" s="369"/>
      <c r="Y894" s="370" t="s">
        <v>475</v>
      </c>
      <c r="Z894" s="371"/>
      <c r="AA894" s="371"/>
      <c r="AB894" s="371"/>
      <c r="AC894" s="150" t="s">
        <v>460</v>
      </c>
      <c r="AD894" s="150"/>
      <c r="AE894" s="150"/>
      <c r="AF894" s="150"/>
      <c r="AG894" s="150"/>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0">
        <v>1</v>
      </c>
      <c r="B895" s="106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0">
        <v>2</v>
      </c>
      <c r="B896" s="106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0">
        <v>3</v>
      </c>
      <c r="B897" s="106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0">
        <v>4</v>
      </c>
      <c r="B898" s="106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0">
        <v>5</v>
      </c>
      <c r="B899" s="106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0">
        <v>6</v>
      </c>
      <c r="B900" s="106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0">
        <v>7</v>
      </c>
      <c r="B901" s="106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0">
        <v>8</v>
      </c>
      <c r="B902" s="106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0">
        <v>9</v>
      </c>
      <c r="B903" s="106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0">
        <v>10</v>
      </c>
      <c r="B904" s="106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0">
        <v>11</v>
      </c>
      <c r="B905" s="106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0">
        <v>12</v>
      </c>
      <c r="B906" s="106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0">
        <v>13</v>
      </c>
      <c r="B907" s="106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0">
        <v>14</v>
      </c>
      <c r="B908" s="106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0">
        <v>15</v>
      </c>
      <c r="B909" s="106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0">
        <v>16</v>
      </c>
      <c r="B910" s="106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0">
        <v>17</v>
      </c>
      <c r="B911" s="106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0">
        <v>18</v>
      </c>
      <c r="B912" s="106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0">
        <v>19</v>
      </c>
      <c r="B913" s="106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0">
        <v>20</v>
      </c>
      <c r="B914" s="106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0">
        <v>21</v>
      </c>
      <c r="B915" s="106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0">
        <v>22</v>
      </c>
      <c r="B916" s="106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0">
        <v>23</v>
      </c>
      <c r="B917" s="106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0">
        <v>24</v>
      </c>
      <c r="B918" s="106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0">
        <v>25</v>
      </c>
      <c r="B919" s="106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0">
        <v>26</v>
      </c>
      <c r="B920" s="106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0">
        <v>27</v>
      </c>
      <c r="B921" s="106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0">
        <v>28</v>
      </c>
      <c r="B922" s="106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0">
        <v>29</v>
      </c>
      <c r="B923" s="106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0">
        <v>30</v>
      </c>
      <c r="B924" s="106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0" t="s">
        <v>419</v>
      </c>
      <c r="K927" s="368"/>
      <c r="L927" s="368"/>
      <c r="M927" s="368"/>
      <c r="N927" s="368"/>
      <c r="O927" s="368"/>
      <c r="P927" s="369" t="s">
        <v>27</v>
      </c>
      <c r="Q927" s="369"/>
      <c r="R927" s="369"/>
      <c r="S927" s="369"/>
      <c r="T927" s="369"/>
      <c r="U927" s="369"/>
      <c r="V927" s="369"/>
      <c r="W927" s="369"/>
      <c r="X927" s="369"/>
      <c r="Y927" s="370" t="s">
        <v>475</v>
      </c>
      <c r="Z927" s="371"/>
      <c r="AA927" s="371"/>
      <c r="AB927" s="371"/>
      <c r="AC927" s="150" t="s">
        <v>460</v>
      </c>
      <c r="AD927" s="150"/>
      <c r="AE927" s="150"/>
      <c r="AF927" s="150"/>
      <c r="AG927" s="150"/>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0">
        <v>1</v>
      </c>
      <c r="B928" s="106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0">
        <v>2</v>
      </c>
      <c r="B929" s="106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0">
        <v>3</v>
      </c>
      <c r="B930" s="106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0">
        <v>4</v>
      </c>
      <c r="B931" s="106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0">
        <v>5</v>
      </c>
      <c r="B932" s="106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0">
        <v>6</v>
      </c>
      <c r="B933" s="106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0">
        <v>7</v>
      </c>
      <c r="B934" s="106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0">
        <v>8</v>
      </c>
      <c r="B935" s="106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0">
        <v>9</v>
      </c>
      <c r="B936" s="106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0">
        <v>10</v>
      </c>
      <c r="B937" s="106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0">
        <v>11</v>
      </c>
      <c r="B938" s="106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0">
        <v>12</v>
      </c>
      <c r="B939" s="106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0">
        <v>13</v>
      </c>
      <c r="B940" s="106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0">
        <v>14</v>
      </c>
      <c r="B941" s="106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0">
        <v>15</v>
      </c>
      <c r="B942" s="106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0">
        <v>16</v>
      </c>
      <c r="B943" s="106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0">
        <v>17</v>
      </c>
      <c r="B944" s="106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0">
        <v>18</v>
      </c>
      <c r="B945" s="106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0">
        <v>19</v>
      </c>
      <c r="B946" s="106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0">
        <v>20</v>
      </c>
      <c r="B947" s="106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0">
        <v>21</v>
      </c>
      <c r="B948" s="106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0">
        <v>22</v>
      </c>
      <c r="B949" s="106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0">
        <v>23</v>
      </c>
      <c r="B950" s="106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0">
        <v>24</v>
      </c>
      <c r="B951" s="106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0">
        <v>25</v>
      </c>
      <c r="B952" s="106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0">
        <v>26</v>
      </c>
      <c r="B953" s="106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0">
        <v>27</v>
      </c>
      <c r="B954" s="106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0">
        <v>28</v>
      </c>
      <c r="B955" s="106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0">
        <v>29</v>
      </c>
      <c r="B956" s="106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0">
        <v>30</v>
      </c>
      <c r="B957" s="106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0" t="s">
        <v>419</v>
      </c>
      <c r="K960" s="368"/>
      <c r="L960" s="368"/>
      <c r="M960" s="368"/>
      <c r="N960" s="368"/>
      <c r="O960" s="368"/>
      <c r="P960" s="369" t="s">
        <v>27</v>
      </c>
      <c r="Q960" s="369"/>
      <c r="R960" s="369"/>
      <c r="S960" s="369"/>
      <c r="T960" s="369"/>
      <c r="U960" s="369"/>
      <c r="V960" s="369"/>
      <c r="W960" s="369"/>
      <c r="X960" s="369"/>
      <c r="Y960" s="370" t="s">
        <v>475</v>
      </c>
      <c r="Z960" s="371"/>
      <c r="AA960" s="371"/>
      <c r="AB960" s="371"/>
      <c r="AC960" s="150" t="s">
        <v>460</v>
      </c>
      <c r="AD960" s="150"/>
      <c r="AE960" s="150"/>
      <c r="AF960" s="150"/>
      <c r="AG960" s="150"/>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0">
        <v>1</v>
      </c>
      <c r="B961" s="106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0">
        <v>2</v>
      </c>
      <c r="B962" s="106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0">
        <v>3</v>
      </c>
      <c r="B963" s="106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0">
        <v>4</v>
      </c>
      <c r="B964" s="106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0">
        <v>5</v>
      </c>
      <c r="B965" s="106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0">
        <v>6</v>
      </c>
      <c r="B966" s="106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0">
        <v>7</v>
      </c>
      <c r="B967" s="106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0">
        <v>8</v>
      </c>
      <c r="B968" s="106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0">
        <v>9</v>
      </c>
      <c r="B969" s="106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0">
        <v>10</v>
      </c>
      <c r="B970" s="106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0">
        <v>11</v>
      </c>
      <c r="B971" s="106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0">
        <v>12</v>
      </c>
      <c r="B972" s="106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0">
        <v>13</v>
      </c>
      <c r="B973" s="106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0">
        <v>14</v>
      </c>
      <c r="B974" s="106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0">
        <v>15</v>
      </c>
      <c r="B975" s="106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0">
        <v>16</v>
      </c>
      <c r="B976" s="106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0">
        <v>17</v>
      </c>
      <c r="B977" s="106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0">
        <v>18</v>
      </c>
      <c r="B978" s="106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0">
        <v>19</v>
      </c>
      <c r="B979" s="106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0">
        <v>20</v>
      </c>
      <c r="B980" s="106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0">
        <v>21</v>
      </c>
      <c r="B981" s="106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0">
        <v>22</v>
      </c>
      <c r="B982" s="106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0">
        <v>23</v>
      </c>
      <c r="B983" s="106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0">
        <v>24</v>
      </c>
      <c r="B984" s="106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0">
        <v>25</v>
      </c>
      <c r="B985" s="106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0">
        <v>26</v>
      </c>
      <c r="B986" s="106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0">
        <v>27</v>
      </c>
      <c r="B987" s="106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0">
        <v>28</v>
      </c>
      <c r="B988" s="106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0">
        <v>29</v>
      </c>
      <c r="B989" s="106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0">
        <v>30</v>
      </c>
      <c r="B990" s="106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0" t="s">
        <v>419</v>
      </c>
      <c r="K993" s="368"/>
      <c r="L993" s="368"/>
      <c r="M993" s="368"/>
      <c r="N993" s="368"/>
      <c r="O993" s="368"/>
      <c r="P993" s="369" t="s">
        <v>27</v>
      </c>
      <c r="Q993" s="369"/>
      <c r="R993" s="369"/>
      <c r="S993" s="369"/>
      <c r="T993" s="369"/>
      <c r="U993" s="369"/>
      <c r="V993" s="369"/>
      <c r="W993" s="369"/>
      <c r="X993" s="369"/>
      <c r="Y993" s="370" t="s">
        <v>475</v>
      </c>
      <c r="Z993" s="371"/>
      <c r="AA993" s="371"/>
      <c r="AB993" s="371"/>
      <c r="AC993" s="150" t="s">
        <v>460</v>
      </c>
      <c r="AD993" s="150"/>
      <c r="AE993" s="150"/>
      <c r="AF993" s="150"/>
      <c r="AG993" s="150"/>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0">
        <v>1</v>
      </c>
      <c r="B994" s="106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0">
        <v>2</v>
      </c>
      <c r="B995" s="106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0">
        <v>3</v>
      </c>
      <c r="B996" s="106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0">
        <v>4</v>
      </c>
      <c r="B997" s="106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0">
        <v>5</v>
      </c>
      <c r="B998" s="106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0">
        <v>6</v>
      </c>
      <c r="B999" s="106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0">
        <v>7</v>
      </c>
      <c r="B1000" s="106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0">
        <v>8</v>
      </c>
      <c r="B1001" s="106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0">
        <v>9</v>
      </c>
      <c r="B1002" s="106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0">
        <v>10</v>
      </c>
      <c r="B1003" s="106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0">
        <v>11</v>
      </c>
      <c r="B1004" s="106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0">
        <v>12</v>
      </c>
      <c r="B1005" s="106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0">
        <v>13</v>
      </c>
      <c r="B1006" s="106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0">
        <v>14</v>
      </c>
      <c r="B1007" s="106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0">
        <v>15</v>
      </c>
      <c r="B1008" s="106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0">
        <v>16</v>
      </c>
      <c r="B1009" s="106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0">
        <v>17</v>
      </c>
      <c r="B1010" s="106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0">
        <v>18</v>
      </c>
      <c r="B1011" s="106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0">
        <v>19</v>
      </c>
      <c r="B1012" s="106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0">
        <v>20</v>
      </c>
      <c r="B1013" s="106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0">
        <v>21</v>
      </c>
      <c r="B1014" s="106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0">
        <v>22</v>
      </c>
      <c r="B1015" s="106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0">
        <v>23</v>
      </c>
      <c r="B1016" s="106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0">
        <v>24</v>
      </c>
      <c r="B1017" s="106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0">
        <v>25</v>
      </c>
      <c r="B1018" s="106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0">
        <v>26</v>
      </c>
      <c r="B1019" s="106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0">
        <v>27</v>
      </c>
      <c r="B1020" s="106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0">
        <v>28</v>
      </c>
      <c r="B1021" s="106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0">
        <v>29</v>
      </c>
      <c r="B1022" s="106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0">
        <v>30</v>
      </c>
      <c r="B1023" s="106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0" t="s">
        <v>419</v>
      </c>
      <c r="K1026" s="368"/>
      <c r="L1026" s="368"/>
      <c r="M1026" s="368"/>
      <c r="N1026" s="368"/>
      <c r="O1026" s="368"/>
      <c r="P1026" s="369" t="s">
        <v>27</v>
      </c>
      <c r="Q1026" s="369"/>
      <c r="R1026" s="369"/>
      <c r="S1026" s="369"/>
      <c r="T1026" s="369"/>
      <c r="U1026" s="369"/>
      <c r="V1026" s="369"/>
      <c r="W1026" s="369"/>
      <c r="X1026" s="369"/>
      <c r="Y1026" s="370" t="s">
        <v>475</v>
      </c>
      <c r="Z1026" s="371"/>
      <c r="AA1026" s="371"/>
      <c r="AB1026" s="371"/>
      <c r="AC1026" s="150" t="s">
        <v>460</v>
      </c>
      <c r="AD1026" s="150"/>
      <c r="AE1026" s="150"/>
      <c r="AF1026" s="150"/>
      <c r="AG1026" s="150"/>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0">
        <v>1</v>
      </c>
      <c r="B1027" s="106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0">
        <v>2</v>
      </c>
      <c r="B1028" s="106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0">
        <v>3</v>
      </c>
      <c r="B1029" s="106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0">
        <v>4</v>
      </c>
      <c r="B1030" s="106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0">
        <v>5</v>
      </c>
      <c r="B1031" s="106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0">
        <v>6</v>
      </c>
      <c r="B1032" s="106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0">
        <v>7</v>
      </c>
      <c r="B1033" s="106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0">
        <v>8</v>
      </c>
      <c r="B1034" s="106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0">
        <v>9</v>
      </c>
      <c r="B1035" s="106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0">
        <v>10</v>
      </c>
      <c r="B1036" s="106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0">
        <v>11</v>
      </c>
      <c r="B1037" s="106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0">
        <v>12</v>
      </c>
      <c r="B1038" s="106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0">
        <v>13</v>
      </c>
      <c r="B1039" s="106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0">
        <v>14</v>
      </c>
      <c r="B1040" s="106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0">
        <v>15</v>
      </c>
      <c r="B1041" s="106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0">
        <v>16</v>
      </c>
      <c r="B1042" s="106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0">
        <v>17</v>
      </c>
      <c r="B1043" s="106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0">
        <v>18</v>
      </c>
      <c r="B1044" s="106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0">
        <v>19</v>
      </c>
      <c r="B1045" s="106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0">
        <v>20</v>
      </c>
      <c r="B1046" s="106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0">
        <v>21</v>
      </c>
      <c r="B1047" s="106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0">
        <v>22</v>
      </c>
      <c r="B1048" s="106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0">
        <v>23</v>
      </c>
      <c r="B1049" s="106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0">
        <v>24</v>
      </c>
      <c r="B1050" s="106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0">
        <v>25</v>
      </c>
      <c r="B1051" s="106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0">
        <v>26</v>
      </c>
      <c r="B1052" s="106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0">
        <v>27</v>
      </c>
      <c r="B1053" s="106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0">
        <v>28</v>
      </c>
      <c r="B1054" s="106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0">
        <v>29</v>
      </c>
      <c r="B1055" s="106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0">
        <v>30</v>
      </c>
      <c r="B1056" s="106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0" t="s">
        <v>419</v>
      </c>
      <c r="K1059" s="368"/>
      <c r="L1059" s="368"/>
      <c r="M1059" s="368"/>
      <c r="N1059" s="368"/>
      <c r="O1059" s="368"/>
      <c r="P1059" s="369" t="s">
        <v>27</v>
      </c>
      <c r="Q1059" s="369"/>
      <c r="R1059" s="369"/>
      <c r="S1059" s="369"/>
      <c r="T1059" s="369"/>
      <c r="U1059" s="369"/>
      <c r="V1059" s="369"/>
      <c r="W1059" s="369"/>
      <c r="X1059" s="369"/>
      <c r="Y1059" s="370" t="s">
        <v>475</v>
      </c>
      <c r="Z1059" s="371"/>
      <c r="AA1059" s="371"/>
      <c r="AB1059" s="371"/>
      <c r="AC1059" s="150" t="s">
        <v>460</v>
      </c>
      <c r="AD1059" s="150"/>
      <c r="AE1059" s="150"/>
      <c r="AF1059" s="150"/>
      <c r="AG1059" s="150"/>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0">
        <v>1</v>
      </c>
      <c r="B1060" s="106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0">
        <v>2</v>
      </c>
      <c r="B1061" s="106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0">
        <v>3</v>
      </c>
      <c r="B1062" s="106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0">
        <v>4</v>
      </c>
      <c r="B1063" s="106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0">
        <v>5</v>
      </c>
      <c r="B1064" s="106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0">
        <v>6</v>
      </c>
      <c r="B1065" s="106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0">
        <v>7</v>
      </c>
      <c r="B1066" s="106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0">
        <v>8</v>
      </c>
      <c r="B1067" s="106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0">
        <v>9</v>
      </c>
      <c r="B1068" s="106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0">
        <v>10</v>
      </c>
      <c r="B1069" s="106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0">
        <v>11</v>
      </c>
      <c r="B1070" s="106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0">
        <v>12</v>
      </c>
      <c r="B1071" s="106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0">
        <v>13</v>
      </c>
      <c r="B1072" s="106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0">
        <v>14</v>
      </c>
      <c r="B1073" s="106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0">
        <v>15</v>
      </c>
      <c r="B1074" s="106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0">
        <v>16</v>
      </c>
      <c r="B1075" s="106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0">
        <v>17</v>
      </c>
      <c r="B1076" s="106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0">
        <v>18</v>
      </c>
      <c r="B1077" s="106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0">
        <v>19</v>
      </c>
      <c r="B1078" s="106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0">
        <v>20</v>
      </c>
      <c r="B1079" s="106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0">
        <v>21</v>
      </c>
      <c r="B1080" s="106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0">
        <v>22</v>
      </c>
      <c r="B1081" s="106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0">
        <v>23</v>
      </c>
      <c r="B1082" s="106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0">
        <v>24</v>
      </c>
      <c r="B1083" s="106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0">
        <v>25</v>
      </c>
      <c r="B1084" s="106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0">
        <v>26</v>
      </c>
      <c r="B1085" s="106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0">
        <v>27</v>
      </c>
      <c r="B1086" s="106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0">
        <v>28</v>
      </c>
      <c r="B1087" s="106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0">
        <v>29</v>
      </c>
      <c r="B1088" s="106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0">
        <v>30</v>
      </c>
      <c r="B1089" s="106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0" t="s">
        <v>419</v>
      </c>
      <c r="K1092" s="368"/>
      <c r="L1092" s="368"/>
      <c r="M1092" s="368"/>
      <c r="N1092" s="368"/>
      <c r="O1092" s="368"/>
      <c r="P1092" s="369" t="s">
        <v>27</v>
      </c>
      <c r="Q1092" s="369"/>
      <c r="R1092" s="369"/>
      <c r="S1092" s="369"/>
      <c r="T1092" s="369"/>
      <c r="U1092" s="369"/>
      <c r="V1092" s="369"/>
      <c r="W1092" s="369"/>
      <c r="X1092" s="369"/>
      <c r="Y1092" s="370" t="s">
        <v>475</v>
      </c>
      <c r="Z1092" s="371"/>
      <c r="AA1092" s="371"/>
      <c r="AB1092" s="371"/>
      <c r="AC1092" s="150" t="s">
        <v>460</v>
      </c>
      <c r="AD1092" s="150"/>
      <c r="AE1092" s="150"/>
      <c r="AF1092" s="150"/>
      <c r="AG1092" s="150"/>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0">
        <v>1</v>
      </c>
      <c r="B1093" s="106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0">
        <v>2</v>
      </c>
      <c r="B1094" s="106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0">
        <v>3</v>
      </c>
      <c r="B1095" s="106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0">
        <v>4</v>
      </c>
      <c r="B1096" s="106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0">
        <v>5</v>
      </c>
      <c r="B1097" s="106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0">
        <v>6</v>
      </c>
      <c r="B1098" s="106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0">
        <v>7</v>
      </c>
      <c r="B1099" s="106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0">
        <v>8</v>
      </c>
      <c r="B1100" s="106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0">
        <v>9</v>
      </c>
      <c r="B1101" s="106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0">
        <v>10</v>
      </c>
      <c r="B1102" s="106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0">
        <v>11</v>
      </c>
      <c r="B1103" s="106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0">
        <v>12</v>
      </c>
      <c r="B1104" s="106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0">
        <v>13</v>
      </c>
      <c r="B1105" s="106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0">
        <v>14</v>
      </c>
      <c r="B1106" s="106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0">
        <v>15</v>
      </c>
      <c r="B1107" s="106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0">
        <v>16</v>
      </c>
      <c r="B1108" s="106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0">
        <v>17</v>
      </c>
      <c r="B1109" s="106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0">
        <v>18</v>
      </c>
      <c r="B1110" s="106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0">
        <v>19</v>
      </c>
      <c r="B1111" s="106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0">
        <v>20</v>
      </c>
      <c r="B1112" s="106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0">
        <v>21</v>
      </c>
      <c r="B1113" s="106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0">
        <v>22</v>
      </c>
      <c r="B1114" s="106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0">
        <v>23</v>
      </c>
      <c r="B1115" s="106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0">
        <v>24</v>
      </c>
      <c r="B1116" s="106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0">
        <v>25</v>
      </c>
      <c r="B1117" s="106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0">
        <v>26</v>
      </c>
      <c r="B1118" s="106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0">
        <v>27</v>
      </c>
      <c r="B1119" s="106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0">
        <v>28</v>
      </c>
      <c r="B1120" s="106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0">
        <v>29</v>
      </c>
      <c r="B1121" s="106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0">
        <v>30</v>
      </c>
      <c r="B1122" s="106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0" t="s">
        <v>419</v>
      </c>
      <c r="K1125" s="368"/>
      <c r="L1125" s="368"/>
      <c r="M1125" s="368"/>
      <c r="N1125" s="368"/>
      <c r="O1125" s="368"/>
      <c r="P1125" s="369" t="s">
        <v>27</v>
      </c>
      <c r="Q1125" s="369"/>
      <c r="R1125" s="369"/>
      <c r="S1125" s="369"/>
      <c r="T1125" s="369"/>
      <c r="U1125" s="369"/>
      <c r="V1125" s="369"/>
      <c r="W1125" s="369"/>
      <c r="X1125" s="369"/>
      <c r="Y1125" s="370" t="s">
        <v>475</v>
      </c>
      <c r="Z1125" s="371"/>
      <c r="AA1125" s="371"/>
      <c r="AB1125" s="371"/>
      <c r="AC1125" s="150" t="s">
        <v>460</v>
      </c>
      <c r="AD1125" s="150"/>
      <c r="AE1125" s="150"/>
      <c r="AF1125" s="150"/>
      <c r="AG1125" s="150"/>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0">
        <v>1</v>
      </c>
      <c r="B1126" s="106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0">
        <v>2</v>
      </c>
      <c r="B1127" s="106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0">
        <v>3</v>
      </c>
      <c r="B1128" s="106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0">
        <v>4</v>
      </c>
      <c r="B1129" s="106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0">
        <v>5</v>
      </c>
      <c r="B1130" s="106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0">
        <v>6</v>
      </c>
      <c r="B1131" s="106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0">
        <v>7</v>
      </c>
      <c r="B1132" s="106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0">
        <v>8</v>
      </c>
      <c r="B1133" s="106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0">
        <v>9</v>
      </c>
      <c r="B1134" s="106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0">
        <v>10</v>
      </c>
      <c r="B1135" s="106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0">
        <v>11</v>
      </c>
      <c r="B1136" s="106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0">
        <v>12</v>
      </c>
      <c r="B1137" s="106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0">
        <v>13</v>
      </c>
      <c r="B1138" s="106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0">
        <v>14</v>
      </c>
      <c r="B1139" s="106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0">
        <v>15</v>
      </c>
      <c r="B1140" s="106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0">
        <v>16</v>
      </c>
      <c r="B1141" s="106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0">
        <v>17</v>
      </c>
      <c r="B1142" s="106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0">
        <v>18</v>
      </c>
      <c r="B1143" s="106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0">
        <v>19</v>
      </c>
      <c r="B1144" s="106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0">
        <v>20</v>
      </c>
      <c r="B1145" s="106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0">
        <v>21</v>
      </c>
      <c r="B1146" s="106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0">
        <v>22</v>
      </c>
      <c r="B1147" s="106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0">
        <v>23</v>
      </c>
      <c r="B1148" s="106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0">
        <v>24</v>
      </c>
      <c r="B1149" s="106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0">
        <v>25</v>
      </c>
      <c r="B1150" s="106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0">
        <v>26</v>
      </c>
      <c r="B1151" s="106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0">
        <v>27</v>
      </c>
      <c r="B1152" s="106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0">
        <v>28</v>
      </c>
      <c r="B1153" s="106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0">
        <v>29</v>
      </c>
      <c r="B1154" s="106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0">
        <v>30</v>
      </c>
      <c r="B1155" s="106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0" t="s">
        <v>419</v>
      </c>
      <c r="K1158" s="368"/>
      <c r="L1158" s="368"/>
      <c r="M1158" s="368"/>
      <c r="N1158" s="368"/>
      <c r="O1158" s="368"/>
      <c r="P1158" s="369" t="s">
        <v>27</v>
      </c>
      <c r="Q1158" s="369"/>
      <c r="R1158" s="369"/>
      <c r="S1158" s="369"/>
      <c r="T1158" s="369"/>
      <c r="U1158" s="369"/>
      <c r="V1158" s="369"/>
      <c r="W1158" s="369"/>
      <c r="X1158" s="369"/>
      <c r="Y1158" s="370" t="s">
        <v>475</v>
      </c>
      <c r="Z1158" s="371"/>
      <c r="AA1158" s="371"/>
      <c r="AB1158" s="371"/>
      <c r="AC1158" s="150" t="s">
        <v>460</v>
      </c>
      <c r="AD1158" s="150"/>
      <c r="AE1158" s="150"/>
      <c r="AF1158" s="150"/>
      <c r="AG1158" s="150"/>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0">
        <v>1</v>
      </c>
      <c r="B1159" s="106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0">
        <v>2</v>
      </c>
      <c r="B1160" s="106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0">
        <v>3</v>
      </c>
      <c r="B1161" s="106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0">
        <v>4</v>
      </c>
      <c r="B1162" s="106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0">
        <v>5</v>
      </c>
      <c r="B1163" s="106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0">
        <v>6</v>
      </c>
      <c r="B1164" s="106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0">
        <v>7</v>
      </c>
      <c r="B1165" s="106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0">
        <v>8</v>
      </c>
      <c r="B1166" s="106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0">
        <v>9</v>
      </c>
      <c r="B1167" s="106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0">
        <v>10</v>
      </c>
      <c r="B1168" s="106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0">
        <v>11</v>
      </c>
      <c r="B1169" s="106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0">
        <v>12</v>
      </c>
      <c r="B1170" s="106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0">
        <v>13</v>
      </c>
      <c r="B1171" s="106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0">
        <v>14</v>
      </c>
      <c r="B1172" s="106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0">
        <v>15</v>
      </c>
      <c r="B1173" s="106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0">
        <v>16</v>
      </c>
      <c r="B1174" s="106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0">
        <v>17</v>
      </c>
      <c r="B1175" s="106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0">
        <v>18</v>
      </c>
      <c r="B1176" s="106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0">
        <v>19</v>
      </c>
      <c r="B1177" s="106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0">
        <v>20</v>
      </c>
      <c r="B1178" s="106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0">
        <v>21</v>
      </c>
      <c r="B1179" s="106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0">
        <v>22</v>
      </c>
      <c r="B1180" s="106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0">
        <v>23</v>
      </c>
      <c r="B1181" s="106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0">
        <v>24</v>
      </c>
      <c r="B1182" s="106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0">
        <v>25</v>
      </c>
      <c r="B1183" s="106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0">
        <v>26</v>
      </c>
      <c r="B1184" s="106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0">
        <v>27</v>
      </c>
      <c r="B1185" s="106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0">
        <v>28</v>
      </c>
      <c r="B1186" s="106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0">
        <v>29</v>
      </c>
      <c r="B1187" s="106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0">
        <v>30</v>
      </c>
      <c r="B1188" s="106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0" t="s">
        <v>419</v>
      </c>
      <c r="K1191" s="368"/>
      <c r="L1191" s="368"/>
      <c r="M1191" s="368"/>
      <c r="N1191" s="368"/>
      <c r="O1191" s="368"/>
      <c r="P1191" s="369" t="s">
        <v>27</v>
      </c>
      <c r="Q1191" s="369"/>
      <c r="R1191" s="369"/>
      <c r="S1191" s="369"/>
      <c r="T1191" s="369"/>
      <c r="U1191" s="369"/>
      <c r="V1191" s="369"/>
      <c r="W1191" s="369"/>
      <c r="X1191" s="369"/>
      <c r="Y1191" s="370" t="s">
        <v>475</v>
      </c>
      <c r="Z1191" s="371"/>
      <c r="AA1191" s="371"/>
      <c r="AB1191" s="371"/>
      <c r="AC1191" s="150" t="s">
        <v>460</v>
      </c>
      <c r="AD1191" s="150"/>
      <c r="AE1191" s="150"/>
      <c r="AF1191" s="150"/>
      <c r="AG1191" s="150"/>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0">
        <v>1</v>
      </c>
      <c r="B1192" s="106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0">
        <v>2</v>
      </c>
      <c r="B1193" s="106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0">
        <v>3</v>
      </c>
      <c r="B1194" s="106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0">
        <v>4</v>
      </c>
      <c r="B1195" s="106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0">
        <v>5</v>
      </c>
      <c r="B1196" s="106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0">
        <v>6</v>
      </c>
      <c r="B1197" s="106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0">
        <v>7</v>
      </c>
      <c r="B1198" s="106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0">
        <v>8</v>
      </c>
      <c r="B1199" s="106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0">
        <v>9</v>
      </c>
      <c r="B1200" s="106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0">
        <v>10</v>
      </c>
      <c r="B1201" s="106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0">
        <v>11</v>
      </c>
      <c r="B1202" s="106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0">
        <v>12</v>
      </c>
      <c r="B1203" s="106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0">
        <v>13</v>
      </c>
      <c r="B1204" s="106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0">
        <v>14</v>
      </c>
      <c r="B1205" s="106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0">
        <v>15</v>
      </c>
      <c r="B1206" s="106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0">
        <v>16</v>
      </c>
      <c r="B1207" s="106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0">
        <v>17</v>
      </c>
      <c r="B1208" s="106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0">
        <v>18</v>
      </c>
      <c r="B1209" s="106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0">
        <v>19</v>
      </c>
      <c r="B1210" s="106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0">
        <v>20</v>
      </c>
      <c r="B1211" s="106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0">
        <v>21</v>
      </c>
      <c r="B1212" s="106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0">
        <v>22</v>
      </c>
      <c r="B1213" s="106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0">
        <v>23</v>
      </c>
      <c r="B1214" s="106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0">
        <v>24</v>
      </c>
      <c r="B1215" s="106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0">
        <v>25</v>
      </c>
      <c r="B1216" s="106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0">
        <v>26</v>
      </c>
      <c r="B1217" s="106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0">
        <v>27</v>
      </c>
      <c r="B1218" s="106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0">
        <v>28</v>
      </c>
      <c r="B1219" s="106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0">
        <v>29</v>
      </c>
      <c r="B1220" s="106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0">
        <v>30</v>
      </c>
      <c r="B1221" s="106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0" t="s">
        <v>419</v>
      </c>
      <c r="K1224" s="368"/>
      <c r="L1224" s="368"/>
      <c r="M1224" s="368"/>
      <c r="N1224" s="368"/>
      <c r="O1224" s="368"/>
      <c r="P1224" s="369" t="s">
        <v>27</v>
      </c>
      <c r="Q1224" s="369"/>
      <c r="R1224" s="369"/>
      <c r="S1224" s="369"/>
      <c r="T1224" s="369"/>
      <c r="U1224" s="369"/>
      <c r="V1224" s="369"/>
      <c r="W1224" s="369"/>
      <c r="X1224" s="369"/>
      <c r="Y1224" s="370" t="s">
        <v>475</v>
      </c>
      <c r="Z1224" s="371"/>
      <c r="AA1224" s="371"/>
      <c r="AB1224" s="371"/>
      <c r="AC1224" s="150" t="s">
        <v>460</v>
      </c>
      <c r="AD1224" s="150"/>
      <c r="AE1224" s="150"/>
      <c r="AF1224" s="150"/>
      <c r="AG1224" s="150"/>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0">
        <v>1</v>
      </c>
      <c r="B1225" s="106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0">
        <v>2</v>
      </c>
      <c r="B1226" s="106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0">
        <v>3</v>
      </c>
      <c r="B1227" s="106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0">
        <v>4</v>
      </c>
      <c r="B1228" s="106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0">
        <v>5</v>
      </c>
      <c r="B1229" s="106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0">
        <v>6</v>
      </c>
      <c r="B1230" s="106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0">
        <v>7</v>
      </c>
      <c r="B1231" s="106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0">
        <v>8</v>
      </c>
      <c r="B1232" s="106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0">
        <v>9</v>
      </c>
      <c r="B1233" s="106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0">
        <v>10</v>
      </c>
      <c r="B1234" s="106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0">
        <v>11</v>
      </c>
      <c r="B1235" s="106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0">
        <v>12</v>
      </c>
      <c r="B1236" s="106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0">
        <v>13</v>
      </c>
      <c r="B1237" s="106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0">
        <v>14</v>
      </c>
      <c r="B1238" s="106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0">
        <v>15</v>
      </c>
      <c r="B1239" s="106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0">
        <v>16</v>
      </c>
      <c r="B1240" s="106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0">
        <v>17</v>
      </c>
      <c r="B1241" s="106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0">
        <v>18</v>
      </c>
      <c r="B1242" s="106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0">
        <v>19</v>
      </c>
      <c r="B1243" s="106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0">
        <v>20</v>
      </c>
      <c r="B1244" s="106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0">
        <v>21</v>
      </c>
      <c r="B1245" s="106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0">
        <v>22</v>
      </c>
      <c r="B1246" s="106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0">
        <v>23</v>
      </c>
      <c r="B1247" s="106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0">
        <v>24</v>
      </c>
      <c r="B1248" s="106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0">
        <v>25</v>
      </c>
      <c r="B1249" s="106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0">
        <v>26</v>
      </c>
      <c r="B1250" s="106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0">
        <v>27</v>
      </c>
      <c r="B1251" s="106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0">
        <v>28</v>
      </c>
      <c r="B1252" s="106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0">
        <v>29</v>
      </c>
      <c r="B1253" s="106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0">
        <v>30</v>
      </c>
      <c r="B1254" s="106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0" t="s">
        <v>419</v>
      </c>
      <c r="K1257" s="368"/>
      <c r="L1257" s="368"/>
      <c r="M1257" s="368"/>
      <c r="N1257" s="368"/>
      <c r="O1257" s="368"/>
      <c r="P1257" s="369" t="s">
        <v>27</v>
      </c>
      <c r="Q1257" s="369"/>
      <c r="R1257" s="369"/>
      <c r="S1257" s="369"/>
      <c r="T1257" s="369"/>
      <c r="U1257" s="369"/>
      <c r="V1257" s="369"/>
      <c r="W1257" s="369"/>
      <c r="X1257" s="369"/>
      <c r="Y1257" s="370" t="s">
        <v>475</v>
      </c>
      <c r="Z1257" s="371"/>
      <c r="AA1257" s="371"/>
      <c r="AB1257" s="371"/>
      <c r="AC1257" s="150" t="s">
        <v>460</v>
      </c>
      <c r="AD1257" s="150"/>
      <c r="AE1257" s="150"/>
      <c r="AF1257" s="150"/>
      <c r="AG1257" s="150"/>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0">
        <v>1</v>
      </c>
      <c r="B1258" s="106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0">
        <v>2</v>
      </c>
      <c r="B1259" s="106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0">
        <v>3</v>
      </c>
      <c r="B1260" s="106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0">
        <v>4</v>
      </c>
      <c r="B1261" s="106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0">
        <v>5</v>
      </c>
      <c r="B1262" s="106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0">
        <v>6</v>
      </c>
      <c r="B1263" s="106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0">
        <v>7</v>
      </c>
      <c r="B1264" s="106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0">
        <v>8</v>
      </c>
      <c r="B1265" s="106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0">
        <v>9</v>
      </c>
      <c r="B1266" s="106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0">
        <v>10</v>
      </c>
      <c r="B1267" s="106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0">
        <v>11</v>
      </c>
      <c r="B1268" s="106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0">
        <v>12</v>
      </c>
      <c r="B1269" s="106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0">
        <v>13</v>
      </c>
      <c r="B1270" s="106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0">
        <v>14</v>
      </c>
      <c r="B1271" s="106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0">
        <v>15</v>
      </c>
      <c r="B1272" s="106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0">
        <v>16</v>
      </c>
      <c r="B1273" s="106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0">
        <v>17</v>
      </c>
      <c r="B1274" s="106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0">
        <v>18</v>
      </c>
      <c r="B1275" s="106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0">
        <v>19</v>
      </c>
      <c r="B1276" s="106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0">
        <v>20</v>
      </c>
      <c r="B1277" s="106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0">
        <v>21</v>
      </c>
      <c r="B1278" s="106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0">
        <v>22</v>
      </c>
      <c r="B1279" s="106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0">
        <v>23</v>
      </c>
      <c r="B1280" s="106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0">
        <v>24</v>
      </c>
      <c r="B1281" s="106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0">
        <v>25</v>
      </c>
      <c r="B1282" s="106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0">
        <v>26</v>
      </c>
      <c r="B1283" s="106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0">
        <v>27</v>
      </c>
      <c r="B1284" s="106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0">
        <v>28</v>
      </c>
      <c r="B1285" s="106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0">
        <v>29</v>
      </c>
      <c r="B1286" s="106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0">
        <v>30</v>
      </c>
      <c r="B1287" s="106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0" t="s">
        <v>419</v>
      </c>
      <c r="K1290" s="368"/>
      <c r="L1290" s="368"/>
      <c r="M1290" s="368"/>
      <c r="N1290" s="368"/>
      <c r="O1290" s="368"/>
      <c r="P1290" s="369" t="s">
        <v>27</v>
      </c>
      <c r="Q1290" s="369"/>
      <c r="R1290" s="369"/>
      <c r="S1290" s="369"/>
      <c r="T1290" s="369"/>
      <c r="U1290" s="369"/>
      <c r="V1290" s="369"/>
      <c r="W1290" s="369"/>
      <c r="X1290" s="369"/>
      <c r="Y1290" s="370" t="s">
        <v>475</v>
      </c>
      <c r="Z1290" s="371"/>
      <c r="AA1290" s="371"/>
      <c r="AB1290" s="371"/>
      <c r="AC1290" s="150" t="s">
        <v>460</v>
      </c>
      <c r="AD1290" s="150"/>
      <c r="AE1290" s="150"/>
      <c r="AF1290" s="150"/>
      <c r="AG1290" s="150"/>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0">
        <v>1</v>
      </c>
      <c r="B1291" s="106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0">
        <v>2</v>
      </c>
      <c r="B1292" s="106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0">
        <v>3</v>
      </c>
      <c r="B1293" s="106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0">
        <v>4</v>
      </c>
      <c r="B1294" s="106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0">
        <v>5</v>
      </c>
      <c r="B1295" s="106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0">
        <v>6</v>
      </c>
      <c r="B1296" s="106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0">
        <v>7</v>
      </c>
      <c r="B1297" s="106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0">
        <v>8</v>
      </c>
      <c r="B1298" s="106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0">
        <v>9</v>
      </c>
      <c r="B1299" s="106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0">
        <v>10</v>
      </c>
      <c r="B1300" s="106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0">
        <v>11</v>
      </c>
      <c r="B1301" s="106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0">
        <v>12</v>
      </c>
      <c r="B1302" s="106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0">
        <v>13</v>
      </c>
      <c r="B1303" s="106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0">
        <v>14</v>
      </c>
      <c r="B1304" s="106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0">
        <v>15</v>
      </c>
      <c r="B1305" s="106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0">
        <v>16</v>
      </c>
      <c r="B1306" s="106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0">
        <v>17</v>
      </c>
      <c r="B1307" s="106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0">
        <v>18</v>
      </c>
      <c r="B1308" s="106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0">
        <v>19</v>
      </c>
      <c r="B1309" s="106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0">
        <v>20</v>
      </c>
      <c r="B1310" s="106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0">
        <v>21</v>
      </c>
      <c r="B1311" s="106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0">
        <v>22</v>
      </c>
      <c r="B1312" s="106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0">
        <v>23</v>
      </c>
      <c r="B1313" s="106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0">
        <v>24</v>
      </c>
      <c r="B1314" s="106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0">
        <v>25</v>
      </c>
      <c r="B1315" s="106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0">
        <v>26</v>
      </c>
      <c r="B1316" s="106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0">
        <v>27</v>
      </c>
      <c r="B1317" s="106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0">
        <v>28</v>
      </c>
      <c r="B1318" s="106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0">
        <v>29</v>
      </c>
      <c r="B1319" s="106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0">
        <v>30</v>
      </c>
      <c r="B1320" s="106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2019-07-09T01:00:27Z</dcterms:modified>
</cp:coreProperties>
</file>