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251BE5B-6315-4059-817F-491C25FC70EF}"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<sst xmlns="http://schemas.openxmlformats.org/spreadsheetml/2006/main" count="2934" uniqueCount="637">
  <si>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</si>
  <si>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</si>
  <si>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</si>
  <si>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</si>
  <si>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</si>
  <si>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</si>
  <si>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</si>
  <si>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</si>
  <si>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</si>
  <si>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</si>
  <si>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</si>
  <si>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</si>
  <si>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</si>
  <si>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</si>
  <si>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</si>
  <si>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</si>
  <si>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</si>
  <si>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</si>
  <si>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</si>
  <si>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</si>
  <si>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</si>
  <si>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</si>
  <si>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</si>
  <si>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</si>
  <si>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</si>
  <si>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</si>
  <si>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</si>
  <si>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</si>
  <si>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</si>
  <si>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</si>
  <si>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</si>
  <si>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</si>
  <si>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</si>
  <si>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</si>
  <si>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</si>
  <si>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</si>
  <si>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</si>
  <si>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</si>
  <si>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</si>
  <si>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</si>
  <si>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</si>
  <si>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</si>
  <si>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</si>
  <si>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</si>
  <si>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</si>
  <si>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</si>
  <si>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</si>
  <si>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</si>
  <si>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</si>
  <si>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</si>
  <si>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</si>
  <si>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</si>
  <si>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</si>
  <si>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</si>
  <si>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</si>
  <si>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</si>
  <si>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</si>
  <si>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</si>
  <si>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</si>
  <si>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</si>
  <si>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</si>
  <si>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</si>
  <si>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</si>
  <si>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</si>
  <si>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</si>
  <si>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</si>
  <si>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</si>
  <si>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</si>
  <si>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</si>
  <si>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</si>
  <si>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</si>
  <si>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</si>
  <si>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</si>
  <si>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</si>
  <si>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</si>
  <si>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</si>
  <si>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</si>
  <si>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</si>
  <si>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</si>
  <si>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</si>
  <si>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</si>
  <si>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</si>
  <si>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</si>
  <si>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</si>
  <si>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</si>
  <si>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</si>
  <si>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</si>
  <si>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</si>
  <si>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</si>
  <si>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</si>
  <si>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</si>
  <si>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</si>
  <si>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</si>
  <si>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</si>
  <si>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</si>
  <si>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</si>
  <si>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</si>
  <si>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</si>
  <si>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</si>
  <si>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</si>
  <si>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</si>
  <si>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</si>
  <si>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</si>
  <si>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</si>
  <si>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</si>
  <si>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</si>
  <si>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</si>
  <si>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</si>
  <si>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</si>
  <si>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</si>
  <si>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</si>
  <si>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</si>
  <si>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</si>
  <si>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</si>
  <si>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</si>
  <si>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</si>
  <si>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</si>
  <si>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</si>
  <si>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</si>
  <si>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</si>
  <si>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</si>
  <si>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</si>
  <si>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</si>
  <si>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</si>
  <si>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</si>
  <si>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</si>
  <si>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</si>
  <si>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</si>
  <si>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</si>
  <si>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</si>
  <si>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</si>
  <si>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</si>
  <si>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</si>
  <si>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</si>
  <si>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</si>
  <si>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</si>
  <si>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</si>
  <si>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</si>
  <si>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</si>
  <si>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</si>
  <si>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</si>
  <si>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</si>
  <si>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</si>
  <si>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</si>
  <si>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</si>
  <si>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</si>
  <si>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</si>
  <si>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</si>
  <si>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</si>
  <si>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</si>
  <si>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</si>
  <si>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</si>
  <si>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</si>
  <si>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</si>
  <si>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</si>
  <si>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</si>
  <si>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</si>
  <si>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</si>
  <si>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</si>
  <si>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</si>
  <si>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</si>
  <si>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</si>
  <si>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</si>
  <si>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</si>
  <si>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</si>
  <si>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</si>
  <si>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</si>
  <si>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</si>
  <si>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</si>
  <si>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</si>
  <si>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</si>
  <si>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</si>
  <si>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</si>
  <si>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</si>
  <si>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</si>
  <si>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</si>
  <si>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</si>
  <si>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</si>
  <si>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</si>
  <si>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</si>
  <si>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</si>
  <si>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</si>
  <si>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</si>
  <si>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</si>
  <si>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</si>
  <si>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</si>
  <si>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</si>
  <si>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</si>
  <si>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</si>
  <si>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</si>
  <si>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</si>
  <si>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</si>
  <si>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</si>
  <si>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</si>
  <si>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</si>
  <si>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</si>
  <si>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</si>
  <si>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</si>
  <si>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</si>
  <si>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</si>
  <si>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</si>
  <si>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</si>
  <si>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</si>
  <si>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</si>
  <si>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</si>
  <si>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</si>
  <si>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</si>
  <si>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</si>
  <si>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</si>
  <si>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</si>
  <si>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</si>
  <si>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</si>
  <si>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</si>
  <si>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</si>
  <si>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</si>
  <si>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</si>
  <si>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</si>
  <si>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</si>
  <si>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</si>
  <si>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</si>
  <si>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</si>
  <si>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</si>
  <si>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</si>
  <si>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</si>
  <si>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</si>
  <si>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</si>
  <si>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</si>
  <si>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</si>
  <si>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</si>
  <si>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</si>
  <si>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</si>
  <si>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</si>
  <si>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</si>
  <si>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</si>
  <si>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</si>
  <si>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</si>
  <si>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</si>
  <si>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</si>
  <si>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</si>
  <si>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</si>
  <si>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</si>
  <si>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</si>
  <si>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</si>
  <si>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</si>
  <si>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</si>
  <si>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</si>
  <si>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</si>
  <si>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</si>
  <si>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</si>
  <si>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</si>
  <si>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</si>
  <si>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</si>
  <si>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</si>
  <si>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</si>
  <si>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</si>
  <si>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</si>
  <si>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</si>
  <si>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</si>
  <si>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</si>
  <si>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</si>
  <si>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</si>
  <si>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</si>
  <si>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</si>
  <si>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</si>
  <si>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</si>
  <si>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</si>
  <si>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</si>
  <si>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</si>
  <si>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</si>
  <si>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</si>
  <si>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</si>
  <si>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</si>
  <si>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</si>
  <si>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</si>
  <si>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</si>
  <si>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</si>
  <si>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</si>
  <si>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</si>
  <si>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</si>
  <si>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</si>
  <si>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</si>
  <si>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</si>
  <si>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</si>
  <si>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</si>
  <si>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</si>
  <si>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</si>
  <si>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</si>
  <si>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</si>
  <si>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</si>
  <si>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</si>
  <si>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</si>
  <si>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</si>
  <si>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</si>
  <si>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</si>
  <si>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</si>
  <si>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</si>
  <si>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</si>
  <si>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</si>
  <si>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</si>
  <si>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</si>
  <si>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</si>
  <si>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</si>
  <si>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</si>
  <si>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</si>
  <si>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</si>
  <si>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</si>
  <si>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</si>
  <si>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</si>
  <si>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</si>
  <si>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</si>
  <si>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</si>
  <si>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</si>
  <si>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</si>
  <si>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</si>
  <si>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</si>
  <si>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</si>
  <si>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</si>
  <si>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</si>
  <si>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</si>
  <si>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</si>
  <si>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</si>
  <si>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</si>
  <si>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</si>
  <si>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</si>
  <si>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</si>
  <si>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</si>
  <si>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</si>
  <si>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</si>
  <si>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</si>
  <si>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</si>
  <si>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</si>
  <si>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</si>
  <si>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</si>
  <si>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</si>
  <si>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</si>
  <si>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</si>
  <si>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</si>
  <si>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</si>
  <si>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</si>
  <si>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</si>
  <si>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</si>
  <si>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</si>
  <si>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</si>
  <si>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</si>
  <si>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</si>
  <si>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</si>
  <si>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</si>
  <si>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</si>
  <si>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</si>
  <si>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</si>
  <si>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</si>
  <si>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</si>
  <si>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</si>
  <si>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</si>
  <si>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</si>
  <si>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</si>
  <si>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</si>
  <si>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</si>
  <si>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</si>
  <si>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</si>
  <si>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</si>
  <si>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</si>
  <si>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</si>
  <si>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</si>
  <si>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</si>
  <si>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</si>
  <si>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</si>
  <si>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</si>
  <si>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</si>
  <si>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</si>
  <si>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</si>
  <si>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</si>
  <si>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</si>
  <si>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</si>
  <si>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</si>
  <si>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</si>
  <si>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</si>
  <si>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</si>
  <si>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</si>
  <si>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</si>
  <si>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</si>
  <si>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</si>
  <si>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</si>
  <si>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</si>
  <si>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</si>
  <si>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</si>
  <si>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</si>
  <si>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</si>
  <si>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</si>
  <si>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</si>
  <si>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</si>
  <si>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</si>
  <si>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</si>
  <si>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</si>
  <si>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</si>
  <si>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</si>
  <si>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</si>
  <si>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</si>
  <si>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</si>
  <si>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</si>
  <si>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</si>
  <si>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</si>
  <si>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</si>
  <si>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</si>
  <si>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</si>
  <si>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</si>
  <si>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</si>
  <si>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</si>
  <si>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</si>
  <si>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</si>
  <si>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</si>
  <si>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</si>
  <si>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</si>
  <si>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</si>
  <si>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</si>
  <si>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</si>
  <si>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</si>
  <si>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</si>
  <si>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</si>
  <si>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</si>
  <si>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</si>
  <si>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</si>
  <si>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</si>
  <si>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</si>
  <si>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</si>
  <si>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</si>
  <si>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</si>
  <si>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</si>
  <si>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</si>
  <si>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</si>
  <si>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</si>
  <si>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</si>
  <si>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</si>
  <si>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</si>
  <si>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</si>
  <si>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</si>
  <si>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</si>
  <si>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</si>
  <si>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</si>
  <si>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</si>
  <si>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</si>
  <si>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</si>
  <si>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</si>
  <si>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</si>
  <si>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</si>
  <si>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</si>
  <si>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</si>
  <si>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</si>
  <si>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</si>
  <si>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</si>
  <si>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</si>
  <si>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</si>
  <si>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</si>
  <si>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</si>
  <si>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</si>
  <si>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</si>
  <si>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</si>
  <si>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</si>
  <si>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</si>
  <si>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</si>
  <si>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</si>
  <si>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</si>
  <si>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</si>
  <si>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</si>
  <si>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</si>
  <si>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</si>
  <si>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</si>
  <si>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</si>
  <si>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</si>
  <si>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</si>
  <si>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</si>
  <si>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</si>
  <si>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</si>
  <si>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</si>
  <si>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</si>
  <si>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</si>
  <si>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</si>
  <si>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</si>
  <si>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</si>
  <si>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</si>
  <si>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</si>
  <si>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</si>
  <si>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</si>
  <si>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</si>
  <si>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</si>
  <si>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</si>
  <si>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</si>
  <si>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</si>
  <si>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</si>
  <si>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</si>
  <si>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</si>
  <si>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</si>
  <si>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</si>
  <si>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</si>
  <si>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</si>
  <si>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</si>
  <si>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</si>
  <si>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</si>
  <si>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</si>
  <si>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</si>
  <si>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</si>
  <si>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</si>
  <si>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</si>
  <si>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</si>
  <si>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</si>
  <si>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</si>
  <si>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</si>
  <si>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</si>
  <si>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</si>
  <si>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</si>
  <si>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</si>
  <si>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</si>
  <si>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</si>
  <si>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</si>
  <si>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</si>
  <si>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</si>
  <si>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</si>
  <si>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</si>
  <si>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</si>
  <si>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</si>
  <si>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</si>
  <si>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</si>
  <si>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</si>
  <si>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</si>
  <si>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</si>
  <si>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</si>
  <si>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</si>
  <si>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</si>
  <si>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</si>
  <si>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</si>
  <si>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</si>
  <si>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</si>
  <si>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</si>
  <si>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</si>
  <si>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</si>
  <si>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</si>
  <si>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</si>
  <si>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</si>
  <si>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</si>
  <si>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</si>
  <si>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</si>
  <si>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</si>
  <si>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</si>
  <si>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</si>
  <si>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</si>
  <si>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</si>
  <si>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</si>
  <si>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</si>
  <si>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</si>
  <si>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</si>
  <si>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</si>
  <si>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</si>
  <si>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</si>
  <si>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</si>
  <si>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</si>
  <si>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</si>
  <si>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</si>
  <si>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</si>
  <si>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</si>
  <si>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</si>
  <si>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</si>
  <si>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</si>
  <si>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</si>
  <si>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</si>
  <si>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</si>
  <si>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</si>
  <si>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</si>
  <si>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</si>
  <si>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</si>
  <si>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</si>
  <si>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</si>
  <si>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</si>
  <si>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</si>
  <si>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</si>
  <si>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</si>
  <si>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</si>
  <si>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昭和２６年度</t>
    <phoneticPr fontId="5"/>
  </si>
  <si>
    <t>終了予定なし</t>
    <phoneticPr fontId="5"/>
  </si>
  <si>
    <t>文化功労者年金法第１条</t>
    <phoneticPr fontId="5"/>
  </si>
  <si>
    <t>文化功労者年金法に基づき、文化の向上発達に関し特に功績顕著な者に年金を支給し、これを顕彰すること。</t>
    <phoneticPr fontId="5"/>
  </si>
  <si>
    <t>文化功労者年金法に基づき、文化の向上発達に関し特に功績顕著な者（文部科学大臣が候補者の選考を文化審議会に諮問し、その選考した者のうちから閣議了解を経て決定）に年金を支給し、これを顕彰すること。</t>
    <phoneticPr fontId="5"/>
  </si>
  <si>
    <t>-</t>
    <phoneticPr fontId="5"/>
  </si>
  <si>
    <t>-</t>
    <phoneticPr fontId="5"/>
  </si>
  <si>
    <t>文化功労者年金</t>
    <phoneticPr fontId="5"/>
  </si>
  <si>
    <t>文化功労者年金を対象者全員に支給すること
※毎年度対象者全員に支給することを目的としているため目標最終年度は「－」</t>
    <phoneticPr fontId="5"/>
  </si>
  <si>
    <t>文化功労者年金の「受給者数」</t>
    <phoneticPr fontId="5"/>
  </si>
  <si>
    <t>人数</t>
    <phoneticPr fontId="5"/>
  </si>
  <si>
    <t>-</t>
    <phoneticPr fontId="5"/>
  </si>
  <si>
    <t>-</t>
    <phoneticPr fontId="5"/>
  </si>
  <si>
    <t>文化功労者年金法第2条及び第3条
※文化功労者年金法第2条に基づき、文部科学大臣は閣議了解を得て文化審議会文化功労者選考分科会の選考した者のうちから文化功労者を決定。また、同法第3条に基づき、文化功労者には終身、年金を支給。</t>
    <phoneticPr fontId="5"/>
  </si>
  <si>
    <t>文化功労者年金の「支給者数」</t>
    <phoneticPr fontId="5"/>
  </si>
  <si>
    <t>予算額(百万円)／支給者数(人)
文化功労者年金法施行令第1条において
「年金額は、三百五十万円」と規定</t>
    <phoneticPr fontId="5"/>
  </si>
  <si>
    <t>百万円</t>
    <phoneticPr fontId="5"/>
  </si>
  <si>
    <t>　　/</t>
    <phoneticPr fontId="5"/>
  </si>
  <si>
    <t>851/243</t>
    <phoneticPr fontId="5"/>
  </si>
  <si>
    <t>851/243</t>
    <phoneticPr fontId="5"/>
  </si>
  <si>
    <t>／　</t>
    <phoneticPr fontId="5"/>
  </si>
  <si>
    <t>／　　　　　　　　　　　　　　</t>
    <phoneticPr fontId="5"/>
  </si>
  <si>
    <t>-</t>
    <phoneticPr fontId="5"/>
  </si>
  <si>
    <t>文化功労者年金法及び同施行令に基づき、文化の向上発達に関する功績に照らし、社会的経済的諸事情を勘案し、文化功労者を顕彰するにふさわしい金額に規定されている。</t>
    <phoneticPr fontId="5"/>
  </si>
  <si>
    <t>当事業は、文化功労者年金法に基づき、同施行令に定められた額を文部科学省が直接本人の口座に支給する制度である。</t>
    <phoneticPr fontId="5"/>
  </si>
  <si>
    <t>文化の向上発達に関し特に功績顕著な者に年金を支給し、これを顕彰することにより、文化国家としての向上発達に貢献し、日本の芸術文化の振興に寄与している。</t>
    <phoneticPr fontId="5"/>
  </si>
  <si>
    <t>支出先の選定にあたっては、文化功労者年金法に基づき、文部科学大臣が候補者の選考を文化審議会に諮問し、その選考した者のうちから決定しなければならないこととなっており、その妥当性や競争性を確保している。</t>
    <phoneticPr fontId="5"/>
  </si>
  <si>
    <t>文化功労者年金法施行令第1条に規定されている年金額を支給している。</t>
    <phoneticPr fontId="5"/>
  </si>
  <si>
    <t>当事業は、文化功労者年金法に基づき、対象者全員に支給している。</t>
    <phoneticPr fontId="5"/>
  </si>
  <si>
    <t>1</t>
    <phoneticPr fontId="5"/>
  </si>
  <si>
    <t>360</t>
    <phoneticPr fontId="5"/>
  </si>
  <si>
    <t>355</t>
    <phoneticPr fontId="5"/>
  </si>
  <si>
    <t>351</t>
    <phoneticPr fontId="5"/>
  </si>
  <si>
    <t>331</t>
    <phoneticPr fontId="5"/>
  </si>
  <si>
    <t>文部科学省</t>
    <phoneticPr fontId="5"/>
  </si>
  <si>
    <t>12-1 文化芸術の創造・発展・継承と教育の充実</t>
    <phoneticPr fontId="5"/>
  </si>
  <si>
    <t>文化功労者年金の支給に必要な経費</t>
    <phoneticPr fontId="5"/>
  </si>
  <si>
    <t>大臣官房人事課</t>
    <phoneticPr fontId="5"/>
  </si>
  <si>
    <t>総務班主査　今村　英輔</t>
    <rPh sb="6" eb="8">
      <t>イマムラ</t>
    </rPh>
    <rPh sb="9" eb="11">
      <t>エイスケ</t>
    </rPh>
    <phoneticPr fontId="5"/>
  </si>
  <si>
    <t>900/257</t>
    <phoneticPr fontId="5"/>
  </si>
  <si>
    <t>当事業において、これまでに８７４名（平成３１年４月１日現在）の文化向上発達に関し特に功績顕著な者を「文化功労者」として決定した。これにより、我が国の文化国家としての向上発達に貢献し、日本の芸術文化の振興に寄与する。</t>
    <phoneticPr fontId="5"/>
  </si>
  <si>
    <t>無</t>
  </si>
  <si>
    <t>‐</t>
  </si>
  <si>
    <t>　支給額、支給方法、対象者の選定等、当該事業の実施にあたっては、文化功労者年金法及び同施行令に基づいて適切に行われており、引き続き、適切に実施していく。</t>
    <rPh sb="1" eb="4">
      <t>シキュウガク</t>
    </rPh>
    <rPh sb="5" eb="7">
      <t>シキュウ</t>
    </rPh>
    <rPh sb="7" eb="9">
      <t>ホウホウ</t>
    </rPh>
    <rPh sb="10" eb="13">
      <t>タイショウシャ</t>
    </rPh>
    <rPh sb="14" eb="16">
      <t>センテイ</t>
    </rPh>
    <rPh sb="16" eb="17">
      <t>トウ</t>
    </rPh>
    <rPh sb="18" eb="20">
      <t>トウガイ</t>
    </rPh>
    <rPh sb="20" eb="22">
      <t>ジギョウ</t>
    </rPh>
    <rPh sb="23" eb="25">
      <t>ジッシ</t>
    </rPh>
    <rPh sb="32" eb="34">
      <t>ブンカ</t>
    </rPh>
    <rPh sb="34" eb="36">
      <t>コウロウ</t>
    </rPh>
    <rPh sb="36" eb="37">
      <t>シャ</t>
    </rPh>
    <rPh sb="37" eb="39">
      <t>ネンキン</t>
    </rPh>
    <rPh sb="39" eb="40">
      <t>ホウ</t>
    </rPh>
    <rPh sb="40" eb="41">
      <t>オヨ</t>
    </rPh>
    <rPh sb="42" eb="43">
      <t>ドウ</t>
    </rPh>
    <rPh sb="43" eb="46">
      <t>セコウレイ</t>
    </rPh>
    <rPh sb="47" eb="48">
      <t>モト</t>
    </rPh>
    <rPh sb="51" eb="53">
      <t>テキセツ</t>
    </rPh>
    <rPh sb="54" eb="55">
      <t>オコナ</t>
    </rPh>
    <rPh sb="61" eb="62">
      <t>ヒ</t>
    </rPh>
    <rPh sb="63" eb="64">
      <t>ツヅ</t>
    </rPh>
    <rPh sb="66" eb="68">
      <t>テキセツ</t>
    </rPh>
    <rPh sb="69" eb="71">
      <t>ジッシ</t>
    </rPh>
    <phoneticPr fontId="5"/>
  </si>
  <si>
    <t>○当事業は、文化の向上発達に関し特に功績顕著な者（文化功労者）に年金を支給しこれを顕彰するために定められた、文化功労者年金法（昭和２６年４月３日法律第１２５号）に基づき実施するものである。
○年金は、文化功労者年金法施行令（昭和２６年５月１０日政令第１４７号）により、毎会計年度分を文化功労者を決定した日の属する会計年度から死亡した日の属する会計年度まで、年額３５０万円を支給することとされている。
○昭和２６年度以降の決定者総数は８７４名（平成３１年４月１日現在）。平成３０年度実績は、２４６人（４月１日該当者２２６人、新規決定者２０人）となっている。</t>
    <phoneticPr fontId="5"/>
  </si>
  <si>
    <t>文化功労者年金</t>
    <rPh sb="0" eb="2">
      <t>ブンカ</t>
    </rPh>
    <rPh sb="2" eb="4">
      <t>コウロウ</t>
    </rPh>
    <rPh sb="4" eb="5">
      <t>シャ</t>
    </rPh>
    <rPh sb="5" eb="7">
      <t>ネンキン</t>
    </rPh>
    <phoneticPr fontId="5"/>
  </si>
  <si>
    <t>文化功労者（1名分）</t>
    <rPh sb="0" eb="2">
      <t>ブンカ</t>
    </rPh>
    <rPh sb="2" eb="4">
      <t>コウロウ</t>
    </rPh>
    <rPh sb="4" eb="5">
      <t>シャ</t>
    </rPh>
    <rPh sb="7" eb="8">
      <t>メイ</t>
    </rPh>
    <rPh sb="8" eb="9">
      <t>ブン</t>
    </rPh>
    <phoneticPr fontId="5"/>
  </si>
  <si>
    <t>文化功労者</t>
    <rPh sb="0" eb="2">
      <t>ブンカ</t>
    </rPh>
    <rPh sb="2" eb="5">
      <t>コウロウシャ</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</si>
  <si>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</si>
  <si>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</si>
  <si>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</si>
  <si>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</si>
  <si>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</si>
  <si>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</si>
  <si>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</si>
  <si>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</si>
  <si>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</si>
  <si>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個人Ａ</t>
    <rPh sb="0" eb="2">
      <t>コジン</t>
    </rPh>
    <phoneticPr fontId="5"/>
  </si>
  <si>
    <t>861/246</t>
    <phoneticPr fontId="5"/>
  </si>
  <si>
    <t>　日本が真に文化国家として世界の諸国に伍していくには、国民が文化を尊重し、その向上発達を図り、文化国家であるという自覚を持つことが必要である。文化功労者年金は、それを具現化するための方策の一つとして「文化の向上発達に関し特に功績顕著な者」を顕彰するため、昭和２６年に創設された文化功労者年金法に基づき支給するものである。当事業は、これまでに８７４名（平成３１年４月１日現在）を文化功労者として決定するなど、長年にわたって日本の文化国家としての向上発達に貢献してきており、現在の事業内容・予算規模を維持すべきである。</t>
    <rPh sb="1" eb="3">
      <t>ニホン</t>
    </rPh>
    <rPh sb="4" eb="5">
      <t>シン</t>
    </rPh>
    <rPh sb="6" eb="8">
      <t>ブンカ</t>
    </rPh>
    <rPh sb="8" eb="10">
      <t>コッカ</t>
    </rPh>
    <rPh sb="13" eb="15">
      <t>セカイ</t>
    </rPh>
    <rPh sb="16" eb="18">
      <t>ショコク</t>
    </rPh>
    <rPh sb="19" eb="20">
      <t>ゴ</t>
    </rPh>
    <rPh sb="27" eb="29">
      <t>コクミン</t>
    </rPh>
    <rPh sb="30" eb="32">
      <t>ブンカ</t>
    </rPh>
    <rPh sb="33" eb="35">
      <t>ソンチョウ</t>
    </rPh>
    <rPh sb="39" eb="41">
      <t>コウジョウ</t>
    </rPh>
    <rPh sb="41" eb="43">
      <t>ハッタツ</t>
    </rPh>
    <rPh sb="44" eb="45">
      <t>ハカ</t>
    </rPh>
    <rPh sb="47" eb="49">
      <t>ブンカ</t>
    </rPh>
    <rPh sb="49" eb="51">
      <t>コッカ</t>
    </rPh>
    <rPh sb="57" eb="59">
      <t>ジカク</t>
    </rPh>
    <rPh sb="60" eb="61">
      <t>モ</t>
    </rPh>
    <rPh sb="65" eb="67">
      <t>ヒツヨウ</t>
    </rPh>
    <rPh sb="71" eb="73">
      <t>ブンカ</t>
    </rPh>
    <rPh sb="73" eb="75">
      <t>コウロウ</t>
    </rPh>
    <rPh sb="75" eb="76">
      <t>シャ</t>
    </rPh>
    <rPh sb="76" eb="78">
      <t>ネンキン</t>
    </rPh>
    <rPh sb="83" eb="86">
      <t>グゲンカ</t>
    </rPh>
    <rPh sb="91" eb="93">
      <t>ホウサク</t>
    </rPh>
    <rPh sb="94" eb="95">
      <t>ヒト</t>
    </rPh>
    <rPh sb="100" eb="102">
      <t>ブンカ</t>
    </rPh>
    <rPh sb="103" eb="105">
      <t>コウジョウ</t>
    </rPh>
    <rPh sb="105" eb="107">
      <t>ハッタツ</t>
    </rPh>
    <rPh sb="108" eb="109">
      <t>カン</t>
    </rPh>
    <rPh sb="110" eb="111">
      <t>トク</t>
    </rPh>
    <rPh sb="112" eb="114">
      <t>コウセキ</t>
    </rPh>
    <rPh sb="114" eb="116">
      <t>ケンチョ</t>
    </rPh>
    <rPh sb="117" eb="118">
      <t>シャ</t>
    </rPh>
    <rPh sb="120" eb="122">
      <t>ケンショウ</t>
    </rPh>
    <rPh sb="127" eb="129">
      <t>ショウワ</t>
    </rPh>
    <rPh sb="131" eb="132">
      <t>ネン</t>
    </rPh>
    <rPh sb="133" eb="135">
      <t>ソウセツ</t>
    </rPh>
    <rPh sb="138" eb="140">
      <t>ブンカ</t>
    </rPh>
    <rPh sb="140" eb="142">
      <t>コウロウ</t>
    </rPh>
    <rPh sb="142" eb="143">
      <t>シャ</t>
    </rPh>
    <rPh sb="143" eb="145">
      <t>ネンキン</t>
    </rPh>
    <rPh sb="145" eb="146">
      <t>ホウ</t>
    </rPh>
    <rPh sb="147" eb="148">
      <t>モト</t>
    </rPh>
    <rPh sb="150" eb="152">
      <t>シキュウ</t>
    </rPh>
    <rPh sb="160" eb="161">
      <t>トウ</t>
    </rPh>
    <rPh sb="161" eb="163">
      <t>ジギョウ</t>
    </rPh>
    <rPh sb="173" eb="174">
      <t>メイ</t>
    </rPh>
    <rPh sb="175" eb="177">
      <t>ヘイセイ</t>
    </rPh>
    <rPh sb="179" eb="180">
      <t>ネン</t>
    </rPh>
    <rPh sb="181" eb="182">
      <t>ツキ</t>
    </rPh>
    <rPh sb="183" eb="184">
      <t>ニチ</t>
    </rPh>
    <rPh sb="184" eb="186">
      <t>ゲンザイ</t>
    </rPh>
    <rPh sb="188" eb="190">
      <t>ブンカ</t>
    </rPh>
    <rPh sb="190" eb="192">
      <t>コウロウ</t>
    </rPh>
    <rPh sb="192" eb="193">
      <t>シャ</t>
    </rPh>
    <rPh sb="196" eb="198">
      <t>ケッテイ</t>
    </rPh>
    <rPh sb="203" eb="205">
      <t>ナガネン</t>
    </rPh>
    <rPh sb="210" eb="212">
      <t>ニホン</t>
    </rPh>
    <rPh sb="213" eb="215">
      <t>ブンカ</t>
    </rPh>
    <rPh sb="215" eb="217">
      <t>コッカ</t>
    </rPh>
    <rPh sb="221" eb="223">
      <t>コウジョウ</t>
    </rPh>
    <rPh sb="223" eb="225">
      <t>ハッタツ</t>
    </rPh>
    <rPh sb="226" eb="228">
      <t>コウケン</t>
    </rPh>
    <rPh sb="235" eb="237">
      <t>ゲンザイ</t>
    </rPh>
    <rPh sb="238" eb="240">
      <t>ジギョウ</t>
    </rPh>
    <rPh sb="240" eb="242">
      <t>ナイヨウ</t>
    </rPh>
    <rPh sb="243" eb="245">
      <t>ヨサン</t>
    </rPh>
    <rPh sb="245" eb="247">
      <t>キボ</t>
    </rPh>
    <rPh sb="248" eb="250">
      <t>イジ</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</si>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</sst>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176892</xdr:colOff>
      <xdr:row>741</xdr:row>
      <xdr:rowOff>136072</xdr:rowOff>
    </xdr:from>
    <xdr:to>
      <xdr:col>49</xdr:col>
      <xdr:colOff>261256</xdr:colOff>
      <xdr:row>742</xdr:row>
      <xdr:rowOff>264388</xdr:rowOff>
    </xdr:to>
    <xdr:sp macro="" textlink="">
      <xdr:nvSpPr>
        <xdr:cNvPr id="3" name="Rectangle 3">
          <a:extLst>
            <a:ext uri="{FF2B5EF4-FFF2-40B4-BE49-F238E27FC236}">
              <a16:creationId xmlns:a16="http://schemas.microsoft.com/office/drawing/2014/main" id="{0E6449B5-3395-4384-86F3-D1485DD0E177}"/>
            </a:ext>
          </a:extLst>
        </xdr:cNvPr>
        <xdr:cNvSpPr>
          <a:spLocks noChangeArrowheads="1"/>
        </xdr:cNvSpPr>
      </xdr:nvSpPr>
      <xdr:spPr bwMode="auto">
        <a:xfrm>
          <a:off x="1605642" y="60102751"/>
          <a:ext cx="8656864" cy="4821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400" b="0" i="0" u="none" strike="noStrike" baseline="0">
              <a:solidFill>
                <a:srgbClr val="000000"/>
              </a:solidFill>
              <a:latin typeface="HGP創英角ｺﾞｼｯｸUB"/>
              <a:ea typeface="HGP創英角ｺﾞｼｯｸUB"/>
            </a:rPr>
            <a:t>文化功労者年金の支給に必要な経費（フロー図）</a:t>
          </a:r>
          <a:endParaRPr lang="ja-JP" altLang="en-US"/>
        </a:p>
      </xdr:txBody>
    </xdr:sp>
    <xdr:clientData/>
  </xdr:twoCellAnchor>
  <xdr:twoCellAnchor>
    <xdr:from>
      <xdr:col>16</xdr:col>
      <xdr:colOff>128695</xdr:colOff>
      <xdr:row>743</xdr:row>
      <xdr:rowOff>208033</xdr:rowOff>
    </xdr:from>
    <xdr:to>
      <xdr:col>36</xdr:col>
      <xdr:colOff>81948</xdr:colOff>
      <xdr:row>747</xdr:row>
      <xdr:rowOff>52830</xdr:rowOff>
    </xdr:to>
    <xdr:sp macro="" textlink="">
      <xdr:nvSpPr>
        <xdr:cNvPr id="4" name="AutoShape 2">
          <a:extLst>
            <a:ext uri="{FF2B5EF4-FFF2-40B4-BE49-F238E27FC236}">
              <a16:creationId xmlns:a16="http://schemas.microsoft.com/office/drawing/2014/main" id="{1BC6D1C3-A64C-418A-BDBD-80DCF7D3BAF9}"/>
            </a:ext>
          </a:extLst>
        </xdr:cNvPr>
        <xdr:cNvSpPr>
          <a:spLocks noChangeArrowheads="1"/>
        </xdr:cNvSpPr>
      </xdr:nvSpPr>
      <xdr:spPr bwMode="auto">
        <a:xfrm>
          <a:off x="3394409" y="60882283"/>
          <a:ext cx="4035396" cy="1259940"/>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lnSpc>
              <a:spcPts val="3900"/>
            </a:lnSpc>
            <a:defRPr sz="1000"/>
          </a:pPr>
          <a:r>
            <a:rPr lang="ja-JP" altLang="en-US" sz="3600" b="0" i="0" u="none" strike="noStrike" baseline="0">
              <a:solidFill>
                <a:srgbClr val="000000"/>
              </a:solidFill>
              <a:latin typeface="ＭＳ ゴシック"/>
              <a:ea typeface="ＭＳ ゴシック"/>
            </a:rPr>
            <a:t>文部科学省</a:t>
          </a:r>
        </a:p>
        <a:p>
          <a:pPr algn="ctr" rtl="0">
            <a:lnSpc>
              <a:spcPts val="3800"/>
            </a:lnSpc>
            <a:defRPr sz="1000"/>
          </a:pPr>
          <a:r>
            <a:rPr lang="en-US" altLang="ja-JP" sz="3600" b="0" i="0" u="none" strike="noStrike" baseline="0">
              <a:solidFill>
                <a:srgbClr val="000000"/>
              </a:solidFill>
              <a:latin typeface="ＭＳ ゴシック"/>
              <a:ea typeface="ＭＳ ゴシック"/>
            </a:rPr>
            <a:t>861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14</xdr:col>
      <xdr:colOff>171784</xdr:colOff>
      <xdr:row>748</xdr:row>
      <xdr:rowOff>13904</xdr:rowOff>
    </xdr:from>
    <xdr:to>
      <xdr:col>39</xdr:col>
      <xdr:colOff>109323</xdr:colOff>
      <xdr:row>750</xdr:row>
      <xdr:rowOff>45468</xdr:rowOff>
    </xdr:to>
    <xdr:sp macro="" textlink="">
      <xdr:nvSpPr>
        <xdr:cNvPr id="5" name="Rectangle 6">
          <a:extLst>
            <a:ext uri="{FF2B5EF4-FFF2-40B4-BE49-F238E27FC236}">
              <a16:creationId xmlns:a16="http://schemas.microsoft.com/office/drawing/2014/main" id="{20FB4207-D95D-4D1D-8CE5-6A1C5794BE50}"/>
            </a:ext>
          </a:extLst>
        </xdr:cNvPr>
        <xdr:cNvSpPr>
          <a:spLocks noChangeArrowheads="1"/>
        </xdr:cNvSpPr>
      </xdr:nvSpPr>
      <xdr:spPr bwMode="auto">
        <a:xfrm>
          <a:off x="3029284" y="62457083"/>
          <a:ext cx="5040218" cy="73913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文化の向上発達に特に功績顕著な者（文化功労者）に直接支給し、これを顕彰する。</a:t>
          </a:r>
          <a:endParaRPr lang="ja-JP" altLang="en-US"/>
        </a:p>
      </xdr:txBody>
    </xdr:sp>
    <xdr:clientData/>
  </xdr:twoCellAnchor>
  <xdr:twoCellAnchor>
    <xdr:from>
      <xdr:col>13</xdr:col>
      <xdr:colOff>182216</xdr:colOff>
      <xdr:row>747</xdr:row>
      <xdr:rowOff>205765</xdr:rowOff>
    </xdr:from>
    <xdr:to>
      <xdr:col>40</xdr:col>
      <xdr:colOff>189499</xdr:colOff>
      <xdr:row>750</xdr:row>
      <xdr:rowOff>159822</xdr:rowOff>
    </xdr:to>
    <xdr:sp macro="" textlink="">
      <xdr:nvSpPr>
        <xdr:cNvPr id="6" name="AutoShape 7">
          <a:extLst>
            <a:ext uri="{FF2B5EF4-FFF2-40B4-BE49-F238E27FC236}">
              <a16:creationId xmlns:a16="http://schemas.microsoft.com/office/drawing/2014/main" id="{5A8C613B-BD77-49F7-B138-94A434020EC5}"/>
            </a:ext>
          </a:extLst>
        </xdr:cNvPr>
        <xdr:cNvSpPr>
          <a:spLocks noChangeArrowheads="1"/>
        </xdr:cNvSpPr>
      </xdr:nvSpPr>
      <xdr:spPr bwMode="auto">
        <a:xfrm>
          <a:off x="2835609" y="62295158"/>
          <a:ext cx="5518176" cy="1015414"/>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181763</xdr:colOff>
      <xdr:row>751</xdr:row>
      <xdr:rowOff>38397</xdr:rowOff>
    </xdr:from>
    <xdr:to>
      <xdr:col>28</xdr:col>
      <xdr:colOff>198384</xdr:colOff>
      <xdr:row>754</xdr:row>
      <xdr:rowOff>86955</xdr:rowOff>
    </xdr:to>
    <xdr:sp macro="" textlink="">
      <xdr:nvSpPr>
        <xdr:cNvPr id="7" name="AutoShape 1">
          <a:extLst>
            <a:ext uri="{FF2B5EF4-FFF2-40B4-BE49-F238E27FC236}">
              <a16:creationId xmlns:a16="http://schemas.microsoft.com/office/drawing/2014/main" id="{C0A66552-3749-4A06-AD2C-170BB07D1569}"/>
            </a:ext>
          </a:extLst>
        </xdr:cNvPr>
        <xdr:cNvSpPr>
          <a:spLocks noChangeArrowheads="1"/>
        </xdr:cNvSpPr>
      </xdr:nvSpPr>
      <xdr:spPr bwMode="auto">
        <a:xfrm>
          <a:off x="5080334" y="63542933"/>
          <a:ext cx="833050" cy="1109915"/>
        </a:xfrm>
        <a:prstGeom prst="downArrow">
          <a:avLst>
            <a:gd name="adj1" fmla="val 50000"/>
            <a:gd name="adj2" fmla="val 37333"/>
          </a:avLst>
        </a:prstGeom>
        <a:solidFill>
          <a:srgbClr xmlns:mc="http://schemas.openxmlformats.org/markup-compatibility/2006" xmlns:a14="http://schemas.microsoft.com/office/drawing/2010/main" val="FFFFFF" mc:Ignorable="a14" a14:legacySpreadsheetColorIndex="65"/>
        </a:solidFill>
        <a:ln w="571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3055</xdr:colOff>
      <xdr:row>754</xdr:row>
      <xdr:rowOff>266090</xdr:rowOff>
    </xdr:from>
    <xdr:to>
      <xdr:col>35</xdr:col>
      <xdr:colOff>168124</xdr:colOff>
      <xdr:row>756</xdr:row>
      <xdr:rowOff>34822</xdr:rowOff>
    </xdr:to>
    <xdr:sp macro="" textlink="">
      <xdr:nvSpPr>
        <xdr:cNvPr id="8" name="Rectangle 5">
          <a:extLst>
            <a:ext uri="{FF2B5EF4-FFF2-40B4-BE49-F238E27FC236}">
              <a16:creationId xmlns:a16="http://schemas.microsoft.com/office/drawing/2014/main" id="{25DDC540-E48A-4315-8160-7E8017D638EC}"/>
            </a:ext>
          </a:extLst>
        </xdr:cNvPr>
        <xdr:cNvSpPr>
          <a:spLocks noChangeArrowheads="1"/>
        </xdr:cNvSpPr>
      </xdr:nvSpPr>
      <xdr:spPr bwMode="auto">
        <a:xfrm>
          <a:off x="3676984" y="64831983"/>
          <a:ext cx="3634890" cy="47630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800" b="0" i="0" u="none" strike="noStrike" baseline="0">
              <a:solidFill>
                <a:srgbClr val="000000"/>
              </a:solidFill>
              <a:latin typeface="ＭＳ Ｐゴシック"/>
              <a:ea typeface="ＭＳ Ｐゴシック"/>
            </a:rPr>
            <a:t>【直接支給】</a:t>
          </a:r>
          <a:endParaRPr lang="ja-JP" altLang="en-US"/>
        </a:p>
      </xdr:txBody>
    </xdr:sp>
    <xdr:clientData/>
  </xdr:twoCellAnchor>
  <xdr:twoCellAnchor>
    <xdr:from>
      <xdr:col>11</xdr:col>
      <xdr:colOff>203080</xdr:colOff>
      <xdr:row>756</xdr:row>
      <xdr:rowOff>260194</xdr:rowOff>
    </xdr:from>
    <xdr:to>
      <xdr:col>43</xdr:col>
      <xdr:colOff>191953</xdr:colOff>
      <xdr:row>760</xdr:row>
      <xdr:rowOff>149443</xdr:rowOff>
    </xdr:to>
    <xdr:sp macro="" textlink="">
      <xdr:nvSpPr>
        <xdr:cNvPr id="9" name="AutoShape 4">
          <a:extLst>
            <a:ext uri="{FF2B5EF4-FFF2-40B4-BE49-F238E27FC236}">
              <a16:creationId xmlns:a16="http://schemas.microsoft.com/office/drawing/2014/main" id="{735F31D4-924C-484E-9EBE-A7F32CC9CCC7}"/>
            </a:ext>
          </a:extLst>
        </xdr:cNvPr>
        <xdr:cNvSpPr>
          <a:spLocks noChangeArrowheads="1"/>
        </xdr:cNvSpPr>
      </xdr:nvSpPr>
      <xdr:spPr bwMode="auto">
        <a:xfrm>
          <a:off x="2448259" y="65533658"/>
          <a:ext cx="6520301" cy="2256892"/>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32004" anchor="ctr" upright="1"/>
        <a:lstStyle/>
        <a:p>
          <a:pPr algn="ctr" rtl="0">
            <a:lnSpc>
              <a:spcPts val="4000"/>
            </a:lnSpc>
            <a:defRPr sz="1000"/>
          </a:pPr>
          <a:r>
            <a:rPr lang="ja-JP" altLang="en-US" sz="3600" b="0" i="0" u="none" strike="noStrike" baseline="0">
              <a:solidFill>
                <a:srgbClr val="000000"/>
              </a:solidFill>
              <a:latin typeface="ＭＳ ゴシック"/>
              <a:ea typeface="ＭＳ ゴシック"/>
            </a:rPr>
            <a:t>Ａ.文化功労者(2</a:t>
          </a:r>
          <a:r>
            <a:rPr lang="en-US" altLang="ja-JP" sz="3600" b="0" i="0" u="none" strike="noStrike" baseline="0">
              <a:solidFill>
                <a:srgbClr val="000000"/>
              </a:solidFill>
              <a:latin typeface="ＭＳ ゴシック"/>
              <a:ea typeface="ＭＳ ゴシック"/>
            </a:rPr>
            <a:t>46</a:t>
          </a:r>
          <a:r>
            <a:rPr lang="ja-JP" altLang="en-US" sz="3600" b="0" i="0" u="none" strike="noStrike" baseline="0">
              <a:solidFill>
                <a:srgbClr val="000000"/>
              </a:solidFill>
              <a:latin typeface="ＭＳ ゴシック"/>
              <a:ea typeface="ＭＳ ゴシック"/>
            </a:rPr>
            <a:t>名)</a:t>
          </a:r>
        </a:p>
        <a:p>
          <a:pPr algn="ctr" rtl="0">
            <a:lnSpc>
              <a:spcPts val="3900"/>
            </a:lnSpc>
            <a:defRPr sz="1000"/>
          </a:pPr>
          <a:r>
            <a:rPr lang="en-US" altLang="ja-JP" sz="3600" b="0" i="0" u="none" strike="noStrike" baseline="0">
              <a:solidFill>
                <a:srgbClr val="000000"/>
              </a:solidFill>
              <a:latin typeface="ＭＳ ゴシック"/>
              <a:ea typeface="ＭＳ ゴシック"/>
            </a:rPr>
            <a:t>861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17</xdr:col>
      <xdr:colOff>137313</xdr:colOff>
      <xdr:row>761</xdr:row>
      <xdr:rowOff>105979</xdr:rowOff>
    </xdr:from>
    <xdr:to>
      <xdr:col>41</xdr:col>
      <xdr:colOff>37471</xdr:colOff>
      <xdr:row>763</xdr:row>
      <xdr:rowOff>7155</xdr:rowOff>
    </xdr:to>
    <xdr:sp macro="" textlink="">
      <xdr:nvSpPr>
        <xdr:cNvPr id="10" name="Rectangle 8">
          <a:extLst>
            <a:ext uri="{FF2B5EF4-FFF2-40B4-BE49-F238E27FC236}">
              <a16:creationId xmlns:a16="http://schemas.microsoft.com/office/drawing/2014/main" id="{012B54B2-D492-4AA5-B403-6502F81AD36B}"/>
            </a:ext>
          </a:extLst>
        </xdr:cNvPr>
        <xdr:cNvSpPr>
          <a:spLocks noChangeArrowheads="1"/>
        </xdr:cNvSpPr>
      </xdr:nvSpPr>
      <xdr:spPr bwMode="auto">
        <a:xfrm>
          <a:off x="3607134" y="67978408"/>
          <a:ext cx="4798730" cy="73121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文化功労者年金法施行令に基づき、1名当たり3.5百万円を直接支給</a:t>
          </a:r>
          <a:endParaRPr lang="ja-JP" altLang="en-US"/>
        </a:p>
      </xdr:txBody>
    </xdr:sp>
    <xdr:clientData/>
  </xdr:twoCellAnchor>
  <xdr:twoCellAnchor>
    <xdr:from>
      <xdr:col>17</xdr:col>
      <xdr:colOff>3963</xdr:colOff>
      <xdr:row>761</xdr:row>
      <xdr:rowOff>48829</xdr:rowOff>
    </xdr:from>
    <xdr:to>
      <xdr:col>41</xdr:col>
      <xdr:colOff>170183</xdr:colOff>
      <xdr:row>762</xdr:row>
      <xdr:rowOff>244319</xdr:rowOff>
    </xdr:to>
    <xdr:sp macro="" textlink="">
      <xdr:nvSpPr>
        <xdr:cNvPr id="11" name="AutoShape 9">
          <a:extLst>
            <a:ext uri="{FF2B5EF4-FFF2-40B4-BE49-F238E27FC236}">
              <a16:creationId xmlns:a16="http://schemas.microsoft.com/office/drawing/2014/main" id="{920EE0A1-02F4-4E58-8507-B24C47B761EC}"/>
            </a:ext>
          </a:extLst>
        </xdr:cNvPr>
        <xdr:cNvSpPr>
          <a:spLocks noChangeArrowheads="1"/>
        </xdr:cNvSpPr>
      </xdr:nvSpPr>
      <xdr:spPr bwMode="auto">
        <a:xfrm>
          <a:off x="3473784" y="67921258"/>
          <a:ext cx="5064792" cy="644525"/>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334</v>
      </c>
      <c r="AT2" s="220"/>
      <c r="AU2" s="220"/>
      <c r="AV2" s="52" t="str">
        <f>IF(AW2="", "", "-")</f>
        <v/>
      </c>
      <c r="AW2" s="400"/>
      <c r="AX2" s="400"/>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614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8" t="s">
        <v>512</v>
      </c>
      <c r="Z7" s="296"/>
      <c r="AA7" s="296"/>
      <c r="AB7" s="296"/>
      <c r="AC7" s="296"/>
      <c r="AD7" s="399"/>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恩給関係</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879</v>
      </c>
      <c r="Q13" s="109"/>
      <c r="R13" s="109"/>
      <c r="S13" s="109"/>
      <c r="T13" s="109"/>
      <c r="U13" s="109"/>
      <c r="V13" s="110"/>
      <c r="W13" s="108">
        <v>882</v>
      </c>
      <c r="X13" s="109"/>
      <c r="Y13" s="109"/>
      <c r="Z13" s="109"/>
      <c r="AA13" s="109"/>
      <c r="AB13" s="109"/>
      <c r="AC13" s="110"/>
      <c r="AD13" s="108">
        <v>879</v>
      </c>
      <c r="AE13" s="109"/>
      <c r="AF13" s="109"/>
      <c r="AG13" s="109"/>
      <c r="AH13" s="109"/>
      <c r="AI13" s="109"/>
      <c r="AJ13" s="110"/>
      <c r="AK13" s="108">
        <v>900</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4"/>
      <c r="H14" s="745"/>
      <c r="I14" s="575" t="s">
        <v>8</v>
      </c>
      <c r="J14" s="629"/>
      <c r="K14" s="629"/>
      <c r="L14" s="629"/>
      <c r="M14" s="629"/>
      <c r="N14" s="629"/>
      <c r="O14" s="630"/>
      <c r="P14" s="108">
        <v>-28</v>
      </c>
      <c r="Q14" s="109"/>
      <c r="R14" s="109"/>
      <c r="S14" s="109"/>
      <c r="T14" s="109"/>
      <c r="U14" s="109"/>
      <c r="V14" s="110"/>
      <c r="W14" s="108">
        <v>-31</v>
      </c>
      <c r="X14" s="109"/>
      <c r="Y14" s="109"/>
      <c r="Z14" s="109"/>
      <c r="AA14" s="109"/>
      <c r="AB14" s="109"/>
      <c r="AC14" s="110"/>
      <c r="AD14" s="108">
        <v>-18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581</v>
      </c>
      <c r="X15" s="109"/>
      <c r="Y15" s="109"/>
      <c r="Z15" s="109"/>
      <c r="AA15" s="109"/>
      <c r="AB15" s="109"/>
      <c r="AC15" s="110"/>
      <c r="AD15" s="108" t="s">
        <v>574</v>
      </c>
      <c r="AE15" s="109"/>
      <c r="AF15" s="109"/>
      <c r="AG15" s="109"/>
      <c r="AH15" s="109"/>
      <c r="AI15" s="109"/>
      <c r="AJ15" s="110"/>
      <c r="AK15" s="108" t="s">
        <v>568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568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582</v>
      </c>
      <c r="AE17" s="109"/>
      <c r="AF17" s="109"/>
      <c r="AG17" s="109"/>
      <c r="AH17" s="109"/>
      <c r="AI17" s="109"/>
      <c r="AJ17" s="110"/>
      <c r="AK17" s="108" t="s">
        <v>568</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851</v>
      </c>
      <c r="Q18" s="115"/>
      <c r="R18" s="115"/>
      <c r="S18" s="115"/>
      <c r="T18" s="115"/>
      <c r="U18" s="115"/>
      <c r="V18" s="116"/>
      <c r="W18" s="114">
        <f>SUM(W13:AC17)</f>
        <v>851</v>
      </c>
      <c r="X18" s="115"/>
      <c r="Y18" s="115"/>
      <c r="Z18" s="115"/>
      <c r="AA18" s="115"/>
      <c r="AB18" s="115"/>
      <c r="AC18" s="116"/>
      <c r="AD18" s="114">
        <f>SUM(AD13:AJ17)</f>
        <v>861</v>
      </c>
      <c r="AE18" s="115"/>
      <c r="AF18" s="115"/>
      <c r="AG18" s="115"/>
      <c r="AH18" s="115"/>
      <c r="AI18" s="115"/>
      <c r="AJ18" s="116"/>
      <c r="AK18" s="114">
        <f>SUM(AK13:AQ17)</f>
        <v>900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851</v>
      </c>
      <c r="Q19" s="109"/>
      <c r="R19" s="109"/>
      <c r="S19" s="109"/>
      <c r="T19" s="109"/>
      <c r="U19" s="109"/>
      <c r="V19" s="110"/>
      <c r="W19" s="108">
        <v>851</v>
      </c>
      <c r="X19" s="109"/>
      <c r="Y19" s="109"/>
      <c r="Z19" s="109"/>
      <c r="AA19" s="109"/>
      <c r="AB19" s="109"/>
      <c r="AC19" s="110"/>
      <c r="AD19" s="108">
        <v>861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900</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532</v>
      </c>
      <c r="AF30" s="390"/>
      <c r="AG30" s="390"/>
      <c r="AH30" s="391"/>
      <c r="AI30" s="389" t="s">
        <v>529</v>
      </c>
      <c r="AJ30" s="390"/>
      <c r="AK30" s="390"/>
      <c r="AL30" s="391"/>
      <c r="AM30" s="392" t="s">
        <v>524</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t="s">
        <v>568</v>
      </c>
      <c r="AR31" s="136"/>
      <c r="AS31" s="137" t="s">
        <v>355</v>
      </c>
      <c r="AT31" s="172"/>
      <c r="AU31" s="271" t="s">
        <v>574</v>
      </c>
      <c r="AV31" s="271"/>
      <c r="AW31" s="382" t="s">
        <v>300</v>
      </c>
      <c r="AX31" s="383"/>
    </row>
    <row r="32" spans="1:50" ht="34.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41" t="s">
        <v>12</v>
      </c>
      <c r="Z32" s="549"/>
      <c r="AA32" s="550"/>
      <c r="AB32" s="551" t="s">
        <v>586</v>
      </c>
      <c r="AC32" s="551"/>
      <c r="AD32" s="551"/>
      <c r="AE32" s="367">
        <v>243</v>
      </c>
      <c r="AF32" s="368"/>
      <c r="AG32" s="368"/>
      <c r="AH32" s="368"/>
      <c r="AI32" s="367">
        <v>243</v>
      </c>
      <c r="AJ32" s="368"/>
      <c r="AK32" s="368"/>
      <c r="AL32" s="368"/>
      <c r="AM32" s="367">
        <v>246</v>
      </c>
      <c r="AN32" s="368"/>
      <c r="AO32" s="368"/>
      <c r="AP32" s="368"/>
      <c r="AQ32" s="111" t="s">
        <v>587</v>
      </c>
      <c r="AR32" s="112"/>
      <c r="AS32" s="112"/>
      <c r="AT32" s="113"/>
      <c r="AU32" s="368" t="s">
        <v>574</v>
      </c>
      <c r="AV32" s="368"/>
      <c r="AW32" s="368"/>
      <c r="AX32" s="370"/>
    </row>
    <row r="33" spans="1:50" ht="34.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574</v>
      </c>
      <c r="AC33" s="522"/>
      <c r="AD33" s="522"/>
      <c r="AE33" s="367" t="s">
        <v>568</v>
      </c>
      <c r="AF33" s="368"/>
      <c r="AG33" s="368"/>
      <c r="AH33" s="368"/>
      <c r="AI33" s="367" t="s">
        <v>568</v>
      </c>
      <c r="AJ33" s="368"/>
      <c r="AK33" s="368"/>
      <c r="AL33" s="368"/>
      <c r="AM33" s="367" t="s">
        <v>568</v>
      </c>
      <c r="AN33" s="368"/>
      <c r="AO33" s="368"/>
      <c r="AP33" s="368"/>
      <c r="AQ33" s="111" t="s">
        <v>568</v>
      </c>
      <c r="AR33" s="112"/>
      <c r="AS33" s="112"/>
      <c r="AT33" s="113"/>
      <c r="AU33" s="368" t="s">
        <v>588</v>
      </c>
      <c r="AV33" s="368"/>
      <c r="AW33" s="368"/>
      <c r="AX33" s="370"/>
    </row>
    <row r="34" spans="1:50" ht="3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t="s">
        <v>568</v>
      </c>
      <c r="AF34" s="368"/>
      <c r="AG34" s="368"/>
      <c r="AH34" s="368"/>
      <c r="AI34" s="367" t="s">
        <v>568</v>
      </c>
      <c r="AJ34" s="368"/>
      <c r="AK34" s="368"/>
      <c r="AL34" s="368"/>
      <c r="AM34" s="367" t="s">
        <v>568</v>
      </c>
      <c r="AN34" s="368"/>
      <c r="AO34" s="368"/>
      <c r="AP34" s="368"/>
      <c r="AQ34" s="111" t="s">
        <v>587</v>
      </c>
      <c r="AR34" s="112"/>
      <c r="AS34" s="112"/>
      <c r="AT34" s="113"/>
      <c r="AU34" s="368" t="s">
        <v>574</v>
      </c>
      <c r="AV34" s="368"/>
      <c r="AW34" s="368"/>
      <c r="AX34" s="370"/>
    </row>
    <row r="35" spans="1:50" ht="33.75" customHeight="1" x14ac:dyDescent="0.15">
      <c r="A35" s="897" t="s">
        <v>502</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3.7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532</v>
      </c>
      <c r="AF37" s="372"/>
      <c r="AG37" s="372"/>
      <c r="AH37" s="373"/>
      <c r="AI37" s="371" t="s">
        <v>529</v>
      </c>
      <c r="AJ37" s="372"/>
      <c r="AK37" s="372"/>
      <c r="AL37" s="373"/>
      <c r="AM37" s="378" t="s">
        <v>524</v>
      </c>
      <c r="AN37" s="378"/>
      <c r="AO37" s="378"/>
      <c r="AP37" s="371"/>
      <c r="AQ37" s="267" t="s">
        <v>354</v>
      </c>
      <c r="AR37" s="268"/>
      <c r="AS37" s="268"/>
      <c r="AT37" s="269"/>
      <c r="AU37" s="384" t="s">
        <v>253</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1" t="s">
        <v>12</v>
      </c>
      <c r="Z39" s="549"/>
      <c r="AA39" s="550"/>
      <c r="AB39" s="551"/>
      <c r="AC39" s="551"/>
      <c r="AD39" s="55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532</v>
      </c>
      <c r="AF44" s="372"/>
      <c r="AG44" s="372"/>
      <c r="AH44" s="373"/>
      <c r="AI44" s="371" t="s">
        <v>529</v>
      </c>
      <c r="AJ44" s="372"/>
      <c r="AK44" s="372"/>
      <c r="AL44" s="373"/>
      <c r="AM44" s="378" t="s">
        <v>524</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532</v>
      </c>
      <c r="AF51" s="372"/>
      <c r="AG51" s="372"/>
      <c r="AH51" s="373"/>
      <c r="AI51" s="371" t="s">
        <v>529</v>
      </c>
      <c r="AJ51" s="372"/>
      <c r="AK51" s="372"/>
      <c r="AL51" s="373"/>
      <c r="AM51" s="378" t="s">
        <v>525</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533</v>
      </c>
      <c r="AF58" s="372"/>
      <c r="AG58" s="372"/>
      <c r="AH58" s="373"/>
      <c r="AI58" s="371" t="s">
        <v>529</v>
      </c>
      <c r="AJ58" s="372"/>
      <c r="AK58" s="372"/>
      <c r="AL58" s="373"/>
      <c r="AM58" s="378" t="s">
        <v>524</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1" t="s">
        <v>532</v>
      </c>
      <c r="AF65" s="372"/>
      <c r="AG65" s="372"/>
      <c r="AH65" s="373"/>
      <c r="AI65" s="371" t="s">
        <v>529</v>
      </c>
      <c r="AJ65" s="372"/>
      <c r="AK65" s="372"/>
      <c r="AL65" s="373"/>
      <c r="AM65" s="378" t="s">
        <v>524</v>
      </c>
      <c r="AN65" s="378"/>
      <c r="AO65" s="378"/>
      <c r="AP65" s="371"/>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6"/>
      <c r="AG66" s="336"/>
      <c r="AH66" s="337"/>
      <c r="AI66" s="335"/>
      <c r="AJ66" s="336"/>
      <c r="AK66" s="336"/>
      <c r="AL66" s="337"/>
      <c r="AM66" s="379"/>
      <c r="AN66" s="379"/>
      <c r="AO66" s="379"/>
      <c r="AP66" s="335"/>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7"/>
      <c r="AR69" s="368"/>
      <c r="AS69" s="368"/>
      <c r="AT69" s="369"/>
      <c r="AU69" s="368"/>
      <c r="AV69" s="368"/>
      <c r="AW69" s="368"/>
      <c r="AX69" s="370"/>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1" t="s">
        <v>532</v>
      </c>
      <c r="AF73" s="372"/>
      <c r="AG73" s="372"/>
      <c r="AH73" s="373"/>
      <c r="AI73" s="371" t="s">
        <v>529</v>
      </c>
      <c r="AJ73" s="372"/>
      <c r="AK73" s="372"/>
      <c r="AL73" s="373"/>
      <c r="AM73" s="378" t="s">
        <v>524</v>
      </c>
      <c r="AN73" s="378"/>
      <c r="AO73" s="378"/>
      <c r="AP73" s="371"/>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1" t="s">
        <v>532</v>
      </c>
      <c r="AF85" s="372"/>
      <c r="AG85" s="372"/>
      <c r="AH85" s="373"/>
      <c r="AI85" s="371" t="s">
        <v>529</v>
      </c>
      <c r="AJ85" s="372"/>
      <c r="AK85" s="372"/>
      <c r="AL85" s="373"/>
      <c r="AM85" s="378" t="s">
        <v>524</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1" t="s">
        <v>532</v>
      </c>
      <c r="AF90" s="372"/>
      <c r="AG90" s="372"/>
      <c r="AH90" s="373"/>
      <c r="AI90" s="371" t="s">
        <v>529</v>
      </c>
      <c r="AJ90" s="372"/>
      <c r="AK90" s="372"/>
      <c r="AL90" s="373"/>
      <c r="AM90" s="378" t="s">
        <v>524</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1" t="s">
        <v>532</v>
      </c>
      <c r="AF95" s="372"/>
      <c r="AG95" s="372"/>
      <c r="AH95" s="373"/>
      <c r="AI95" s="371" t="s">
        <v>529</v>
      </c>
      <c r="AJ95" s="372"/>
      <c r="AK95" s="372"/>
      <c r="AL95" s="373"/>
      <c r="AM95" s="378" t="s">
        <v>524</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7">
        <v>243</v>
      </c>
      <c r="AF101" s="368"/>
      <c r="AG101" s="368"/>
      <c r="AH101" s="369"/>
      <c r="AI101" s="367">
        <v>243</v>
      </c>
      <c r="AJ101" s="368"/>
      <c r="AK101" s="368"/>
      <c r="AL101" s="369"/>
      <c r="AM101" s="367">
        <v>246</v>
      </c>
      <c r="AN101" s="368"/>
      <c r="AO101" s="368"/>
      <c r="AP101" s="369"/>
      <c r="AQ101" s="367" t="s">
        <v>568</v>
      </c>
      <c r="AR101" s="368"/>
      <c r="AS101" s="368"/>
      <c r="AT101" s="369"/>
      <c r="AU101" s="367"/>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586</v>
      </c>
      <c r="AC102" s="551"/>
      <c r="AD102" s="551"/>
      <c r="AE102" s="361">
        <v>251</v>
      </c>
      <c r="AF102" s="361"/>
      <c r="AG102" s="361"/>
      <c r="AH102" s="361"/>
      <c r="AI102" s="361">
        <v>252</v>
      </c>
      <c r="AJ102" s="361"/>
      <c r="AK102" s="361"/>
      <c r="AL102" s="361"/>
      <c r="AM102" s="361">
        <v>251</v>
      </c>
      <c r="AN102" s="361"/>
      <c r="AO102" s="361"/>
      <c r="AP102" s="361"/>
      <c r="AQ102" s="814">
        <v>257</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3" t="s">
        <v>518</v>
      </c>
      <c r="AR103" s="364"/>
      <c r="AS103" s="364"/>
      <c r="AT103" s="365"/>
      <c r="AU103" s="363" t="s">
        <v>515</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3" t="s">
        <v>518</v>
      </c>
      <c r="AR106" s="364"/>
      <c r="AS106" s="364"/>
      <c r="AT106" s="365"/>
      <c r="AU106" s="363" t="s">
        <v>515</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3" t="s">
        <v>518</v>
      </c>
      <c r="AR109" s="364"/>
      <c r="AS109" s="364"/>
      <c r="AT109" s="365"/>
      <c r="AU109" s="363" t="s">
        <v>515</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3" t="s">
        <v>518</v>
      </c>
      <c r="AR112" s="364"/>
      <c r="AS112" s="364"/>
      <c r="AT112" s="365"/>
      <c r="AU112" s="363" t="s">
        <v>515</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8" t="s">
        <v>519</v>
      </c>
      <c r="AR115" s="339"/>
      <c r="AS115" s="339"/>
      <c r="AT115" s="339"/>
      <c r="AU115" s="339"/>
      <c r="AV115" s="339"/>
      <c r="AW115" s="339"/>
      <c r="AX115" s="340"/>
    </row>
    <row r="116" spans="1:50" ht="23.25" customHeight="1" x14ac:dyDescent="0.15">
      <c r="A116" s="292"/>
      <c r="B116" s="293"/>
      <c r="C116" s="293"/>
      <c r="D116" s="293"/>
      <c r="E116" s="293"/>
      <c r="F116" s="294"/>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592</v>
      </c>
      <c r="AC116" s="301"/>
      <c r="AD116" s="302"/>
      <c r="AE116" s="361">
        <v>3.5</v>
      </c>
      <c r="AF116" s="361"/>
      <c r="AG116" s="361"/>
      <c r="AH116" s="361"/>
      <c r="AI116" s="361">
        <v>3.5</v>
      </c>
      <c r="AJ116" s="361"/>
      <c r="AK116" s="361"/>
      <c r="AL116" s="361"/>
      <c r="AM116" s="361">
        <v>3.5</v>
      </c>
      <c r="AN116" s="361"/>
      <c r="AO116" s="361"/>
      <c r="AP116" s="361"/>
      <c r="AQ116" s="367">
        <v>3.5</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593</v>
      </c>
      <c r="AC117" s="345"/>
      <c r="AD117" s="346"/>
      <c r="AE117" s="306" t="s">
        <v>594</v>
      </c>
      <c r="AF117" s="306"/>
      <c r="AG117" s="306"/>
      <c r="AH117" s="306"/>
      <c r="AI117" s="306" t="s">
        <v>595</v>
      </c>
      <c r="AJ117" s="306"/>
      <c r="AK117" s="306"/>
      <c r="AL117" s="306"/>
      <c r="AM117" s="306" t="s">
        <v>634</v>
      </c>
      <c r="AN117" s="306"/>
      <c r="AO117" s="306"/>
      <c r="AP117" s="306"/>
      <c r="AQ117" s="306" t="s">
        <v>615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8" t="s">
        <v>519</v>
      </c>
      <c r="AR118" s="339"/>
      <c r="AS118" s="339"/>
      <c r="AT118" s="339"/>
      <c r="AU118" s="339"/>
      <c r="AV118" s="339"/>
      <c r="AW118" s="339"/>
      <c r="AX118" s="340"/>
    </row>
    <row r="119" spans="1:50" ht="23.25" hidden="1" customHeight="1" x14ac:dyDescent="0.15">
      <c r="A119" s="292"/>
      <c r="B119" s="293"/>
      <c r="C119" s="293"/>
      <c r="D119" s="293"/>
      <c r="E119" s="293"/>
      <c r="F119" s="294"/>
      <c r="G119" s="354" t="s">
        <v>596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593</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8" t="s">
        <v>519</v>
      </c>
      <c r="AR121" s="339"/>
      <c r="AS121" s="339"/>
      <c r="AT121" s="339"/>
      <c r="AU121" s="339"/>
      <c r="AV121" s="339"/>
      <c r="AW121" s="339"/>
      <c r="AX121" s="340"/>
    </row>
    <row r="122" spans="1:50" ht="23.25" hidden="1" customHeight="1" x14ac:dyDescent="0.15">
      <c r="A122" s="292"/>
      <c r="B122" s="293"/>
      <c r="C122" s="293"/>
      <c r="D122" s="293"/>
      <c r="E122" s="293"/>
      <c r="F122" s="294"/>
      <c r="G122" s="354" t="s">
        <v>597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593</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8" t="s">
        <v>519</v>
      </c>
      <c r="AR124" s="339"/>
      <c r="AS124" s="339"/>
      <c r="AT124" s="339"/>
      <c r="AU124" s="339"/>
      <c r="AV124" s="339"/>
      <c r="AW124" s="339"/>
      <c r="AX124" s="340"/>
    </row>
    <row r="125" spans="1:50" ht="23.25" hidden="1" customHeight="1" x14ac:dyDescent="0.15">
      <c r="A125" s="292"/>
      <c r="B125" s="293"/>
      <c r="C125" s="293"/>
      <c r="D125" s="293"/>
      <c r="E125" s="293"/>
      <c r="F125" s="294"/>
      <c r="G125" s="354" t="s">
        <v>597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593</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532</v>
      </c>
      <c r="AF127" s="298"/>
      <c r="AG127" s="298"/>
      <c r="AH127" s="299"/>
      <c r="AI127" s="303" t="s">
        <v>529</v>
      </c>
      <c r="AJ127" s="298"/>
      <c r="AK127" s="298"/>
      <c r="AL127" s="299"/>
      <c r="AM127" s="303" t="s">
        <v>524</v>
      </c>
      <c r="AN127" s="298"/>
      <c r="AO127" s="298"/>
      <c r="AP127" s="299"/>
      <c r="AQ127" s="338" t="s">
        <v>519</v>
      </c>
      <c r="AR127" s="339"/>
      <c r="AS127" s="339"/>
      <c r="AT127" s="339"/>
      <c r="AU127" s="339"/>
      <c r="AV127" s="339"/>
      <c r="AW127" s="339"/>
      <c r="AX127" s="340"/>
    </row>
    <row r="128" spans="1:50" ht="23.25" hidden="1" customHeight="1" x14ac:dyDescent="0.15">
      <c r="A128" s="292"/>
      <c r="B128" s="293"/>
      <c r="C128" s="293"/>
      <c r="D128" s="293"/>
      <c r="E128" s="293"/>
      <c r="F128" s="294"/>
      <c r="G128" s="354" t="s">
        <v>597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593</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574</v>
      </c>
      <c r="AV133" s="136"/>
      <c r="AW133" s="137" t="s">
        <v>300</v>
      </c>
      <c r="AX133" s="138"/>
    </row>
    <row r="134" spans="1:50" ht="39.75" customHeight="1" x14ac:dyDescent="0.15">
      <c r="A134" s="994"/>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587</v>
      </c>
      <c r="AJ134" s="112"/>
      <c r="AK134" s="112"/>
      <c r="AL134" s="112"/>
      <c r="AM134" s="266"/>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574</v>
      </c>
      <c r="AF135" s="112"/>
      <c r="AG135" s="112"/>
      <c r="AH135" s="112"/>
      <c r="AI135" s="266" t="s">
        <v>574</v>
      </c>
      <c r="AJ135" s="112"/>
      <c r="AK135" s="112"/>
      <c r="AL135" s="112"/>
      <c r="AM135" s="266"/>
      <c r="AN135" s="112"/>
      <c r="AO135" s="112"/>
      <c r="AP135" s="112"/>
      <c r="AQ135" s="266" t="s">
        <v>574</v>
      </c>
      <c r="AR135" s="112"/>
      <c r="AS135" s="112"/>
      <c r="AT135" s="112"/>
      <c r="AU135" s="266" t="s">
        <v>574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t="s">
        <v>587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587</v>
      </c>
      <c r="AV432" s="136"/>
      <c r="AW432" s="137" t="s">
        <v>300</v>
      </c>
      <c r="AX432" s="138"/>
    </row>
    <row r="433" spans="1:50" ht="23.25" customHeight="1" x14ac:dyDescent="0.15">
      <c r="A433" s="994"/>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574</v>
      </c>
      <c r="AF433" s="112"/>
      <c r="AG433" s="112"/>
      <c r="AH433" s="113"/>
      <c r="AI433" s="111" t="s">
        <v>574</v>
      </c>
      <c r="AJ433" s="112"/>
      <c r="AK433" s="112"/>
      <c r="AL433" s="112"/>
      <c r="AM433" s="111" t="s">
        <v>568</v>
      </c>
      <c r="AN433" s="112"/>
      <c r="AO433" s="112"/>
      <c r="AP433" s="113"/>
      <c r="AQ433" s="111" t="s">
        <v>574</v>
      </c>
      <c r="AR433" s="112"/>
      <c r="AS433" s="112"/>
      <c r="AT433" s="113"/>
      <c r="AU433" s="112" t="s">
        <v>574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574</v>
      </c>
      <c r="AF434" s="112"/>
      <c r="AG434" s="112"/>
      <c r="AH434" s="113"/>
      <c r="AI434" s="111" t="s">
        <v>587</v>
      </c>
      <c r="AJ434" s="112"/>
      <c r="AK434" s="112"/>
      <c r="AL434" s="112"/>
      <c r="AM434" s="111" t="s">
        <v>568</v>
      </c>
      <c r="AN434" s="112"/>
      <c r="AO434" s="112"/>
      <c r="AP434" s="113"/>
      <c r="AQ434" s="111" t="s">
        <v>587</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587</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587</v>
      </c>
      <c r="AR457" s="136"/>
      <c r="AS457" s="137" t="s">
        <v>355</v>
      </c>
      <c r="AT457" s="172"/>
      <c r="AU457" s="136" t="s">
        <v>574</v>
      </c>
      <c r="AV457" s="136"/>
      <c r="AW457" s="137" t="s">
        <v>300</v>
      </c>
      <c r="AX457" s="138"/>
    </row>
    <row r="458" spans="1:50" ht="23.25"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574</v>
      </c>
      <c r="AF458" s="112"/>
      <c r="AG458" s="112"/>
      <c r="AH458" s="112"/>
      <c r="AI458" s="111" t="s">
        <v>574</v>
      </c>
      <c r="AJ458" s="112"/>
      <c r="AK458" s="112"/>
      <c r="AL458" s="112"/>
      <c r="AM458" s="111" t="s">
        <v>568</v>
      </c>
      <c r="AN458" s="112"/>
      <c r="AO458" s="112"/>
      <c r="AP458" s="113"/>
      <c r="AQ458" s="111" t="s">
        <v>598</v>
      </c>
      <c r="AR458" s="112"/>
      <c r="AS458" s="112"/>
      <c r="AT458" s="113"/>
      <c r="AU458" s="112" t="s">
        <v>587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568</v>
      </c>
      <c r="AN459" s="112"/>
      <c r="AO459" s="112"/>
      <c r="AP459" s="113"/>
      <c r="AQ459" s="111" t="s">
        <v>574</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587</v>
      </c>
      <c r="AR460" s="112"/>
      <c r="AS460" s="112"/>
      <c r="AT460" s="113"/>
      <c r="AU460" s="112" t="s">
        <v>574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618</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618</v>
      </c>
      <c r="AE714" s="592"/>
      <c r="AF714" s="593"/>
      <c r="AG714" s="689" t="s">
        <v>574</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618</v>
      </c>
      <c r="AE716" s="759"/>
      <c r="AF716" s="759"/>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618</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618</v>
      </c>
      <c r="AE719" s="668"/>
      <c r="AF719" s="668"/>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00.5" customHeight="1" thickBot="1" x14ac:dyDescent="0.2">
      <c r="A735" s="611" t="s">
        <v>620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605</v>
      </c>
      <c r="F737" s="122"/>
      <c r="G737" s="122"/>
      <c r="H737" s="122"/>
      <c r="I737" s="122"/>
      <c r="J737" s="122"/>
      <c r="K737" s="122"/>
      <c r="L737" s="122"/>
      <c r="M737" s="122"/>
      <c r="N737" s="101" t="s">
        <v>539</v>
      </c>
      <c r="O737" s="101"/>
      <c r="P737" s="101"/>
      <c r="Q737" s="101"/>
      <c r="R737" s="122" t="s">
        <v>605</v>
      </c>
      <c r="S737" s="122"/>
      <c r="T737" s="122"/>
      <c r="U737" s="122"/>
      <c r="V737" s="122"/>
      <c r="W737" s="122"/>
      <c r="X737" s="122"/>
      <c r="Y737" s="122"/>
      <c r="Z737" s="122"/>
      <c r="AA737" s="101" t="s">
        <v>538</v>
      </c>
      <c r="AB737" s="101"/>
      <c r="AC737" s="101"/>
      <c r="AD737" s="101"/>
      <c r="AE737" s="122" t="s">
        <v>605</v>
      </c>
      <c r="AF737" s="122"/>
      <c r="AG737" s="122"/>
      <c r="AH737" s="122"/>
      <c r="AI737" s="122"/>
      <c r="AJ737" s="122"/>
      <c r="AK737" s="122"/>
      <c r="AL737" s="122"/>
      <c r="AM737" s="122"/>
      <c r="AN737" s="101" t="s">
        <v>537</v>
      </c>
      <c r="AO737" s="101"/>
      <c r="AP737" s="101"/>
      <c r="AQ737" s="101"/>
      <c r="AR737" s="102" t="s">
        <v>606</v>
      </c>
      <c r="AS737" s="103"/>
      <c r="AT737" s="103"/>
      <c r="AU737" s="103"/>
      <c r="AV737" s="103"/>
      <c r="AW737" s="103"/>
      <c r="AX737" s="104"/>
      <c r="AY737" s="89"/>
      <c r="AZ737" s="89"/>
    </row>
    <row r="738" spans="1:52" ht="24.75" customHeight="1" x14ac:dyDescent="0.15">
      <c r="A738" s="123" t="s">
        <v>536</v>
      </c>
      <c r="B738" s="124"/>
      <c r="C738" s="124"/>
      <c r="D738" s="125"/>
      <c r="E738" s="122" t="s">
        <v>607</v>
      </c>
      <c r="F738" s="122"/>
      <c r="G738" s="122"/>
      <c r="H738" s="122"/>
      <c r="I738" s="122"/>
      <c r="J738" s="122"/>
      <c r="K738" s="122"/>
      <c r="L738" s="122"/>
      <c r="M738" s="122"/>
      <c r="N738" s="101" t="s">
        <v>535</v>
      </c>
      <c r="O738" s="101"/>
      <c r="P738" s="101"/>
      <c r="Q738" s="101"/>
      <c r="R738" s="122" t="s">
        <v>608</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v>340</v>
      </c>
      <c r="AS738" s="103"/>
      <c r="AT738" s="103"/>
      <c r="AU738" s="103"/>
      <c r="AV738" s="103"/>
      <c r="AW738" s="103"/>
      <c r="AX738" s="104"/>
    </row>
    <row r="739" spans="1:52" ht="24.75" customHeight="1" thickBot="1" x14ac:dyDescent="0.2">
      <c r="A739" s="126" t="s">
        <v>526</v>
      </c>
      <c r="B739" s="127"/>
      <c r="C739" s="127"/>
      <c r="D739" s="128"/>
      <c r="E739" s="129" t="s">
        <v>610</v>
      </c>
      <c r="F739" s="117"/>
      <c r="G739" s="117"/>
      <c r="H739" s="93" t="str">
        <f>IF(E739="", "", "(")</f>
        <v>(</v>
      </c>
      <c r="I739" s="117"/>
      <c r="J739" s="117"/>
      <c r="K739" s="93" t="str">
        <f>IF(OR(I739="　", I739=""), "", "-")</f>
        <v/>
      </c>
      <c r="L739" s="118">
        <v>341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1.2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3.5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6"/>
      <c r="B783" s="763"/>
      <c r="C783" s="763"/>
      <c r="D783" s="763"/>
      <c r="E783" s="763"/>
      <c r="F783" s="76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3"/>
      <c r="C784" s="763"/>
      <c r="D784" s="763"/>
      <c r="E784" s="763"/>
      <c r="F784" s="76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3"/>
      <c r="C785" s="763"/>
      <c r="D785" s="763"/>
      <c r="E785" s="763"/>
      <c r="F785" s="76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3"/>
      <c r="C786" s="763"/>
      <c r="D786" s="763"/>
      <c r="E786" s="763"/>
      <c r="F786" s="76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3"/>
      <c r="C787" s="763"/>
      <c r="D787" s="763"/>
      <c r="E787" s="763"/>
      <c r="F787" s="76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3"/>
      <c r="C788" s="763"/>
      <c r="D788" s="763"/>
      <c r="E788" s="763"/>
      <c r="F788" s="76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3"/>
      <c r="C789" s="763"/>
      <c r="D789" s="763"/>
      <c r="E789" s="763"/>
      <c r="F789" s="76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3.5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489</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5" t="s">
        <v>633</v>
      </c>
      <c r="D837" s="421"/>
      <c r="E837" s="421"/>
      <c r="F837" s="421"/>
      <c r="G837" s="421"/>
      <c r="H837" s="421"/>
      <c r="I837" s="421"/>
      <c r="J837" s="422" t="s">
        <v>563</v>
      </c>
      <c r="K837" s="423"/>
      <c r="L837" s="423"/>
      <c r="M837" s="423"/>
      <c r="N837" s="423"/>
      <c r="O837" s="423"/>
      <c r="P837" s="317" t="s">
        <v>623</v>
      </c>
      <c r="Q837" s="318"/>
      <c r="R837" s="318"/>
      <c r="S837" s="318"/>
      <c r="T837" s="318"/>
      <c r="U837" s="318"/>
      <c r="V837" s="318"/>
      <c r="W837" s="318"/>
      <c r="X837" s="318"/>
      <c r="Y837" s="319">
        <v>3.5</v>
      </c>
      <c r="Z837" s="320"/>
      <c r="AA837" s="320"/>
      <c r="AB837" s="321"/>
      <c r="AC837" s="329" t="s">
        <v>196</v>
      </c>
      <c r="AD837" s="424"/>
      <c r="AE837" s="424"/>
      <c r="AF837" s="424"/>
      <c r="AG837" s="424"/>
      <c r="AH837" s="330" t="s">
        <v>563</v>
      </c>
      <c r="AI837" s="331"/>
      <c r="AJ837" s="331"/>
      <c r="AK837" s="331"/>
      <c r="AL837" s="326" t="s">
        <v>563</v>
      </c>
      <c r="AM837" s="327"/>
      <c r="AN837" s="327"/>
      <c r="AO837" s="328"/>
      <c r="AP837" s="322"/>
      <c r="AQ837" s="322"/>
      <c r="AR837" s="322"/>
      <c r="AS837" s="322"/>
      <c r="AT837" s="322"/>
      <c r="AU837" s="322"/>
      <c r="AV837" s="322"/>
      <c r="AW837" s="322"/>
      <c r="AX837" s="322"/>
    </row>
    <row r="838" spans="1:50" ht="30" customHeight="1" x14ac:dyDescent="0.15">
      <c r="A838" s="407">
        <v>2</v>
      </c>
      <c r="B838" s="407">
        <v>1</v>
      </c>
      <c r="C838" s="425" t="s">
        <v>624</v>
      </c>
      <c r="D838" s="421"/>
      <c r="E838" s="421"/>
      <c r="F838" s="421"/>
      <c r="G838" s="421"/>
      <c r="H838" s="421"/>
      <c r="I838" s="421"/>
      <c r="J838" s="422" t="s">
        <v>563</v>
      </c>
      <c r="K838" s="423"/>
      <c r="L838" s="423"/>
      <c r="M838" s="423"/>
      <c r="N838" s="423"/>
      <c r="O838" s="423"/>
      <c r="P838" s="317" t="s">
        <v>623</v>
      </c>
      <c r="Q838" s="318"/>
      <c r="R838" s="318"/>
      <c r="S838" s="318"/>
      <c r="T838" s="318"/>
      <c r="U838" s="318"/>
      <c r="V838" s="318"/>
      <c r="W838" s="318"/>
      <c r="X838" s="318"/>
      <c r="Y838" s="319">
        <v>3.5</v>
      </c>
      <c r="Z838" s="320"/>
      <c r="AA838" s="320"/>
      <c r="AB838" s="321"/>
      <c r="AC838" s="329" t="s">
        <v>196</v>
      </c>
      <c r="AD838" s="329"/>
      <c r="AE838" s="329"/>
      <c r="AF838" s="329"/>
      <c r="AG838" s="329"/>
      <c r="AH838" s="330" t="s">
        <v>563</v>
      </c>
      <c r="AI838" s="331"/>
      <c r="AJ838" s="331"/>
      <c r="AK838" s="331"/>
      <c r="AL838" s="326" t="s">
        <v>563</v>
      </c>
      <c r="AM838" s="327"/>
      <c r="AN838" s="327"/>
      <c r="AO838" s="328"/>
      <c r="AP838" s="322"/>
      <c r="AQ838" s="322"/>
      <c r="AR838" s="322"/>
      <c r="AS838" s="322"/>
      <c r="AT838" s="322"/>
      <c r="AU838" s="322"/>
      <c r="AV838" s="322"/>
      <c r="AW838" s="322"/>
      <c r="AX838" s="322"/>
    </row>
    <row r="839" spans="1:50" ht="30" customHeight="1" x14ac:dyDescent="0.15">
      <c r="A839" s="407">
        <v>3</v>
      </c>
      <c r="B839" s="407">
        <v>1</v>
      </c>
      <c r="C839" s="425" t="s">
        <v>625</v>
      </c>
      <c r="D839" s="421"/>
      <c r="E839" s="421"/>
      <c r="F839" s="421"/>
      <c r="G839" s="421"/>
      <c r="H839" s="421"/>
      <c r="I839" s="421"/>
      <c r="J839" s="422" t="s">
        <v>563</v>
      </c>
      <c r="K839" s="423"/>
      <c r="L839" s="423"/>
      <c r="M839" s="423"/>
      <c r="N839" s="423"/>
      <c r="O839" s="423"/>
      <c r="P839" s="317" t="s">
        <v>623</v>
      </c>
      <c r="Q839" s="318"/>
      <c r="R839" s="318"/>
      <c r="S839" s="318"/>
      <c r="T839" s="318"/>
      <c r="U839" s="318"/>
      <c r="V839" s="318"/>
      <c r="W839" s="318"/>
      <c r="X839" s="318"/>
      <c r="Y839" s="319">
        <v>3.5</v>
      </c>
      <c r="Z839" s="320"/>
      <c r="AA839" s="320"/>
      <c r="AB839" s="321"/>
      <c r="AC839" s="329" t="s">
        <v>196</v>
      </c>
      <c r="AD839" s="329"/>
      <c r="AE839" s="329"/>
      <c r="AF839" s="329"/>
      <c r="AG839" s="329"/>
      <c r="AH839" s="330" t="s">
        <v>563</v>
      </c>
      <c r="AI839" s="331"/>
      <c r="AJ839" s="331"/>
      <c r="AK839" s="331"/>
      <c r="AL839" s="326" t="s">
        <v>563</v>
      </c>
      <c r="AM839" s="327"/>
      <c r="AN839" s="327"/>
      <c r="AO839" s="328"/>
      <c r="AP839" s="322"/>
      <c r="AQ839" s="322"/>
      <c r="AR839" s="322"/>
      <c r="AS839" s="322"/>
      <c r="AT839" s="322"/>
      <c r="AU839" s="322"/>
      <c r="AV839" s="322"/>
      <c r="AW839" s="322"/>
      <c r="AX839" s="322"/>
    </row>
    <row r="840" spans="1:50" ht="30" customHeight="1" x14ac:dyDescent="0.15">
      <c r="A840" s="407">
        <v>4</v>
      </c>
      <c r="B840" s="407">
        <v>1</v>
      </c>
      <c r="C840" s="425" t="s">
        <v>626</v>
      </c>
      <c r="D840" s="421"/>
      <c r="E840" s="421"/>
      <c r="F840" s="421"/>
      <c r="G840" s="421"/>
      <c r="H840" s="421"/>
      <c r="I840" s="421"/>
      <c r="J840" s="422" t="s">
        <v>563</v>
      </c>
      <c r="K840" s="423"/>
      <c r="L840" s="423"/>
      <c r="M840" s="423"/>
      <c r="N840" s="423"/>
      <c r="O840" s="423"/>
      <c r="P840" s="317" t="s">
        <v>623</v>
      </c>
      <c r="Q840" s="318"/>
      <c r="R840" s="318"/>
      <c r="S840" s="318"/>
      <c r="T840" s="318"/>
      <c r="U840" s="318"/>
      <c r="V840" s="318"/>
      <c r="W840" s="318"/>
      <c r="X840" s="318"/>
      <c r="Y840" s="319">
        <v>3.5</v>
      </c>
      <c r="Z840" s="320"/>
      <c r="AA840" s="320"/>
      <c r="AB840" s="321"/>
      <c r="AC840" s="329" t="s">
        <v>196</v>
      </c>
      <c r="AD840" s="329"/>
      <c r="AE840" s="329"/>
      <c r="AF840" s="329"/>
      <c r="AG840" s="329"/>
      <c r="AH840" s="330" t="s">
        <v>563</v>
      </c>
      <c r="AI840" s="331"/>
      <c r="AJ840" s="331"/>
      <c r="AK840" s="331"/>
      <c r="AL840" s="326" t="s">
        <v>563</v>
      </c>
      <c r="AM840" s="327"/>
      <c r="AN840" s="327"/>
      <c r="AO840" s="328"/>
      <c r="AP840" s="322"/>
      <c r="AQ840" s="322"/>
      <c r="AR840" s="322"/>
      <c r="AS840" s="322"/>
      <c r="AT840" s="322"/>
      <c r="AU840" s="322"/>
      <c r="AV840" s="322"/>
      <c r="AW840" s="322"/>
      <c r="AX840" s="322"/>
    </row>
    <row r="841" spans="1:50" ht="30" customHeight="1" x14ac:dyDescent="0.15">
      <c r="A841" s="407">
        <v>5</v>
      </c>
      <c r="B841" s="407">
        <v>1</v>
      </c>
      <c r="C841" s="425" t="s">
        <v>627</v>
      </c>
      <c r="D841" s="421"/>
      <c r="E841" s="421"/>
      <c r="F841" s="421"/>
      <c r="G841" s="421"/>
      <c r="H841" s="421"/>
      <c r="I841" s="421"/>
      <c r="J841" s="422" t="s">
        <v>563</v>
      </c>
      <c r="K841" s="423"/>
      <c r="L841" s="423"/>
      <c r="M841" s="423"/>
      <c r="N841" s="423"/>
      <c r="O841" s="423"/>
      <c r="P841" s="317" t="s">
        <v>623</v>
      </c>
      <c r="Q841" s="318"/>
      <c r="R841" s="318"/>
      <c r="S841" s="318"/>
      <c r="T841" s="318"/>
      <c r="U841" s="318"/>
      <c r="V841" s="318"/>
      <c r="W841" s="318"/>
      <c r="X841" s="318"/>
      <c r="Y841" s="319">
        <v>3.5</v>
      </c>
      <c r="Z841" s="320"/>
      <c r="AA841" s="320"/>
      <c r="AB841" s="321"/>
      <c r="AC841" s="329" t="s">
        <v>196</v>
      </c>
      <c r="AD841" s="329"/>
      <c r="AE841" s="329"/>
      <c r="AF841" s="329"/>
      <c r="AG841" s="329"/>
      <c r="AH841" s="330" t="s">
        <v>563</v>
      </c>
      <c r="AI841" s="331"/>
      <c r="AJ841" s="331"/>
      <c r="AK841" s="331"/>
      <c r="AL841" s="326" t="s">
        <v>563</v>
      </c>
      <c r="AM841" s="327"/>
      <c r="AN841" s="327"/>
      <c r="AO841" s="328"/>
      <c r="AP841" s="322"/>
      <c r="AQ841" s="322"/>
      <c r="AR841" s="322"/>
      <c r="AS841" s="322"/>
      <c r="AT841" s="322"/>
      <c r="AU841" s="322"/>
      <c r="AV841" s="322"/>
      <c r="AW841" s="322"/>
      <c r="AX841" s="322"/>
    </row>
    <row r="842" spans="1:50" ht="30" customHeight="1" x14ac:dyDescent="0.15">
      <c r="A842" s="407">
        <v>6</v>
      </c>
      <c r="B842" s="407">
        <v>1</v>
      </c>
      <c r="C842" s="425" t="s">
        <v>628</v>
      </c>
      <c r="D842" s="421"/>
      <c r="E842" s="421"/>
      <c r="F842" s="421"/>
      <c r="G842" s="421"/>
      <c r="H842" s="421"/>
      <c r="I842" s="421"/>
      <c r="J842" s="422" t="s">
        <v>563</v>
      </c>
      <c r="K842" s="423"/>
      <c r="L842" s="423"/>
      <c r="M842" s="423"/>
      <c r="N842" s="423"/>
      <c r="O842" s="423"/>
      <c r="P842" s="317" t="s">
        <v>623</v>
      </c>
      <c r="Q842" s="318"/>
      <c r="R842" s="318"/>
      <c r="S842" s="318"/>
      <c r="T842" s="318"/>
      <c r="U842" s="318"/>
      <c r="V842" s="318"/>
      <c r="W842" s="318"/>
      <c r="X842" s="318"/>
      <c r="Y842" s="319">
        <v>3.5</v>
      </c>
      <c r="Z842" s="320"/>
      <c r="AA842" s="320"/>
      <c r="AB842" s="321"/>
      <c r="AC842" s="329" t="s">
        <v>196</v>
      </c>
      <c r="AD842" s="329"/>
      <c r="AE842" s="329"/>
      <c r="AF842" s="329"/>
      <c r="AG842" s="329"/>
      <c r="AH842" s="330" t="s">
        <v>563</v>
      </c>
      <c r="AI842" s="331"/>
      <c r="AJ842" s="331"/>
      <c r="AK842" s="331"/>
      <c r="AL842" s="326" t="s">
        <v>563</v>
      </c>
      <c r="AM842" s="327"/>
      <c r="AN842" s="327"/>
      <c r="AO842" s="328"/>
      <c r="AP842" s="322"/>
      <c r="AQ842" s="322"/>
      <c r="AR842" s="322"/>
      <c r="AS842" s="322"/>
      <c r="AT842" s="322"/>
      <c r="AU842" s="322"/>
      <c r="AV842" s="322"/>
      <c r="AW842" s="322"/>
      <c r="AX842" s="322"/>
    </row>
    <row r="843" spans="1:50" ht="30" customHeight="1" x14ac:dyDescent="0.15">
      <c r="A843" s="407">
        <v>7</v>
      </c>
      <c r="B843" s="407">
        <v>1</v>
      </c>
      <c r="C843" s="425" t="s">
        <v>629</v>
      </c>
      <c r="D843" s="421"/>
      <c r="E843" s="421"/>
      <c r="F843" s="421"/>
      <c r="G843" s="421"/>
      <c r="H843" s="421"/>
      <c r="I843" s="421"/>
      <c r="J843" s="422" t="s">
        <v>563</v>
      </c>
      <c r="K843" s="423"/>
      <c r="L843" s="423"/>
      <c r="M843" s="423"/>
      <c r="N843" s="423"/>
      <c r="O843" s="423"/>
      <c r="P843" s="317" t="s">
        <v>623</v>
      </c>
      <c r="Q843" s="318"/>
      <c r="R843" s="318"/>
      <c r="S843" s="318"/>
      <c r="T843" s="318"/>
      <c r="U843" s="318"/>
      <c r="V843" s="318"/>
      <c r="W843" s="318"/>
      <c r="X843" s="318"/>
      <c r="Y843" s="319">
        <v>3.5</v>
      </c>
      <c r="Z843" s="320"/>
      <c r="AA843" s="320"/>
      <c r="AB843" s="321"/>
      <c r="AC843" s="329" t="s">
        <v>196</v>
      </c>
      <c r="AD843" s="329"/>
      <c r="AE843" s="329"/>
      <c r="AF843" s="329"/>
      <c r="AG843" s="329"/>
      <c r="AH843" s="330" t="s">
        <v>563</v>
      </c>
      <c r="AI843" s="331"/>
      <c r="AJ843" s="331"/>
      <c r="AK843" s="331"/>
      <c r="AL843" s="326" t="s">
        <v>563</v>
      </c>
      <c r="AM843" s="327"/>
      <c r="AN843" s="327"/>
      <c r="AO843" s="328"/>
      <c r="AP843" s="322"/>
      <c r="AQ843" s="322"/>
      <c r="AR843" s="322"/>
      <c r="AS843" s="322"/>
      <c r="AT843" s="322"/>
      <c r="AU843" s="322"/>
      <c r="AV843" s="322"/>
      <c r="AW843" s="322"/>
      <c r="AX843" s="322"/>
    </row>
    <row r="844" spans="1:50" ht="30" customHeight="1" x14ac:dyDescent="0.15">
      <c r="A844" s="407">
        <v>8</v>
      </c>
      <c r="B844" s="407">
        <v>1</v>
      </c>
      <c r="C844" s="425" t="s">
        <v>630</v>
      </c>
      <c r="D844" s="421"/>
      <c r="E844" s="421"/>
      <c r="F844" s="421"/>
      <c r="G844" s="421"/>
      <c r="H844" s="421"/>
      <c r="I844" s="421"/>
      <c r="J844" s="422" t="s">
        <v>563</v>
      </c>
      <c r="K844" s="423"/>
      <c r="L844" s="423"/>
      <c r="M844" s="423"/>
      <c r="N844" s="423"/>
      <c r="O844" s="423"/>
      <c r="P844" s="317" t="s">
        <v>623</v>
      </c>
      <c r="Q844" s="318"/>
      <c r="R844" s="318"/>
      <c r="S844" s="318"/>
      <c r="T844" s="318"/>
      <c r="U844" s="318"/>
      <c r="V844" s="318"/>
      <c r="W844" s="318"/>
      <c r="X844" s="318"/>
      <c r="Y844" s="319">
        <v>3.5</v>
      </c>
      <c r="Z844" s="320"/>
      <c r="AA844" s="320"/>
      <c r="AB844" s="321"/>
      <c r="AC844" s="329" t="s">
        <v>196</v>
      </c>
      <c r="AD844" s="329"/>
      <c r="AE844" s="329"/>
      <c r="AF844" s="329"/>
      <c r="AG844" s="329"/>
      <c r="AH844" s="330" t="s">
        <v>563</v>
      </c>
      <c r="AI844" s="331"/>
      <c r="AJ844" s="331"/>
      <c r="AK844" s="331"/>
      <c r="AL844" s="326" t="s">
        <v>563</v>
      </c>
      <c r="AM844" s="327"/>
      <c r="AN844" s="327"/>
      <c r="AO844" s="328"/>
      <c r="AP844" s="322"/>
      <c r="AQ844" s="322"/>
      <c r="AR844" s="322"/>
      <c r="AS844" s="322"/>
      <c r="AT844" s="322"/>
      <c r="AU844" s="322"/>
      <c r="AV844" s="322"/>
      <c r="AW844" s="322"/>
      <c r="AX844" s="322"/>
    </row>
    <row r="845" spans="1:50" ht="30" customHeight="1" x14ac:dyDescent="0.15">
      <c r="A845" s="407">
        <v>9</v>
      </c>
      <c r="B845" s="407">
        <v>1</v>
      </c>
      <c r="C845" s="425" t="s">
        <v>631</v>
      </c>
      <c r="D845" s="421"/>
      <c r="E845" s="421"/>
      <c r="F845" s="421"/>
      <c r="G845" s="421"/>
      <c r="H845" s="421"/>
      <c r="I845" s="421"/>
      <c r="J845" s="422" t="s">
        <v>563</v>
      </c>
      <c r="K845" s="423"/>
      <c r="L845" s="423"/>
      <c r="M845" s="423"/>
      <c r="N845" s="423"/>
      <c r="O845" s="423"/>
      <c r="P845" s="317" t="s">
        <v>623</v>
      </c>
      <c r="Q845" s="318"/>
      <c r="R845" s="318"/>
      <c r="S845" s="318"/>
      <c r="T845" s="318"/>
      <c r="U845" s="318"/>
      <c r="V845" s="318"/>
      <c r="W845" s="318"/>
      <c r="X845" s="318"/>
      <c r="Y845" s="319">
        <v>3.5</v>
      </c>
      <c r="Z845" s="320"/>
      <c r="AA845" s="320"/>
      <c r="AB845" s="321"/>
      <c r="AC845" s="329" t="s">
        <v>196</v>
      </c>
      <c r="AD845" s="329"/>
      <c r="AE845" s="329"/>
      <c r="AF845" s="329"/>
      <c r="AG845" s="329"/>
      <c r="AH845" s="330" t="s">
        <v>563</v>
      </c>
      <c r="AI845" s="331"/>
      <c r="AJ845" s="331"/>
      <c r="AK845" s="331"/>
      <c r="AL845" s="326" t="s">
        <v>563</v>
      </c>
      <c r="AM845" s="327"/>
      <c r="AN845" s="327"/>
      <c r="AO845" s="328"/>
      <c r="AP845" s="322"/>
      <c r="AQ845" s="322"/>
      <c r="AR845" s="322"/>
      <c r="AS845" s="322"/>
      <c r="AT845" s="322"/>
      <c r="AU845" s="322"/>
      <c r="AV845" s="322"/>
      <c r="AW845" s="322"/>
      <c r="AX845" s="322"/>
    </row>
    <row r="846" spans="1:50" ht="30" customHeight="1" x14ac:dyDescent="0.15">
      <c r="A846" s="407">
        <v>10</v>
      </c>
      <c r="B846" s="407">
        <v>1</v>
      </c>
      <c r="C846" s="425" t="s">
        <v>632</v>
      </c>
      <c r="D846" s="421"/>
      <c r="E846" s="421"/>
      <c r="F846" s="421"/>
      <c r="G846" s="421"/>
      <c r="H846" s="421"/>
      <c r="I846" s="421"/>
      <c r="J846" s="422" t="s">
        <v>563</v>
      </c>
      <c r="K846" s="423"/>
      <c r="L846" s="423"/>
      <c r="M846" s="423"/>
      <c r="N846" s="423"/>
      <c r="O846" s="423"/>
      <c r="P846" s="317" t="s">
        <v>623</v>
      </c>
      <c r="Q846" s="318"/>
      <c r="R846" s="318"/>
      <c r="S846" s="318"/>
      <c r="T846" s="318"/>
      <c r="U846" s="318"/>
      <c r="V846" s="318"/>
      <c r="W846" s="318"/>
      <c r="X846" s="318"/>
      <c r="Y846" s="319">
        <v>3.5</v>
      </c>
      <c r="Z846" s="320"/>
      <c r="AA846" s="320"/>
      <c r="AB846" s="321"/>
      <c r="AC846" s="329" t="s">
        <v>196</v>
      </c>
      <c r="AD846" s="329"/>
      <c r="AE846" s="329"/>
      <c r="AF846" s="329"/>
      <c r="AG846" s="329"/>
      <c r="AH846" s="330" t="s">
        <v>563</v>
      </c>
      <c r="AI846" s="331"/>
      <c r="AJ846" s="331"/>
      <c r="AK846" s="331"/>
      <c r="AL846" s="326" t="s">
        <v>563</v>
      </c>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489</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424"/>
      <c r="AE870" s="424"/>
      <c r="AF870" s="424"/>
      <c r="AG870" s="424"/>
      <c r="AH870" s="330"/>
      <c r="AI870" s="331"/>
      <c r="AJ870" s="331"/>
      <c r="AK870" s="331"/>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330"/>
      <c r="AI871" s="331"/>
      <c r="AJ871" s="331"/>
      <c r="AK871" s="331"/>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5"/>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5"/>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489</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424"/>
      <c r="AE903" s="424"/>
      <c r="AF903" s="424"/>
      <c r="AG903" s="424"/>
      <c r="AH903" s="330"/>
      <c r="AI903" s="331"/>
      <c r="AJ903" s="331"/>
      <c r="AK903" s="331"/>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330"/>
      <c r="AI904" s="331"/>
      <c r="AJ904" s="331"/>
      <c r="AK904" s="331"/>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489</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424"/>
      <c r="AE936" s="424"/>
      <c r="AF936" s="424"/>
      <c r="AG936" s="424"/>
      <c r="AH936" s="330"/>
      <c r="AI936" s="331"/>
      <c r="AJ936" s="331"/>
      <c r="AK936" s="331"/>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330"/>
      <c r="AI937" s="331"/>
      <c r="AJ937" s="331"/>
      <c r="AK937" s="331"/>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489</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424"/>
      <c r="AE969" s="424"/>
      <c r="AF969" s="424"/>
      <c r="AG969" s="424"/>
      <c r="AH969" s="330"/>
      <c r="AI969" s="331"/>
      <c r="AJ969" s="331"/>
      <c r="AK969" s="331"/>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0"/>
      <c r="AI970" s="331"/>
      <c r="AJ970" s="331"/>
      <c r="AK970" s="331"/>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489</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424"/>
      <c r="AE1002" s="424"/>
      <c r="AF1002" s="424"/>
      <c r="AG1002" s="424"/>
      <c r="AH1002" s="330"/>
      <c r="AI1002" s="331"/>
      <c r="AJ1002" s="331"/>
      <c r="AK1002" s="331"/>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0"/>
      <c r="AI1003" s="331"/>
      <c r="AJ1003" s="331"/>
      <c r="AK1003" s="331"/>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489</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424"/>
      <c r="AE1035" s="424"/>
      <c r="AF1035" s="424"/>
      <c r="AG1035" s="424"/>
      <c r="AH1035" s="330"/>
      <c r="AI1035" s="331"/>
      <c r="AJ1035" s="331"/>
      <c r="AK1035" s="331"/>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330"/>
      <c r="AI1036" s="331"/>
      <c r="AJ1036" s="331"/>
      <c r="AK1036" s="331"/>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489</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4"/>
      <c r="AE1068" s="424"/>
      <c r="AF1068" s="424"/>
      <c r="AG1068" s="424"/>
      <c r="AH1068" s="330"/>
      <c r="AI1068" s="331"/>
      <c r="AJ1068" s="331"/>
      <c r="AK1068" s="331"/>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0"/>
      <c r="AI1069" s="331"/>
      <c r="AJ1069" s="331"/>
      <c r="AK1069" s="331"/>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1"/>
      <c r="E1101" s="277" t="s">
        <v>384</v>
      </c>
      <c r="F1101" s="891"/>
      <c r="G1101" s="891"/>
      <c r="H1101" s="891"/>
      <c r="I1101" s="891"/>
      <c r="J1101" s="277" t="s">
        <v>419</v>
      </c>
      <c r="K1101" s="277"/>
      <c r="L1101" s="277"/>
      <c r="M1101" s="277"/>
      <c r="N1101" s="277"/>
      <c r="O1101" s="277"/>
      <c r="P1101" s="347" t="s">
        <v>27</v>
      </c>
      <c r="Q1101" s="347"/>
      <c r="R1101" s="347"/>
      <c r="S1101" s="347"/>
      <c r="T1101" s="347"/>
      <c r="U1101" s="347"/>
      <c r="V1101" s="347"/>
      <c r="W1101" s="347"/>
      <c r="X1101" s="347"/>
      <c r="Y1101" s="277" t="s">
        <v>421</v>
      </c>
      <c r="Z1101" s="891"/>
      <c r="AA1101" s="891"/>
      <c r="AB1101" s="891"/>
      <c r="AC1101" s="277" t="s">
        <v>367</v>
      </c>
      <c r="AD1101" s="277"/>
      <c r="AE1101" s="277"/>
      <c r="AF1101" s="277"/>
      <c r="AG1101" s="277"/>
      <c r="AH1101" s="347" t="s">
        <v>380</v>
      </c>
      <c r="AI1101" s="348"/>
      <c r="AJ1101" s="348"/>
      <c r="AK1101" s="348"/>
      <c r="AL1101" s="348" t="s">
        <v>21</v>
      </c>
      <c r="AM1101" s="348"/>
      <c r="AN1101" s="348"/>
      <c r="AO1101" s="894"/>
      <c r="AP1101" s="427" t="s">
        <v>453</v>
      </c>
      <c r="AQ1101" s="427"/>
      <c r="AR1101" s="427"/>
      <c r="AS1101" s="427"/>
      <c r="AT1101" s="427"/>
      <c r="AU1101" s="427"/>
      <c r="AV1101" s="427"/>
      <c r="AW1101" s="427"/>
      <c r="AX1101" s="427"/>
    </row>
    <row r="1102" spans="1:50" ht="30" customHeight="1" x14ac:dyDescent="0.15">
      <c r="A1102" s="407">
        <v>1</v>
      </c>
      <c r="B1102" s="407">
        <v>1</v>
      </c>
      <c r="C1102" s="893"/>
      <c r="D1102" s="893"/>
      <c r="E1102" s="261" t="s">
        <v>569</v>
      </c>
      <c r="F1102" s="892"/>
      <c r="G1102" s="892"/>
      <c r="H1102" s="892"/>
      <c r="I1102" s="892"/>
      <c r="J1102" s="422" t="s">
        <v>570</v>
      </c>
      <c r="K1102" s="423"/>
      <c r="L1102" s="423"/>
      <c r="M1102" s="423"/>
      <c r="N1102" s="423"/>
      <c r="O1102" s="423"/>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7">
        <v>2</v>
      </c>
      <c r="B1103" s="407">
        <v>1</v>
      </c>
      <c r="C1103" s="893"/>
      <c r="D1103" s="893"/>
      <c r="E1103" s="892"/>
      <c r="F1103" s="892"/>
      <c r="G1103" s="892"/>
      <c r="H1103" s="892"/>
      <c r="I1103" s="892"/>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3"/>
      <c r="D1104" s="893"/>
      <c r="E1104" s="892"/>
      <c r="F1104" s="892"/>
      <c r="G1104" s="892"/>
      <c r="H1104" s="892"/>
      <c r="I1104" s="892"/>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3"/>
      <c r="D1105" s="893"/>
      <c r="E1105" s="892"/>
      <c r="F1105" s="892"/>
      <c r="G1105" s="892"/>
      <c r="H1105" s="892"/>
      <c r="I1105" s="892"/>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3"/>
      <c r="D1106" s="893"/>
      <c r="E1106" s="892"/>
      <c r="F1106" s="892"/>
      <c r="G1106" s="892"/>
      <c r="H1106" s="892"/>
      <c r="I1106" s="892"/>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3"/>
      <c r="D1107" s="893"/>
      <c r="E1107" s="892"/>
      <c r="F1107" s="892"/>
      <c r="G1107" s="892"/>
      <c r="H1107" s="892"/>
      <c r="I1107" s="892"/>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3"/>
      <c r="D1108" s="893"/>
      <c r="E1108" s="892"/>
      <c r="F1108" s="892"/>
      <c r="G1108" s="892"/>
      <c r="H1108" s="892"/>
      <c r="I1108" s="892"/>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3"/>
      <c r="D1109" s="893"/>
      <c r="E1109" s="892"/>
      <c r="F1109" s="892"/>
      <c r="G1109" s="892"/>
      <c r="H1109" s="892"/>
      <c r="I1109" s="892"/>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3"/>
      <c r="D1110" s="893"/>
      <c r="E1110" s="892"/>
      <c r="F1110" s="892"/>
      <c r="G1110" s="892"/>
      <c r="H1110" s="892"/>
      <c r="I1110" s="892"/>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3"/>
      <c r="D1111" s="893"/>
      <c r="E1111" s="892"/>
      <c r="F1111" s="892"/>
      <c r="G1111" s="892"/>
      <c r="H1111" s="892"/>
      <c r="I1111" s="89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3"/>
      <c r="D1112" s="893"/>
      <c r="E1112" s="892"/>
      <c r="F1112" s="892"/>
      <c r="G1112" s="892"/>
      <c r="H1112" s="892"/>
      <c r="I1112" s="89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3"/>
      <c r="D1113" s="893"/>
      <c r="E1113" s="892"/>
      <c r="F1113" s="892"/>
      <c r="G1113" s="892"/>
      <c r="H1113" s="892"/>
      <c r="I1113" s="89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3"/>
      <c r="D1114" s="893"/>
      <c r="E1114" s="892"/>
      <c r="F1114" s="892"/>
      <c r="G1114" s="892"/>
      <c r="H1114" s="892"/>
      <c r="I1114" s="89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3"/>
      <c r="D1115" s="893"/>
      <c r="E1115" s="892"/>
      <c r="F1115" s="892"/>
      <c r="G1115" s="892"/>
      <c r="H1115" s="892"/>
      <c r="I1115" s="89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3"/>
      <c r="D1116" s="893"/>
      <c r="E1116" s="892"/>
      <c r="F1116" s="892"/>
      <c r="G1116" s="892"/>
      <c r="H1116" s="892"/>
      <c r="I1116" s="89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3"/>
      <c r="D1117" s="893"/>
      <c r="E1117" s="892"/>
      <c r="F1117" s="892"/>
      <c r="G1117" s="892"/>
      <c r="H1117" s="892"/>
      <c r="I1117" s="89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3"/>
      <c r="D1118" s="893"/>
      <c r="E1118" s="892"/>
      <c r="F1118" s="892"/>
      <c r="G1118" s="892"/>
      <c r="H1118" s="892"/>
      <c r="I1118" s="89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3"/>
      <c r="D1119" s="893"/>
      <c r="E1119" s="261"/>
      <c r="F1119" s="892"/>
      <c r="G1119" s="892"/>
      <c r="H1119" s="892"/>
      <c r="I1119" s="89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3"/>
      <c r="D1120" s="893"/>
      <c r="E1120" s="892"/>
      <c r="F1120" s="892"/>
      <c r="G1120" s="892"/>
      <c r="H1120" s="892"/>
      <c r="I1120" s="89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3"/>
      <c r="D1121" s="893"/>
      <c r="E1121" s="892"/>
      <c r="F1121" s="892"/>
      <c r="G1121" s="892"/>
      <c r="H1121" s="892"/>
      <c r="I1121" s="89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3"/>
      <c r="D1122" s="893"/>
      <c r="E1122" s="892"/>
      <c r="F1122" s="892"/>
      <c r="G1122" s="892"/>
      <c r="H1122" s="892"/>
      <c r="I1122" s="89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3"/>
      <c r="D1123" s="893"/>
      <c r="E1123" s="892"/>
      <c r="F1123" s="892"/>
      <c r="G1123" s="892"/>
      <c r="H1123" s="892"/>
      <c r="I1123" s="89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3"/>
      <c r="D1124" s="893"/>
      <c r="E1124" s="892"/>
      <c r="F1124" s="892"/>
      <c r="G1124" s="892"/>
      <c r="H1124" s="892"/>
      <c r="I1124" s="89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3"/>
      <c r="D1125" s="893"/>
      <c r="E1125" s="892"/>
      <c r="F1125" s="892"/>
      <c r="G1125" s="892"/>
      <c r="H1125" s="892"/>
      <c r="I1125" s="89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3"/>
      <c r="D1126" s="893"/>
      <c r="E1126" s="892"/>
      <c r="F1126" s="892"/>
      <c r="G1126" s="892"/>
      <c r="H1126" s="892"/>
      <c r="I1126" s="89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3"/>
      <c r="D1127" s="893"/>
      <c r="E1127" s="892"/>
      <c r="F1127" s="892"/>
      <c r="G1127" s="892"/>
      <c r="H1127" s="892"/>
      <c r="I1127" s="89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3"/>
      <c r="D1128" s="893"/>
      <c r="E1128" s="892"/>
      <c r="F1128" s="892"/>
      <c r="G1128" s="892"/>
      <c r="H1128" s="892"/>
      <c r="I1128" s="89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3"/>
      <c r="D1129" s="893"/>
      <c r="E1129" s="892"/>
      <c r="F1129" s="892"/>
      <c r="G1129" s="892"/>
      <c r="H1129" s="892"/>
      <c r="I1129" s="89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3"/>
      <c r="D1130" s="893"/>
      <c r="E1130" s="892"/>
      <c r="F1130" s="892"/>
      <c r="G1130" s="892"/>
      <c r="H1130" s="892"/>
      <c r="I1130" s="89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3"/>
      <c r="D1131" s="893"/>
      <c r="E1131" s="892"/>
      <c r="F1131" s="892"/>
      <c r="G1131" s="892"/>
      <c r="H1131" s="892"/>
      <c r="I1131" s="89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47:AO866">
    <cfRule type="expression" dxfId="2497" priority="6631">
      <formula>IF(AND(AL847&gt;=0, RIGHT(TEXT(AL847,"0.#"),1)&lt;&gt;"."),TRUE,FALSE)</formula>
    </cfRule>
    <cfRule type="expression" dxfId="2496" priority="6632">
      <formula>IF(AND(AL847&gt;=0, RIGHT(TEXT(AL847,"0.#"),1)="."),TRUE,FALSE)</formula>
    </cfRule>
    <cfRule type="expression" dxfId="2495" priority="6633">
      <formula>IF(AND(AL847&lt;0, RIGHT(TEXT(AL847,"0.#"),1)&lt;&gt;"."),TRUE,FALSE)</formula>
    </cfRule>
    <cfRule type="expression" dxfId="2494" priority="6634">
      <formula>IF(AND(AL847&lt;0, RIGHT(TEXT(AL847,"0.#"),1)="."),TRUE,FALSE)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47:Y866">
    <cfRule type="expression" dxfId="2423" priority="2959">
      <formula>IF(RIGHT(TEXT(Y847,"0.#"),1)=".",FALSE,TRUE)</formula>
    </cfRule>
    <cfRule type="expression" dxfId="2422" priority="2960">
      <formula>IF(RIGHT(TEXT(Y847,"0.#"),1)=".",TRUE,FALSE)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46">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46">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573</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5"/>
      <c r="AA2" s="416"/>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5"/>
      <c r="Z3" s="1006"/>
      <c r="AA3" s="1007"/>
      <c r="AB3" s="1011"/>
      <c r="AC3" s="1012"/>
      <c r="AD3" s="1013"/>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5"/>
      <c r="AA9" s="416"/>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5"/>
      <c r="Z10" s="1006"/>
      <c r="AA10" s="1007"/>
      <c r="AB10" s="1011"/>
      <c r="AC10" s="1012"/>
      <c r="AD10" s="1013"/>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5"/>
      <c r="AA16" s="416"/>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5"/>
      <c r="Z17" s="1006"/>
      <c r="AA17" s="1007"/>
      <c r="AB17" s="1011"/>
      <c r="AC17" s="1012"/>
      <c r="AD17" s="1013"/>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5"/>
      <c r="AA23" s="416"/>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5"/>
      <c r="Z24" s="1006"/>
      <c r="AA24" s="1007"/>
      <c r="AB24" s="1011"/>
      <c r="AC24" s="1012"/>
      <c r="AD24" s="1013"/>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5"/>
      <c r="AA30" s="416"/>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5"/>
      <c r="Z31" s="1006"/>
      <c r="AA31" s="1007"/>
      <c r="AB31" s="1011"/>
      <c r="AC31" s="1012"/>
      <c r="AD31" s="1013"/>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5"/>
      <c r="AA37" s="416"/>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5"/>
      <c r="Z38" s="1006"/>
      <c r="AA38" s="1007"/>
      <c r="AB38" s="1011"/>
      <c r="AC38" s="1012"/>
      <c r="AD38" s="1013"/>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5"/>
      <c r="AA44" s="416"/>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5"/>
      <c r="Z45" s="1006"/>
      <c r="AA45" s="1007"/>
      <c r="AB45" s="1011"/>
      <c r="AC45" s="1012"/>
      <c r="AD45" s="1013"/>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5"/>
      <c r="AA51" s="416"/>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5"/>
      <c r="Z52" s="1006"/>
      <c r="AA52" s="1007"/>
      <c r="AB52" s="1011"/>
      <c r="AC52" s="1012"/>
      <c r="AD52" s="1013"/>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5"/>
      <c r="AA58" s="416"/>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5"/>
      <c r="Z59" s="1006"/>
      <c r="AA59" s="1007"/>
      <c r="AB59" s="1011"/>
      <c r="AC59" s="1012"/>
      <c r="AD59" s="1013"/>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5"/>
      <c r="AA65" s="416"/>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5"/>
      <c r="Z66" s="1006"/>
      <c r="AA66" s="1007"/>
      <c r="AB66" s="1011"/>
      <c r="AC66" s="1012"/>
      <c r="AD66" s="1013"/>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6"/>
      <c r="B6" s="1037"/>
      <c r="C6" s="1037"/>
      <c r="D6" s="1037"/>
      <c r="E6" s="1037"/>
      <c r="F6" s="103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6"/>
      <c r="B7" s="1037"/>
      <c r="C7" s="1037"/>
      <c r="D7" s="1037"/>
      <c r="E7" s="1037"/>
      <c r="F7" s="103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6"/>
      <c r="B8" s="1037"/>
      <c r="C8" s="1037"/>
      <c r="D8" s="1037"/>
      <c r="E8" s="1037"/>
      <c r="F8" s="103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6"/>
      <c r="B9" s="1037"/>
      <c r="C9" s="1037"/>
      <c r="D9" s="1037"/>
      <c r="E9" s="1037"/>
      <c r="F9" s="103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6"/>
      <c r="B10" s="1037"/>
      <c r="C10" s="1037"/>
      <c r="D10" s="1037"/>
      <c r="E10" s="1037"/>
      <c r="F10" s="103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6"/>
      <c r="B11" s="1037"/>
      <c r="C11" s="1037"/>
      <c r="D11" s="1037"/>
      <c r="E11" s="1037"/>
      <c r="F11" s="103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6"/>
      <c r="B12" s="1037"/>
      <c r="C12" s="1037"/>
      <c r="D12" s="1037"/>
      <c r="E12" s="1037"/>
      <c r="F12" s="103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6"/>
      <c r="B13" s="1037"/>
      <c r="C13" s="1037"/>
      <c r="D13" s="1037"/>
      <c r="E13" s="1037"/>
      <c r="F13" s="103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6"/>
      <c r="B19" s="1037"/>
      <c r="C19" s="1037"/>
      <c r="D19" s="1037"/>
      <c r="E19" s="1037"/>
      <c r="F19" s="103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6"/>
      <c r="B20" s="1037"/>
      <c r="C20" s="1037"/>
      <c r="D20" s="1037"/>
      <c r="E20" s="1037"/>
      <c r="F20" s="103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6"/>
      <c r="B21" s="1037"/>
      <c r="C21" s="1037"/>
      <c r="D21" s="1037"/>
      <c r="E21" s="1037"/>
      <c r="F21" s="103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6"/>
      <c r="B22" s="1037"/>
      <c r="C22" s="1037"/>
      <c r="D22" s="1037"/>
      <c r="E22" s="1037"/>
      <c r="F22" s="103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6"/>
      <c r="B23" s="1037"/>
      <c r="C23" s="1037"/>
      <c r="D23" s="1037"/>
      <c r="E23" s="1037"/>
      <c r="F23" s="103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6"/>
      <c r="B24" s="1037"/>
      <c r="C24" s="1037"/>
      <c r="D24" s="1037"/>
      <c r="E24" s="1037"/>
      <c r="F24" s="103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6"/>
      <c r="B25" s="1037"/>
      <c r="C25" s="1037"/>
      <c r="D25" s="1037"/>
      <c r="E25" s="1037"/>
      <c r="F25" s="103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6"/>
      <c r="B26" s="1037"/>
      <c r="C26" s="1037"/>
      <c r="D26" s="1037"/>
      <c r="E26" s="1037"/>
      <c r="F26" s="103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6"/>
      <c r="B32" s="1037"/>
      <c r="C32" s="1037"/>
      <c r="D32" s="1037"/>
      <c r="E32" s="1037"/>
      <c r="F32" s="103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6"/>
      <c r="B33" s="1037"/>
      <c r="C33" s="1037"/>
      <c r="D33" s="1037"/>
      <c r="E33" s="1037"/>
      <c r="F33" s="103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6"/>
      <c r="B34" s="1037"/>
      <c r="C34" s="1037"/>
      <c r="D34" s="1037"/>
      <c r="E34" s="1037"/>
      <c r="F34" s="103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6"/>
      <c r="B35" s="1037"/>
      <c r="C35" s="1037"/>
      <c r="D35" s="1037"/>
      <c r="E35" s="1037"/>
      <c r="F35" s="103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6"/>
      <c r="B36" s="1037"/>
      <c r="C36" s="1037"/>
      <c r="D36" s="1037"/>
      <c r="E36" s="1037"/>
      <c r="F36" s="103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6"/>
      <c r="B37" s="1037"/>
      <c r="C37" s="1037"/>
      <c r="D37" s="1037"/>
      <c r="E37" s="1037"/>
      <c r="F37" s="103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6"/>
      <c r="B38" s="1037"/>
      <c r="C38" s="1037"/>
      <c r="D38" s="1037"/>
      <c r="E38" s="1037"/>
      <c r="F38" s="103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6"/>
      <c r="B39" s="1037"/>
      <c r="C39" s="1037"/>
      <c r="D39" s="1037"/>
      <c r="E39" s="1037"/>
      <c r="F39" s="103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6"/>
      <c r="B45" s="1037"/>
      <c r="C45" s="1037"/>
      <c r="D45" s="1037"/>
      <c r="E45" s="1037"/>
      <c r="F45" s="103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6"/>
      <c r="B46" s="1037"/>
      <c r="C46" s="1037"/>
      <c r="D46" s="1037"/>
      <c r="E46" s="1037"/>
      <c r="F46" s="103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6"/>
      <c r="B47" s="1037"/>
      <c r="C47" s="1037"/>
      <c r="D47" s="1037"/>
      <c r="E47" s="1037"/>
      <c r="F47" s="103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6"/>
      <c r="B48" s="1037"/>
      <c r="C48" s="1037"/>
      <c r="D48" s="1037"/>
      <c r="E48" s="1037"/>
      <c r="F48" s="103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6"/>
      <c r="B49" s="1037"/>
      <c r="C49" s="1037"/>
      <c r="D49" s="1037"/>
      <c r="E49" s="1037"/>
      <c r="F49" s="103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6"/>
      <c r="B50" s="1037"/>
      <c r="C50" s="1037"/>
      <c r="D50" s="1037"/>
      <c r="E50" s="1037"/>
      <c r="F50" s="103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6"/>
      <c r="B51" s="1037"/>
      <c r="C51" s="1037"/>
      <c r="D51" s="1037"/>
      <c r="E51" s="1037"/>
      <c r="F51" s="103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6"/>
      <c r="B52" s="1037"/>
      <c r="C52" s="1037"/>
      <c r="D52" s="1037"/>
      <c r="E52" s="1037"/>
      <c r="F52" s="103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6"/>
      <c r="B59" s="1037"/>
      <c r="C59" s="1037"/>
      <c r="D59" s="1037"/>
      <c r="E59" s="1037"/>
      <c r="F59" s="103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6"/>
      <c r="B60" s="1037"/>
      <c r="C60" s="1037"/>
      <c r="D60" s="1037"/>
      <c r="E60" s="1037"/>
      <c r="F60" s="103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6"/>
      <c r="B61" s="1037"/>
      <c r="C61" s="1037"/>
      <c r="D61" s="1037"/>
      <c r="E61" s="1037"/>
      <c r="F61" s="103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6"/>
      <c r="B62" s="1037"/>
      <c r="C62" s="1037"/>
      <c r="D62" s="1037"/>
      <c r="E62" s="1037"/>
      <c r="F62" s="103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6"/>
      <c r="B63" s="1037"/>
      <c r="C63" s="1037"/>
      <c r="D63" s="1037"/>
      <c r="E63" s="1037"/>
      <c r="F63" s="103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6"/>
      <c r="B64" s="1037"/>
      <c r="C64" s="1037"/>
      <c r="D64" s="1037"/>
      <c r="E64" s="1037"/>
      <c r="F64" s="103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6"/>
      <c r="B65" s="1037"/>
      <c r="C65" s="1037"/>
      <c r="D65" s="1037"/>
      <c r="E65" s="1037"/>
      <c r="F65" s="103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6"/>
      <c r="B66" s="1037"/>
      <c r="C66" s="1037"/>
      <c r="D66" s="1037"/>
      <c r="E66" s="1037"/>
      <c r="F66" s="103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6"/>
      <c r="B72" s="1037"/>
      <c r="C72" s="1037"/>
      <c r="D72" s="1037"/>
      <c r="E72" s="1037"/>
      <c r="F72" s="103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6"/>
      <c r="B73" s="1037"/>
      <c r="C73" s="1037"/>
      <c r="D73" s="1037"/>
      <c r="E73" s="1037"/>
      <c r="F73" s="103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6"/>
      <c r="B74" s="1037"/>
      <c r="C74" s="1037"/>
      <c r="D74" s="1037"/>
      <c r="E74" s="1037"/>
      <c r="F74" s="103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6"/>
      <c r="B75" s="1037"/>
      <c r="C75" s="1037"/>
      <c r="D75" s="1037"/>
      <c r="E75" s="1037"/>
      <c r="F75" s="103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6"/>
      <c r="B76" s="1037"/>
      <c r="C76" s="1037"/>
      <c r="D76" s="1037"/>
      <c r="E76" s="1037"/>
      <c r="F76" s="103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6"/>
      <c r="B77" s="1037"/>
      <c r="C77" s="1037"/>
      <c r="D77" s="1037"/>
      <c r="E77" s="1037"/>
      <c r="F77" s="103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6"/>
      <c r="B78" s="1037"/>
      <c r="C78" s="1037"/>
      <c r="D78" s="1037"/>
      <c r="E78" s="1037"/>
      <c r="F78" s="103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6"/>
      <c r="B79" s="1037"/>
      <c r="C79" s="1037"/>
      <c r="D79" s="1037"/>
      <c r="E79" s="1037"/>
      <c r="F79" s="103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6"/>
      <c r="B85" s="1037"/>
      <c r="C85" s="1037"/>
      <c r="D85" s="1037"/>
      <c r="E85" s="1037"/>
      <c r="F85" s="103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6"/>
      <c r="B86" s="1037"/>
      <c r="C86" s="1037"/>
      <c r="D86" s="1037"/>
      <c r="E86" s="1037"/>
      <c r="F86" s="103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6"/>
      <c r="B87" s="1037"/>
      <c r="C87" s="1037"/>
      <c r="D87" s="1037"/>
      <c r="E87" s="1037"/>
      <c r="F87" s="103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6"/>
      <c r="B88" s="1037"/>
      <c r="C88" s="1037"/>
      <c r="D88" s="1037"/>
      <c r="E88" s="1037"/>
      <c r="F88" s="103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6"/>
      <c r="B89" s="1037"/>
      <c r="C89" s="1037"/>
      <c r="D89" s="1037"/>
      <c r="E89" s="1037"/>
      <c r="F89" s="103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6"/>
      <c r="B90" s="1037"/>
      <c r="C90" s="1037"/>
      <c r="D90" s="1037"/>
      <c r="E90" s="1037"/>
      <c r="F90" s="103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6"/>
      <c r="B91" s="1037"/>
      <c r="C91" s="1037"/>
      <c r="D91" s="1037"/>
      <c r="E91" s="1037"/>
      <c r="F91" s="103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6"/>
      <c r="B92" s="1037"/>
      <c r="C92" s="1037"/>
      <c r="D92" s="1037"/>
      <c r="E92" s="1037"/>
      <c r="F92" s="103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6"/>
      <c r="B98" s="1037"/>
      <c r="C98" s="1037"/>
      <c r="D98" s="1037"/>
      <c r="E98" s="1037"/>
      <c r="F98" s="103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6"/>
      <c r="B99" s="1037"/>
      <c r="C99" s="1037"/>
      <c r="D99" s="1037"/>
      <c r="E99" s="1037"/>
      <c r="F99" s="103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6"/>
      <c r="B100" s="1037"/>
      <c r="C100" s="1037"/>
      <c r="D100" s="1037"/>
      <c r="E100" s="1037"/>
      <c r="F100" s="103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6"/>
      <c r="B101" s="1037"/>
      <c r="C101" s="1037"/>
      <c r="D101" s="1037"/>
      <c r="E101" s="1037"/>
      <c r="F101" s="103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6"/>
      <c r="B102" s="1037"/>
      <c r="C102" s="1037"/>
      <c r="D102" s="1037"/>
      <c r="E102" s="1037"/>
      <c r="F102" s="103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6"/>
      <c r="B103" s="1037"/>
      <c r="C103" s="1037"/>
      <c r="D103" s="1037"/>
      <c r="E103" s="1037"/>
      <c r="F103" s="103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6"/>
      <c r="B104" s="1037"/>
      <c r="C104" s="1037"/>
      <c r="D104" s="1037"/>
      <c r="E104" s="1037"/>
      <c r="F104" s="103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6"/>
      <c r="B105" s="1037"/>
      <c r="C105" s="1037"/>
      <c r="D105" s="1037"/>
      <c r="E105" s="1037"/>
      <c r="F105" s="103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6"/>
      <c r="B112" s="1037"/>
      <c r="C112" s="1037"/>
      <c r="D112" s="1037"/>
      <c r="E112" s="1037"/>
      <c r="F112" s="103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6"/>
      <c r="B113" s="1037"/>
      <c r="C113" s="1037"/>
      <c r="D113" s="1037"/>
      <c r="E113" s="1037"/>
      <c r="F113" s="103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6"/>
      <c r="B114" s="1037"/>
      <c r="C114" s="1037"/>
      <c r="D114" s="1037"/>
      <c r="E114" s="1037"/>
      <c r="F114" s="103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6"/>
      <c r="B115" s="1037"/>
      <c r="C115" s="1037"/>
      <c r="D115" s="1037"/>
      <c r="E115" s="1037"/>
      <c r="F115" s="103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6"/>
      <c r="B116" s="1037"/>
      <c r="C116" s="1037"/>
      <c r="D116" s="1037"/>
      <c r="E116" s="1037"/>
      <c r="F116" s="103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6"/>
      <c r="B117" s="1037"/>
      <c r="C117" s="1037"/>
      <c r="D117" s="1037"/>
      <c r="E117" s="1037"/>
      <c r="F117" s="103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6"/>
      <c r="B118" s="1037"/>
      <c r="C118" s="1037"/>
      <c r="D118" s="1037"/>
      <c r="E118" s="1037"/>
      <c r="F118" s="103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6"/>
      <c r="B119" s="1037"/>
      <c r="C119" s="1037"/>
      <c r="D119" s="1037"/>
      <c r="E119" s="1037"/>
      <c r="F119" s="103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6"/>
      <c r="B125" s="1037"/>
      <c r="C125" s="1037"/>
      <c r="D125" s="1037"/>
      <c r="E125" s="1037"/>
      <c r="F125" s="103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6"/>
      <c r="B126" s="1037"/>
      <c r="C126" s="1037"/>
      <c r="D126" s="1037"/>
      <c r="E126" s="1037"/>
      <c r="F126" s="103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6"/>
      <c r="B127" s="1037"/>
      <c r="C127" s="1037"/>
      <c r="D127" s="1037"/>
      <c r="E127" s="1037"/>
      <c r="F127" s="103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6"/>
      <c r="B128" s="1037"/>
      <c r="C128" s="1037"/>
      <c r="D128" s="1037"/>
      <c r="E128" s="1037"/>
      <c r="F128" s="103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6"/>
      <c r="B129" s="1037"/>
      <c r="C129" s="1037"/>
      <c r="D129" s="1037"/>
      <c r="E129" s="1037"/>
      <c r="F129" s="103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6"/>
      <c r="B130" s="1037"/>
      <c r="C130" s="1037"/>
      <c r="D130" s="1037"/>
      <c r="E130" s="1037"/>
      <c r="F130" s="103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6"/>
      <c r="B131" s="1037"/>
      <c r="C131" s="1037"/>
      <c r="D131" s="1037"/>
      <c r="E131" s="1037"/>
      <c r="F131" s="103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6"/>
      <c r="B132" s="1037"/>
      <c r="C132" s="1037"/>
      <c r="D132" s="1037"/>
      <c r="E132" s="1037"/>
      <c r="F132" s="103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6"/>
      <c r="B138" s="1037"/>
      <c r="C138" s="1037"/>
      <c r="D138" s="1037"/>
      <c r="E138" s="1037"/>
      <c r="F138" s="103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6"/>
      <c r="B139" s="1037"/>
      <c r="C139" s="1037"/>
      <c r="D139" s="1037"/>
      <c r="E139" s="1037"/>
      <c r="F139" s="103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6"/>
      <c r="B140" s="1037"/>
      <c r="C140" s="1037"/>
      <c r="D140" s="1037"/>
      <c r="E140" s="1037"/>
      <c r="F140" s="103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6"/>
      <c r="B141" s="1037"/>
      <c r="C141" s="1037"/>
      <c r="D141" s="1037"/>
      <c r="E141" s="1037"/>
      <c r="F141" s="103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6"/>
      <c r="B142" s="1037"/>
      <c r="C142" s="1037"/>
      <c r="D142" s="1037"/>
      <c r="E142" s="1037"/>
      <c r="F142" s="103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6"/>
      <c r="B143" s="1037"/>
      <c r="C143" s="1037"/>
      <c r="D143" s="1037"/>
      <c r="E143" s="1037"/>
      <c r="F143" s="103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6"/>
      <c r="B144" s="1037"/>
      <c r="C144" s="1037"/>
      <c r="D144" s="1037"/>
      <c r="E144" s="1037"/>
      <c r="F144" s="103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6"/>
      <c r="B145" s="1037"/>
      <c r="C145" s="1037"/>
      <c r="D145" s="1037"/>
      <c r="E145" s="1037"/>
      <c r="F145" s="103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6"/>
      <c r="B151" s="1037"/>
      <c r="C151" s="1037"/>
      <c r="D151" s="1037"/>
      <c r="E151" s="1037"/>
      <c r="F151" s="103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6"/>
      <c r="B152" s="1037"/>
      <c r="C152" s="1037"/>
      <c r="D152" s="1037"/>
      <c r="E152" s="1037"/>
      <c r="F152" s="103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6"/>
      <c r="B153" s="1037"/>
      <c r="C153" s="1037"/>
      <c r="D153" s="1037"/>
      <c r="E153" s="1037"/>
      <c r="F153" s="103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6"/>
      <c r="B154" s="1037"/>
      <c r="C154" s="1037"/>
      <c r="D154" s="1037"/>
      <c r="E154" s="1037"/>
      <c r="F154" s="103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6"/>
      <c r="B155" s="1037"/>
      <c r="C155" s="1037"/>
      <c r="D155" s="1037"/>
      <c r="E155" s="1037"/>
      <c r="F155" s="103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6"/>
      <c r="B156" s="1037"/>
      <c r="C156" s="1037"/>
      <c r="D156" s="1037"/>
      <c r="E156" s="1037"/>
      <c r="F156" s="103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6"/>
      <c r="B157" s="1037"/>
      <c r="C157" s="1037"/>
      <c r="D157" s="1037"/>
      <c r="E157" s="1037"/>
      <c r="F157" s="103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6"/>
      <c r="B158" s="1037"/>
      <c r="C158" s="1037"/>
      <c r="D158" s="1037"/>
      <c r="E158" s="1037"/>
      <c r="F158" s="103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6"/>
      <c r="B165" s="1037"/>
      <c r="C165" s="1037"/>
      <c r="D165" s="1037"/>
      <c r="E165" s="1037"/>
      <c r="F165" s="103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6"/>
      <c r="B166" s="1037"/>
      <c r="C166" s="1037"/>
      <c r="D166" s="1037"/>
      <c r="E166" s="1037"/>
      <c r="F166" s="103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6"/>
      <c r="B167" s="1037"/>
      <c r="C167" s="1037"/>
      <c r="D167" s="1037"/>
      <c r="E167" s="1037"/>
      <c r="F167" s="103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6"/>
      <c r="B168" s="1037"/>
      <c r="C168" s="1037"/>
      <c r="D168" s="1037"/>
      <c r="E168" s="1037"/>
      <c r="F168" s="103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6"/>
      <c r="B169" s="1037"/>
      <c r="C169" s="1037"/>
      <c r="D169" s="1037"/>
      <c r="E169" s="1037"/>
      <c r="F169" s="103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6"/>
      <c r="B170" s="1037"/>
      <c r="C170" s="1037"/>
      <c r="D170" s="1037"/>
      <c r="E170" s="1037"/>
      <c r="F170" s="103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6"/>
      <c r="B171" s="1037"/>
      <c r="C171" s="1037"/>
      <c r="D171" s="1037"/>
      <c r="E171" s="1037"/>
      <c r="F171" s="103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6"/>
      <c r="B172" s="1037"/>
      <c r="C172" s="1037"/>
      <c r="D172" s="1037"/>
      <c r="E172" s="1037"/>
      <c r="F172" s="103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6"/>
      <c r="B178" s="1037"/>
      <c r="C178" s="1037"/>
      <c r="D178" s="1037"/>
      <c r="E178" s="1037"/>
      <c r="F178" s="103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6"/>
      <c r="B179" s="1037"/>
      <c r="C179" s="1037"/>
      <c r="D179" s="1037"/>
      <c r="E179" s="1037"/>
      <c r="F179" s="103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6"/>
      <c r="B180" s="1037"/>
      <c r="C180" s="1037"/>
      <c r="D180" s="1037"/>
      <c r="E180" s="1037"/>
      <c r="F180" s="103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6"/>
      <c r="B181" s="1037"/>
      <c r="C181" s="1037"/>
      <c r="D181" s="1037"/>
      <c r="E181" s="1037"/>
      <c r="F181" s="103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6"/>
      <c r="B182" s="1037"/>
      <c r="C182" s="1037"/>
      <c r="D182" s="1037"/>
      <c r="E182" s="1037"/>
      <c r="F182" s="103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6"/>
      <c r="B183" s="1037"/>
      <c r="C183" s="1037"/>
      <c r="D183" s="1037"/>
      <c r="E183" s="1037"/>
      <c r="F183" s="103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6"/>
      <c r="B184" s="1037"/>
      <c r="C184" s="1037"/>
      <c r="D184" s="1037"/>
      <c r="E184" s="1037"/>
      <c r="F184" s="103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6"/>
      <c r="B185" s="1037"/>
      <c r="C185" s="1037"/>
      <c r="D185" s="1037"/>
      <c r="E185" s="1037"/>
      <c r="F185" s="103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6"/>
      <c r="B191" s="1037"/>
      <c r="C191" s="1037"/>
      <c r="D191" s="1037"/>
      <c r="E191" s="1037"/>
      <c r="F191" s="103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6"/>
      <c r="B192" s="1037"/>
      <c r="C192" s="1037"/>
      <c r="D192" s="1037"/>
      <c r="E192" s="1037"/>
      <c r="F192" s="103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6"/>
      <c r="B193" s="1037"/>
      <c r="C193" s="1037"/>
      <c r="D193" s="1037"/>
      <c r="E193" s="1037"/>
      <c r="F193" s="103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6"/>
      <c r="B194" s="1037"/>
      <c r="C194" s="1037"/>
      <c r="D194" s="1037"/>
      <c r="E194" s="1037"/>
      <c r="F194" s="103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6"/>
      <c r="B195" s="1037"/>
      <c r="C195" s="1037"/>
      <c r="D195" s="1037"/>
      <c r="E195" s="1037"/>
      <c r="F195" s="103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6"/>
      <c r="B196" s="1037"/>
      <c r="C196" s="1037"/>
      <c r="D196" s="1037"/>
      <c r="E196" s="1037"/>
      <c r="F196" s="103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6"/>
      <c r="B197" s="1037"/>
      <c r="C197" s="1037"/>
      <c r="D197" s="1037"/>
      <c r="E197" s="1037"/>
      <c r="F197" s="103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6"/>
      <c r="B198" s="1037"/>
      <c r="C198" s="1037"/>
      <c r="D198" s="1037"/>
      <c r="E198" s="1037"/>
      <c r="F198" s="103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6"/>
      <c r="B204" s="1037"/>
      <c r="C204" s="1037"/>
      <c r="D204" s="1037"/>
      <c r="E204" s="1037"/>
      <c r="F204" s="103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6"/>
      <c r="B205" s="1037"/>
      <c r="C205" s="1037"/>
      <c r="D205" s="1037"/>
      <c r="E205" s="1037"/>
      <c r="F205" s="103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6"/>
      <c r="B206" s="1037"/>
      <c r="C206" s="1037"/>
      <c r="D206" s="1037"/>
      <c r="E206" s="1037"/>
      <c r="F206" s="103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6"/>
      <c r="B207" s="1037"/>
      <c r="C207" s="1037"/>
      <c r="D207" s="1037"/>
      <c r="E207" s="1037"/>
      <c r="F207" s="103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6"/>
      <c r="B208" s="1037"/>
      <c r="C208" s="1037"/>
      <c r="D208" s="1037"/>
      <c r="E208" s="1037"/>
      <c r="F208" s="103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6"/>
      <c r="B209" s="1037"/>
      <c r="C209" s="1037"/>
      <c r="D209" s="1037"/>
      <c r="E209" s="1037"/>
      <c r="F209" s="103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6"/>
      <c r="B210" s="1037"/>
      <c r="C210" s="1037"/>
      <c r="D210" s="1037"/>
      <c r="E210" s="1037"/>
      <c r="F210" s="103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6"/>
      <c r="B211" s="1037"/>
      <c r="C211" s="1037"/>
      <c r="D211" s="1037"/>
      <c r="E211" s="1037"/>
      <c r="F211" s="103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6"/>
      <c r="B218" s="1037"/>
      <c r="C218" s="1037"/>
      <c r="D218" s="1037"/>
      <c r="E218" s="1037"/>
      <c r="F218" s="103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6"/>
      <c r="B219" s="1037"/>
      <c r="C219" s="1037"/>
      <c r="D219" s="1037"/>
      <c r="E219" s="1037"/>
      <c r="F219" s="103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6"/>
      <c r="B220" s="1037"/>
      <c r="C220" s="1037"/>
      <c r="D220" s="1037"/>
      <c r="E220" s="1037"/>
      <c r="F220" s="103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6"/>
      <c r="B221" s="1037"/>
      <c r="C221" s="1037"/>
      <c r="D221" s="1037"/>
      <c r="E221" s="1037"/>
      <c r="F221" s="103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6"/>
      <c r="B222" s="1037"/>
      <c r="C222" s="1037"/>
      <c r="D222" s="1037"/>
      <c r="E222" s="1037"/>
      <c r="F222" s="103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6"/>
      <c r="B223" s="1037"/>
      <c r="C223" s="1037"/>
      <c r="D223" s="1037"/>
      <c r="E223" s="1037"/>
      <c r="F223" s="103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6"/>
      <c r="B224" s="1037"/>
      <c r="C224" s="1037"/>
      <c r="D224" s="1037"/>
      <c r="E224" s="1037"/>
      <c r="F224" s="103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6"/>
      <c r="B225" s="1037"/>
      <c r="C225" s="1037"/>
      <c r="D225" s="1037"/>
      <c r="E225" s="1037"/>
      <c r="F225" s="103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6"/>
      <c r="B231" s="1037"/>
      <c r="C231" s="1037"/>
      <c r="D231" s="1037"/>
      <c r="E231" s="1037"/>
      <c r="F231" s="103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6"/>
      <c r="B232" s="1037"/>
      <c r="C232" s="1037"/>
      <c r="D232" s="1037"/>
      <c r="E232" s="1037"/>
      <c r="F232" s="103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6"/>
      <c r="B233" s="1037"/>
      <c r="C233" s="1037"/>
      <c r="D233" s="1037"/>
      <c r="E233" s="1037"/>
      <c r="F233" s="103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6"/>
      <c r="B234" s="1037"/>
      <c r="C234" s="1037"/>
      <c r="D234" s="1037"/>
      <c r="E234" s="1037"/>
      <c r="F234" s="103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6"/>
      <c r="B235" s="1037"/>
      <c r="C235" s="1037"/>
      <c r="D235" s="1037"/>
      <c r="E235" s="1037"/>
      <c r="F235" s="103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6"/>
      <c r="B236" s="1037"/>
      <c r="C236" s="1037"/>
      <c r="D236" s="1037"/>
      <c r="E236" s="1037"/>
      <c r="F236" s="103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6"/>
      <c r="B237" s="1037"/>
      <c r="C237" s="1037"/>
      <c r="D237" s="1037"/>
      <c r="E237" s="1037"/>
      <c r="F237" s="103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6"/>
      <c r="B238" s="1037"/>
      <c r="C238" s="1037"/>
      <c r="D238" s="1037"/>
      <c r="E238" s="1037"/>
      <c r="F238" s="103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6"/>
      <c r="B244" s="1037"/>
      <c r="C244" s="1037"/>
      <c r="D244" s="1037"/>
      <c r="E244" s="1037"/>
      <c r="F244" s="103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6"/>
      <c r="B245" s="1037"/>
      <c r="C245" s="1037"/>
      <c r="D245" s="1037"/>
      <c r="E245" s="1037"/>
      <c r="F245" s="103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6"/>
      <c r="B246" s="1037"/>
      <c r="C246" s="1037"/>
      <c r="D246" s="1037"/>
      <c r="E246" s="1037"/>
      <c r="F246" s="103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6"/>
      <c r="B247" s="1037"/>
      <c r="C247" s="1037"/>
      <c r="D247" s="1037"/>
      <c r="E247" s="1037"/>
      <c r="F247" s="103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6"/>
      <c r="B248" s="1037"/>
      <c r="C248" s="1037"/>
      <c r="D248" s="1037"/>
      <c r="E248" s="1037"/>
      <c r="F248" s="103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6"/>
      <c r="B249" s="1037"/>
      <c r="C249" s="1037"/>
      <c r="D249" s="1037"/>
      <c r="E249" s="1037"/>
      <c r="F249" s="103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6"/>
      <c r="B250" s="1037"/>
      <c r="C250" s="1037"/>
      <c r="D250" s="1037"/>
      <c r="E250" s="1037"/>
      <c r="F250" s="103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6"/>
      <c r="B251" s="1037"/>
      <c r="C251" s="1037"/>
      <c r="D251" s="1037"/>
      <c r="E251" s="1037"/>
      <c r="F251" s="103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6"/>
      <c r="B257" s="1037"/>
      <c r="C257" s="1037"/>
      <c r="D257" s="1037"/>
      <c r="E257" s="1037"/>
      <c r="F257" s="103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6"/>
      <c r="B258" s="1037"/>
      <c r="C258" s="1037"/>
      <c r="D258" s="1037"/>
      <c r="E258" s="1037"/>
      <c r="F258" s="103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6"/>
      <c r="B259" s="1037"/>
      <c r="C259" s="1037"/>
      <c r="D259" s="1037"/>
      <c r="E259" s="1037"/>
      <c r="F259" s="103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6"/>
      <c r="B260" s="1037"/>
      <c r="C260" s="1037"/>
      <c r="D260" s="1037"/>
      <c r="E260" s="1037"/>
      <c r="F260" s="103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6"/>
      <c r="B261" s="1037"/>
      <c r="C261" s="1037"/>
      <c r="D261" s="1037"/>
      <c r="E261" s="1037"/>
      <c r="F261" s="103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6"/>
      <c r="B262" s="1037"/>
      <c r="C262" s="1037"/>
      <c r="D262" s="1037"/>
      <c r="E262" s="1037"/>
      <c r="F262" s="103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6"/>
      <c r="B263" s="1037"/>
      <c r="C263" s="1037"/>
      <c r="D263" s="1037"/>
      <c r="E263" s="1037"/>
      <c r="F263" s="103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6"/>
      <c r="B264" s="1037"/>
      <c r="C264" s="1037"/>
      <c r="D264" s="1037"/>
      <c r="E264" s="1037"/>
      <c r="F264" s="103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6">
        <v>1</v>
      </c>
      <c r="B4" s="105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6">
        <v>1</v>
      </c>
      <c r="B37" s="105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6">
        <v>1</v>
      </c>
      <c r="B70" s="105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6">
        <v>1</v>
      </c>
      <c r="B103" s="105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6">
        <v>1</v>
      </c>
      <c r="B136" s="105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6">
        <v>1</v>
      </c>
      <c r="B169" s="105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6">
        <v>1</v>
      </c>
      <c r="B202" s="105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6">
        <v>1</v>
      </c>
      <c r="B235" s="105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6">
        <v>1</v>
      </c>
      <c r="B268" s="105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6">
        <v>1</v>
      </c>
      <c r="B301" s="105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6">
        <v>1</v>
      </c>
      <c r="B334" s="105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6">
        <v>1</v>
      </c>
      <c r="B367" s="105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6">
        <v>1</v>
      </c>
      <c r="B400" s="105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6">
        <v>1</v>
      </c>
      <c r="B433" s="105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6">
        <v>1</v>
      </c>
      <c r="B466" s="105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6">
        <v>1</v>
      </c>
      <c r="B499" s="105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6">
        <v>1</v>
      </c>
      <c r="B532" s="105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6">
        <v>1</v>
      </c>
      <c r="B565" s="105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6">
        <v>1</v>
      </c>
      <c r="B598" s="105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6">
        <v>1</v>
      </c>
      <c r="B631" s="105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6">
        <v>1</v>
      </c>
      <c r="B664" s="105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6">
        <v>1</v>
      </c>
      <c r="B697" s="105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6">
        <v>1</v>
      </c>
      <c r="B730" s="105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6">
        <v>1</v>
      </c>
      <c r="B763" s="105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6">
        <v>1</v>
      </c>
      <c r="B796" s="105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6">
        <v>1</v>
      </c>
      <c r="B829" s="105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6">
        <v>1</v>
      </c>
      <c r="B862" s="105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6">
        <v>1</v>
      </c>
      <c r="B895" s="105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6">
        <v>1</v>
      </c>
      <c r="B928" s="105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6">
        <v>1</v>
      </c>
      <c r="B961" s="105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6">
        <v>1</v>
      </c>
      <c r="B994" s="105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6">
        <v>1</v>
      </c>
      <c r="B1027" s="105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6">
        <v>1</v>
      </c>
      <c r="B1060" s="105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6">
        <v>1</v>
      </c>
      <c r="B1093" s="105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6">
        <v>1</v>
      </c>
      <c r="B1126" s="105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6">
        <v>1</v>
      </c>
      <c r="B1159" s="105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6">
        <v>1</v>
      </c>
      <c r="B1192" s="105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6">
        <v>1</v>
      </c>
      <c r="B1225" s="105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6">
        <v>1</v>
      </c>
      <c r="B1258" s="105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6">
        <v>1</v>
      </c>
      <c r="B1291" s="105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2019-05-28T15:07:10Z</cp:lastPrinted>
  <dcterms:created xsi:type="dcterms:W3CDTF">2012-03-13T00:50:25Z</dcterms:created>
  <dcterms:modified xsi:type="dcterms:W3CDTF">2019-07-09T00:43:12Z</dcterms:modified>
</cp:coreProperties>
</file>