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28B5E6E0-D3B1-4F31-AD7B-F46838CD33C7}" xr6:coauthVersionLast="36" xr6:coauthVersionMax="36" xr10:uidLastSave="{00000000-0000-0000-0000-000000000000}"/>
  <bookViews>
    <workbookView xWindow="1812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<sst xmlns="http://schemas.openxmlformats.org/spreadsheetml/2006/main" count="2961" uniqueCount="667">
  <si>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</si>
  <si>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</si>
  <si>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</si>
  <si>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</si>
  <si>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</si>
  <si>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</si>
  <si>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</si>
  <si>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</si>
  <si>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</si>
  <si>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</si>
  <si>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</si>
  <si>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</si>
  <si>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</si>
  <si>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</si>
  <si>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</si>
  <si>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</si>
  <si>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</si>
  <si>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</si>
  <si>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</si>
  <si>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</si>
  <si>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</si>
  <si>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</si>
  <si>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</si>
  <si>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</si>
  <si>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</si>
  <si>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</si>
  <si>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</si>
  <si>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</si>
  <si>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</si>
  <si>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</si>
  <si>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</si>
  <si>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</si>
  <si>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</si>
  <si>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</si>
  <si>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</si>
  <si>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</si>
  <si>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</si>
  <si>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</si>
  <si>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</si>
  <si>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</si>
  <si>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</si>
  <si>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</si>
  <si>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</si>
  <si>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</si>
  <si>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</si>
  <si>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</si>
  <si>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</si>
  <si>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</si>
  <si>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</si>
  <si>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</si>
  <si>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</si>
  <si>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</si>
  <si>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</si>
  <si>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</si>
  <si>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</si>
  <si>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</si>
  <si>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</si>
  <si>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</si>
  <si>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</si>
  <si>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</si>
  <si>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</si>
  <si>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</si>
  <si>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</si>
  <si>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</si>
  <si>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</si>
  <si>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</si>
  <si>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</si>
  <si>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</si>
  <si>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</si>
  <si>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</si>
  <si>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</si>
  <si>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</si>
  <si>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</si>
  <si>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</si>
  <si>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</si>
  <si>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</si>
  <si>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</si>
  <si>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</si>
  <si>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</si>
  <si>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</si>
  <si>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</si>
  <si>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</si>
  <si>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</si>
  <si>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</si>
  <si>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</si>
  <si>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</si>
  <si>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</si>
  <si>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</si>
  <si>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</si>
  <si>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</si>
  <si>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</si>
  <si>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</si>
  <si>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</si>
  <si>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</si>
  <si>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</si>
  <si>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</si>
  <si>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</si>
  <si>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</si>
  <si>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</si>
  <si>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</si>
  <si>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</si>
  <si>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</si>
  <si>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</si>
  <si>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</si>
  <si>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</si>
  <si>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</si>
  <si>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</si>
  <si>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</si>
  <si>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</si>
  <si>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</si>
  <si>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</si>
  <si>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</si>
  <si>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</si>
  <si>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</si>
  <si>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</si>
  <si>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</si>
  <si>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</si>
  <si>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</si>
  <si>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</si>
  <si>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</si>
  <si>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</si>
  <si>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</si>
  <si>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</si>
  <si>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</si>
  <si>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</si>
  <si>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</si>
  <si>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</si>
  <si>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</si>
  <si>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</si>
  <si>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</si>
  <si>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</si>
  <si>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</si>
  <si>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</si>
  <si>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</si>
  <si>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</si>
  <si>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</si>
  <si>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</si>
  <si>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</si>
  <si>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</si>
  <si>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</si>
  <si>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</si>
  <si>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</si>
  <si>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</si>
  <si>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</si>
  <si>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</si>
  <si>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</si>
  <si>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</si>
  <si>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</si>
  <si>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</si>
  <si>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</si>
  <si>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</si>
  <si>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</si>
  <si>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</si>
  <si>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</si>
  <si>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</si>
  <si>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</si>
  <si>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</si>
  <si>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</si>
  <si>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</si>
  <si>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</si>
  <si>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</si>
  <si>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</si>
  <si>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</si>
  <si>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</si>
  <si>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</si>
  <si>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</si>
  <si>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</si>
  <si>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</si>
  <si>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</si>
  <si>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</si>
  <si>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</si>
  <si>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</si>
  <si>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</si>
  <si>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</si>
  <si>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</si>
  <si>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</si>
  <si>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</si>
  <si>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</si>
  <si>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</si>
  <si>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</si>
  <si>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</si>
  <si>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</si>
  <si>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</si>
  <si>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</si>
  <si>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</si>
  <si>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</si>
  <si>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</si>
  <si>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</si>
  <si>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</si>
  <si>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</si>
  <si>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</si>
  <si>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</si>
  <si>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</si>
  <si>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</si>
  <si>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</si>
  <si>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</si>
  <si>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</si>
  <si>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</si>
  <si>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</si>
  <si>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</si>
  <si>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</si>
  <si>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</si>
  <si>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</si>
  <si>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</si>
  <si>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</si>
  <si>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</si>
  <si>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</si>
  <si>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</si>
  <si>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</si>
  <si>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</si>
  <si>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</si>
  <si>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</si>
  <si>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</si>
  <si>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</si>
  <si>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</si>
  <si>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</si>
  <si>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</si>
  <si>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</si>
  <si>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</si>
  <si>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</si>
  <si>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</si>
  <si>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</si>
  <si>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</si>
  <si>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</si>
  <si>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</si>
  <si>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</si>
  <si>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</si>
  <si>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</si>
  <si>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</si>
  <si>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</si>
  <si>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</si>
  <si>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</si>
  <si>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</si>
  <si>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</si>
  <si>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</si>
  <si>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</si>
  <si>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</si>
  <si>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</si>
  <si>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</si>
  <si>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</si>
  <si>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</si>
  <si>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</si>
  <si>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</si>
  <si>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</si>
  <si>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</si>
  <si>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</si>
  <si>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</si>
  <si>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</si>
  <si>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</si>
  <si>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</si>
  <si>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</si>
  <si>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</si>
  <si>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</si>
  <si>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</si>
  <si>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</si>
  <si>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</si>
  <si>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</si>
  <si>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</si>
  <si>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</si>
  <si>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</si>
  <si>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</si>
  <si>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</si>
  <si>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</si>
  <si>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</si>
  <si>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</si>
  <si>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</si>
  <si>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</si>
  <si>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</si>
  <si>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</si>
  <si>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</si>
  <si>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</si>
  <si>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</si>
  <si>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</si>
  <si>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</si>
  <si>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</si>
  <si>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</si>
  <si>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</si>
  <si>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</si>
  <si>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</si>
  <si>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</si>
  <si>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</si>
  <si>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</si>
  <si>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</si>
  <si>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</si>
  <si>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</si>
  <si>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</si>
  <si>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</si>
  <si>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</si>
  <si>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</si>
  <si>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</si>
  <si>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</si>
  <si>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</si>
  <si>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</si>
  <si>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</si>
  <si>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</si>
  <si>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</si>
  <si>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</si>
  <si>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</si>
  <si>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</si>
  <si>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</si>
  <si>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</si>
  <si>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</si>
  <si>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</si>
  <si>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</si>
  <si>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</si>
  <si>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</si>
  <si>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</si>
  <si>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</si>
  <si>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</si>
  <si>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</si>
  <si>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</si>
  <si>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</si>
  <si>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</si>
  <si>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</si>
  <si>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</si>
  <si>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</si>
  <si>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</si>
  <si>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</si>
  <si>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</si>
  <si>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</si>
  <si>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</si>
  <si>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</si>
  <si>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</si>
  <si>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</si>
  <si>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</si>
  <si>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</si>
  <si>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</si>
  <si>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</si>
  <si>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</si>
  <si>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</si>
  <si>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</si>
  <si>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</si>
  <si>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</si>
  <si>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</si>
  <si>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</si>
  <si>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</si>
  <si>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</si>
  <si>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</si>
  <si>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</si>
  <si>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</si>
  <si>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</si>
  <si>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</si>
  <si>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</si>
  <si>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</si>
  <si>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</si>
  <si>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</si>
  <si>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</si>
  <si>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</si>
  <si>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</si>
  <si>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</si>
  <si>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</si>
  <si>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</si>
  <si>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</si>
  <si>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</si>
  <si>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</si>
  <si>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</si>
  <si>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</si>
  <si>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</si>
  <si>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</si>
  <si>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</si>
  <si>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</si>
  <si>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</si>
  <si>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</si>
  <si>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</si>
  <si>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</si>
  <si>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</si>
  <si>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</si>
  <si>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</si>
  <si>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</si>
  <si>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</si>
  <si>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</si>
  <si>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</si>
  <si>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</si>
  <si>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</si>
  <si>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</si>
  <si>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</si>
  <si>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</si>
  <si>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</si>
  <si>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</si>
  <si>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</si>
  <si>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</si>
  <si>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</si>
  <si>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</si>
  <si>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</si>
  <si>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</si>
  <si>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</si>
  <si>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</si>
  <si>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</si>
  <si>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</si>
  <si>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</si>
  <si>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</si>
  <si>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</si>
  <si>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</si>
  <si>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</si>
  <si>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</si>
  <si>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</si>
  <si>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</si>
  <si>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</si>
  <si>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</si>
  <si>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</si>
  <si>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</si>
  <si>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</si>
  <si>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</si>
  <si>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</si>
  <si>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</si>
  <si>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</si>
  <si>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</si>
  <si>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</si>
  <si>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</si>
  <si>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</si>
  <si>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</si>
  <si>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</si>
  <si>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</si>
  <si>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</si>
  <si>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</si>
  <si>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</si>
  <si>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</si>
  <si>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</si>
  <si>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</si>
  <si>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</si>
  <si>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</si>
  <si>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</si>
  <si>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</si>
  <si>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</si>
  <si>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</si>
  <si>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</si>
  <si>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</si>
  <si>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</si>
  <si>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</si>
  <si>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</si>
  <si>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</si>
  <si>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</si>
  <si>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</si>
  <si>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</si>
  <si>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</si>
  <si>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</si>
  <si>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</si>
  <si>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</si>
  <si>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</si>
  <si>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</si>
  <si>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</si>
  <si>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</si>
  <si>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</si>
  <si>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</si>
  <si>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</si>
  <si>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</si>
  <si>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</si>
  <si>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</si>
  <si>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</si>
  <si>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</si>
  <si>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</si>
  <si>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</si>
  <si>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</si>
  <si>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</si>
  <si>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</si>
  <si>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</si>
  <si>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</si>
  <si>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</si>
  <si>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</si>
  <si>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</si>
  <si>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</si>
  <si>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</si>
  <si>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</si>
  <si>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</si>
  <si>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</si>
  <si>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</si>
  <si>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</si>
  <si>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</si>
  <si>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</si>
  <si>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</si>
  <si>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</si>
  <si>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</si>
  <si>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</si>
  <si>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</si>
  <si>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</si>
  <si>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</si>
  <si>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</si>
  <si>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</si>
  <si>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</si>
  <si>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</si>
  <si>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</si>
  <si>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</si>
  <si>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</si>
  <si>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</si>
  <si>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</si>
  <si>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</si>
  <si>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</si>
  <si>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</si>
  <si>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</si>
  <si>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</si>
  <si>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</si>
  <si>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</si>
  <si>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</si>
  <si>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</si>
  <si>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</si>
  <si>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</si>
  <si>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</si>
  <si>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</si>
  <si>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</si>
  <si>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</si>
  <si>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</si>
  <si>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</si>
  <si>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</si>
  <si>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</si>
  <si>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</si>
  <si>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</si>
  <si>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</si>
  <si>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</si>
  <si>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</si>
  <si>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</si>
  <si>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</si>
  <si>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</si>
  <si>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</si>
  <si>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</si>
  <si>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</si>
  <si>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</si>
  <si>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</si>
  <si>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</si>
  <si>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</si>
  <si>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</si>
  <si>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</si>
  <si>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</si>
  <si>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</si>
  <si>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</si>
  <si>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</si>
  <si>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</si>
  <si>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</si>
  <si>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</si>
  <si>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</si>
  <si>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</si>
  <si>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</si>
  <si>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</si>
  <si>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</si>
  <si>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</si>
  <si>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</si>
  <si>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</si>
  <si>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</si>
  <si>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</si>
  <si>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</si>
  <si>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</si>
  <si>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</si>
  <si>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</si>
  <si>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</si>
  <si>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</si>
  <si>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</si>
  <si>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</si>
  <si>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</si>
  <si>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</si>
  <si>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</si>
  <si>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</si>
  <si>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</si>
  <si>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</si>
  <si>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</si>
  <si>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</si>
  <si>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</si>
  <si>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</si>
  <si>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</si>
  <si>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</si>
  <si>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</si>
  <si>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</si>
  <si>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</si>
  <si>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</si>
  <si>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</si>
  <si>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</si>
  <si>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</si>
  <si>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</si>
  <si>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</si>
  <si>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</si>
  <si>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</si>
  <si>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</si>
  <si>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</si>
  <si>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t>
    <phoneticPr fontId="5"/>
  </si>
  <si>
    <t>件</t>
  </si>
  <si>
    <t>文部科学省</t>
    <phoneticPr fontId="5"/>
  </si>
  <si>
    <t>平成２９年度</t>
    <phoneticPr fontId="5"/>
  </si>
  <si>
    <t>終了予定なし</t>
    <phoneticPr fontId="5"/>
  </si>
  <si>
    <t>参事官(地域振興担当) 
増井国光</t>
    <phoneticPr fontId="5"/>
  </si>
  <si>
    <t>スポーツ基本法第21条</t>
    <phoneticPr fontId="5"/>
  </si>
  <si>
    <t>-</t>
    <phoneticPr fontId="5"/>
  </si>
  <si>
    <t>-</t>
    <phoneticPr fontId="5"/>
  </si>
  <si>
    <t>-</t>
    <phoneticPr fontId="5"/>
  </si>
  <si>
    <t>スポーツ振興事業委託費</t>
    <phoneticPr fontId="5"/>
  </si>
  <si>
    <t>諸謝金</t>
  </si>
  <si>
    <t>職員旅費</t>
  </si>
  <si>
    <t>委員等旅費</t>
  </si>
  <si>
    <t>庁費</t>
  </si>
  <si>
    <t>スポーツツーリズムなどに取り組む地域スポーツコミッション等の団体数の増加</t>
    <phoneticPr fontId="5"/>
  </si>
  <si>
    <t>スポーツツーリズムなどに取り組む地域スポーツコミッション等の団体数</t>
    <phoneticPr fontId="5"/>
  </si>
  <si>
    <t>団体数</t>
    <phoneticPr fontId="5"/>
  </si>
  <si>
    <t>団体数</t>
    <phoneticPr fontId="5"/>
  </si>
  <si>
    <t>スポーツ庁調べによる</t>
    <phoneticPr fontId="5"/>
  </si>
  <si>
    <t>スポーツツーリズムに関連する消費額の増加</t>
    <phoneticPr fontId="5"/>
  </si>
  <si>
    <t>スポーツツーリズムに関連する消費額</t>
    <phoneticPr fontId="5"/>
  </si>
  <si>
    <t>億円</t>
  </si>
  <si>
    <t>億円</t>
    <phoneticPr fontId="5"/>
  </si>
  <si>
    <t>旅行・観光消費動向調査（観光庁）</t>
    <phoneticPr fontId="5"/>
  </si>
  <si>
    <t>①消費者動向調査・分析、②官民連携協議会及びプロモーション活動に係る成果報告書数</t>
    <phoneticPr fontId="5"/>
  </si>
  <si>
    <t>件</t>
    <phoneticPr fontId="5"/>
  </si>
  <si>
    <t>官民連携協議会及びプロモーション活動に係る成果報告書数</t>
    <phoneticPr fontId="5"/>
  </si>
  <si>
    <t>件</t>
    <phoneticPr fontId="5"/>
  </si>
  <si>
    <t>-</t>
    <phoneticPr fontId="5"/>
  </si>
  <si>
    <t>シンポジウム開催件数</t>
  </si>
  <si>
    <t>百万円</t>
    <phoneticPr fontId="5"/>
  </si>
  <si>
    <t>百万円/件数</t>
    <phoneticPr fontId="5"/>
  </si>
  <si>
    <t>／　</t>
    <phoneticPr fontId="5"/>
  </si>
  <si>
    <t>　　/</t>
    <phoneticPr fontId="5"/>
  </si>
  <si>
    <t>／　　　　　　　　　　　　　　</t>
    <phoneticPr fontId="5"/>
  </si>
  <si>
    <t>／　　　　　　　　　　　　　　</t>
    <phoneticPr fontId="5"/>
  </si>
  <si>
    <t>地域スポーツコミッションの設置数</t>
    <phoneticPr fontId="5"/>
  </si>
  <si>
    <t>スポーツ 目的の訪日外国人旅行者数</t>
  </si>
  <si>
    <t>スポーツツーリズム関連消費額</t>
  </si>
  <si>
    <t>団体数</t>
    <phoneticPr fontId="5"/>
  </si>
  <si>
    <t>万人</t>
  </si>
  <si>
    <t>-</t>
    <phoneticPr fontId="5"/>
  </si>
  <si>
    <t>本事業において取り組むスポーツツーリズムの需要拡大は、スポーツ基本計画において国による取組の必要性が明記されるなど、政策優先度の極めて高い事業である。</t>
    <phoneticPr fontId="5"/>
  </si>
  <si>
    <t>本事業の目的を達成するためには、国、地方自治体、民間企業等が連携・協働してプロモーションを展開し、スポーツツーリズムを強力に推進する必要がある。</t>
    <phoneticPr fontId="5"/>
  </si>
  <si>
    <t>本事業において取り組むスポーツツーリズムの需要拡大は、スポーツ基本計画において国による取組の必要性が明記されるなど、政策優先度の極めて高い事業である。</t>
    <phoneticPr fontId="5"/>
  </si>
  <si>
    <t>委託契約の締結に当たっては、事業経費の費目・使途の内容を厳正に審査するなど、その必要性について適切にチェックを行っている。</t>
    <phoneticPr fontId="5"/>
  </si>
  <si>
    <t>目標どおりに実施された。</t>
    <phoneticPr fontId="5"/>
  </si>
  <si>
    <t>支出（委託）先で事業の効率化を図ることで、低コストで実できている。</t>
    <phoneticPr fontId="5"/>
  </si>
  <si>
    <t>見込みどおりに実施された。</t>
    <phoneticPr fontId="5"/>
  </si>
  <si>
    <t>成果物はHPに掲載して地方自治体、民間企業等が広く活用できるようにしているとともに、国の次年度以降の施策推進にも活用されている。</t>
    <phoneticPr fontId="5"/>
  </si>
  <si>
    <t>新29-0038</t>
    <phoneticPr fontId="5"/>
  </si>
  <si>
    <t>文部科学省</t>
    <phoneticPr fontId="5"/>
  </si>
  <si>
    <t>11　スポーツの振興</t>
    <phoneticPr fontId="5"/>
  </si>
  <si>
    <t>スポーツツーリズム・ムーブメント創出事業</t>
    <phoneticPr fontId="5"/>
  </si>
  <si>
    <t>スポーツ庁</t>
    <phoneticPr fontId="5"/>
  </si>
  <si>
    <t>参事官（地域振興担当）付</t>
    <phoneticPr fontId="5"/>
  </si>
  <si>
    <t>26/2</t>
    <phoneticPr fontId="5"/>
  </si>
  <si>
    <t>執行額（百万円）／事業実施件数</t>
    <phoneticPr fontId="5"/>
  </si>
  <si>
    <t>有</t>
  </si>
  <si>
    <t>‐</t>
  </si>
  <si>
    <t>・本事業は、スポーツによる国内外からの交流人口の拡大・関連産業の活性化を図るため実施する事業であり、第２期スポーツ基本計画に沿った国が実施する政策優先度の極めて高い事業となっている。
・本事業の執行状況に係る点検方法については、交付決定時に補助事業者の事業計画書に問題がないかを確認するとともに、額の確定時にも補助事業者の実績報告書をもとに、支出等が適正なものとなっているか書類等により確認を行っている。</t>
    <phoneticPr fontId="5"/>
  </si>
  <si>
    <t>本事業の実施に当たっては、より効果的・効率的な事業となるよう、事業計画書や実績報告書の内容を精査することが重要である。</t>
    <phoneticPr fontId="5"/>
  </si>
  <si>
    <t>雑役務費</t>
    <rPh sb="0" eb="1">
      <t>ザツ</t>
    </rPh>
    <rPh sb="1" eb="3">
      <t>エキム</t>
    </rPh>
    <rPh sb="3" eb="4">
      <t>ヒ</t>
    </rPh>
    <phoneticPr fontId="5"/>
  </si>
  <si>
    <t>WEB広告費、動画制作費等</t>
    <rPh sb="3" eb="6">
      <t>コウコクヒ</t>
    </rPh>
    <rPh sb="7" eb="9">
      <t>ドウガ</t>
    </rPh>
    <rPh sb="9" eb="11">
      <t>セイサク</t>
    </rPh>
    <rPh sb="11" eb="12">
      <t>ヒ</t>
    </rPh>
    <rPh sb="12" eb="13">
      <t>トウ</t>
    </rPh>
    <phoneticPr fontId="5"/>
  </si>
  <si>
    <t>再委託費</t>
    <rPh sb="0" eb="3">
      <t>サイイタク</t>
    </rPh>
    <rPh sb="3" eb="4">
      <t>ヒ</t>
    </rPh>
    <phoneticPr fontId="5"/>
  </si>
  <si>
    <t>官民連携協議会開催準備事務費</t>
    <rPh sb="0" eb="2">
      <t>カンミン</t>
    </rPh>
    <rPh sb="2" eb="4">
      <t>レンケイ</t>
    </rPh>
    <rPh sb="4" eb="7">
      <t>キョウギカイ</t>
    </rPh>
    <rPh sb="7" eb="9">
      <t>カイサイ</t>
    </rPh>
    <rPh sb="9" eb="11">
      <t>ジュンビ</t>
    </rPh>
    <rPh sb="11" eb="13">
      <t>ジム</t>
    </rPh>
    <rPh sb="13" eb="14">
      <t>ヒ</t>
    </rPh>
    <phoneticPr fontId="5"/>
  </si>
  <si>
    <t>賃金</t>
    <rPh sb="0" eb="2">
      <t>チンギン</t>
    </rPh>
    <phoneticPr fontId="5"/>
  </si>
  <si>
    <t>人件費</t>
    <rPh sb="0" eb="3">
      <t>ジンケンヒ</t>
    </rPh>
    <phoneticPr fontId="5"/>
  </si>
  <si>
    <t>その他</t>
    <rPh sb="2" eb="3">
      <t>タ</t>
    </rPh>
    <phoneticPr fontId="5"/>
  </si>
  <si>
    <t>謝金、旅費等</t>
    <rPh sb="0" eb="2">
      <t>シャキン</t>
    </rPh>
    <rPh sb="3" eb="5">
      <t>リョヒ</t>
    </rPh>
    <rPh sb="5" eb="6">
      <t>トウ</t>
    </rPh>
    <phoneticPr fontId="5"/>
  </si>
  <si>
    <t>雑役務費、印刷製本費等</t>
    <rPh sb="0" eb="1">
      <t>ザツ</t>
    </rPh>
    <rPh sb="1" eb="3">
      <t>エキム</t>
    </rPh>
    <rPh sb="3" eb="4">
      <t>ヒ</t>
    </rPh>
    <rPh sb="5" eb="7">
      <t>インサツ</t>
    </rPh>
    <rPh sb="7" eb="9">
      <t>セイホン</t>
    </rPh>
    <rPh sb="9" eb="10">
      <t>ヒ</t>
    </rPh>
    <rPh sb="10" eb="11">
      <t>トウ</t>
    </rPh>
    <phoneticPr fontId="5"/>
  </si>
  <si>
    <t>株式会社JTBコミュニケーションデザイン</t>
    <rPh sb="0" eb="4">
      <t>カブシキカイシャ</t>
    </rPh>
    <phoneticPr fontId="5"/>
  </si>
  <si>
    <t>株式会社アサツーディ・ケイ</t>
    <rPh sb="0" eb="4">
      <t>カブシキカイシャ</t>
    </rPh>
    <phoneticPr fontId="5"/>
  </si>
  <si>
    <t>スポーツツーリズム需要拡大のための官民連携プロモーションの実施</t>
    <rPh sb="9" eb="11">
      <t>ジュヨウ</t>
    </rPh>
    <rPh sb="11" eb="13">
      <t>カクダイノ</t>
    </rPh>
    <rPh sb="14" eb="21">
      <t>カンミンレンケイ</t>
    </rPh>
    <rPh sb="29" eb="31">
      <t>ジッシ</t>
    </rPh>
    <phoneticPr fontId="5"/>
  </si>
  <si>
    <t>スポーツ文化ツーリズム創造・発信事業の実施</t>
    <phoneticPr fontId="5"/>
  </si>
  <si>
    <t>シンポジウム運営費、事例調査費、広報宣伝費等</t>
    <phoneticPr fontId="5"/>
  </si>
  <si>
    <t>諸謝金、賃金等</t>
    <rPh sb="0" eb="3">
      <t>ショシャキン</t>
    </rPh>
    <rPh sb="4" eb="6">
      <t>チンギン</t>
    </rPh>
    <rPh sb="6" eb="7">
      <t>トウ</t>
    </rPh>
    <phoneticPr fontId="5"/>
  </si>
  <si>
    <t>A.株式会社JTBコミュニケーションデザイン</t>
    <phoneticPr fontId="5"/>
  </si>
  <si>
    <t>C.株式会社JTB</t>
    <phoneticPr fontId="5"/>
  </si>
  <si>
    <t>B.株式会社ADKマーケティング・ソリューションズ</t>
    <phoneticPr fontId="5"/>
  </si>
  <si>
    <t>D.株式会社ADKクリエイティブ・ワン</t>
    <rPh sb="2" eb="6">
      <t>カブシキガイシャ</t>
    </rPh>
    <phoneticPr fontId="5"/>
  </si>
  <si>
    <t>雑役務費</t>
    <phoneticPr fontId="5"/>
  </si>
  <si>
    <t>印刷製本費等</t>
    <rPh sb="0" eb="2">
      <t>インサツ</t>
    </rPh>
    <rPh sb="2" eb="4">
      <t>セイホン</t>
    </rPh>
    <rPh sb="4" eb="5">
      <t>ヒ</t>
    </rPh>
    <rPh sb="5" eb="6">
      <t>トウ</t>
    </rPh>
    <phoneticPr fontId="5"/>
  </si>
  <si>
    <t>×</t>
  </si>
  <si>
    <t>スポーツツーリズム需要喚起・定着化を目的とした官民連携プロモーションの実施や、スポーツと文化芸術を融合させた希少性・体験価値の高い「スポーツ文化ツーリズム」の推進等により、スポーツによる国内外からの交流人口の拡大・関連産業の活性化を図る。</t>
    <rPh sb="23" eb="25">
      <t>カンミン</t>
    </rPh>
    <rPh sb="25" eb="27">
      <t>レンケイ</t>
    </rPh>
    <rPh sb="35" eb="37">
      <t>ジッシ</t>
    </rPh>
    <rPh sb="81" eb="82">
      <t>トウ</t>
    </rPh>
    <phoneticPr fontId="5"/>
  </si>
  <si>
    <t>（１）スポーツツーリズム需要拡大のための官民連携プロモーション
スポーツツーリズム需要拡大のための官民連携協議会が策定した「スポーツツーリズム需要拡大戦略」に基づき、国内外にスポーツツーリズムの魅力や意義を広く発信するためのプロモーションを実施するとともに、引き続き官民連携協議会を開催する。なお、本年度は前年度に策定した「スポーツツーリズムの推進に向けたアクションプログラム2019」に基づき、地域の取組を活性化させるための施策を展開する。
（２）スポーツ文化ツーリズム創造・発信事業
スポーツ・文化・観光3庁の連携により、スポーツと文化芸術を融合した新たな観光資源について今後有望な取組を発掘し観光素材としてのブラッシュアップを図るとともに、アワード受賞事例を「スポーツ文化ツーリズム」シンポジウムの開催等により発信する。</t>
    <rPh sb="12" eb="14">
      <t>ジュヨウ</t>
    </rPh>
    <rPh sb="14" eb="16">
      <t>カクダイ</t>
    </rPh>
    <rPh sb="20" eb="22">
      <t>カンミン</t>
    </rPh>
    <rPh sb="22" eb="24">
      <t>レンケイ</t>
    </rPh>
    <rPh sb="41" eb="43">
      <t>ジュヨウ</t>
    </rPh>
    <rPh sb="43" eb="45">
      <t>カクダイ</t>
    </rPh>
    <rPh sb="71" eb="73">
      <t>ジュヨウ</t>
    </rPh>
    <rPh sb="73" eb="75">
      <t>カクダイ</t>
    </rPh>
    <rPh sb="75" eb="77">
      <t>センリャク</t>
    </rPh>
    <rPh sb="83" eb="86">
      <t>コクナイガイ</t>
    </rPh>
    <rPh sb="97" eb="99">
      <t>ミリョク</t>
    </rPh>
    <rPh sb="100" eb="102">
      <t>イギ</t>
    </rPh>
    <rPh sb="103" eb="104">
      <t>ヒロ</t>
    </rPh>
    <rPh sb="105" eb="107">
      <t>ハッシン</t>
    </rPh>
    <rPh sb="129" eb="130">
      <t>ヒ</t>
    </rPh>
    <rPh sb="131" eb="132">
      <t>ツヅ</t>
    </rPh>
    <rPh sb="133" eb="135">
      <t>カンミン</t>
    </rPh>
    <rPh sb="135" eb="137">
      <t>レンケイ</t>
    </rPh>
    <rPh sb="137" eb="140">
      <t>キョウギカイ</t>
    </rPh>
    <rPh sb="141" eb="143">
      <t>カイサイ</t>
    </rPh>
    <rPh sb="172" eb="174">
      <t>スイシン</t>
    </rPh>
    <rPh sb="175" eb="176">
      <t>ム</t>
    </rPh>
    <rPh sb="355" eb="356">
      <t>トウ</t>
    </rPh>
    <phoneticPr fontId="5"/>
  </si>
  <si>
    <t>シンポジウム会場設営費等</t>
    <rPh sb="6" eb="8">
      <t>カイジョウ</t>
    </rPh>
    <rPh sb="8" eb="10">
      <t>セツエイ</t>
    </rPh>
    <rPh sb="10" eb="11">
      <t>ヒ</t>
    </rPh>
    <rPh sb="11" eb="12">
      <t>トウ</t>
    </rPh>
    <phoneticPr fontId="5"/>
  </si>
  <si>
    <t>スポーツツーリズム需要喚起・定着化を目的とした官民連携プロモーションの実施や、スポーツと文化芸術を融合させたスポーツ文化ツーリズム等を推進し、スポーツによる国内外からの交流人口の拡大・関連産業の活性化を図ることにより、地域スポーツコミッション設置数、訪日外国人旅行者数及び関連消費額を増加させる。</t>
    <rPh sb="35" eb="37">
      <t>ジッシ</t>
    </rPh>
    <rPh sb="65" eb="66">
      <t>トウ</t>
    </rPh>
    <phoneticPr fontId="5"/>
  </si>
  <si>
    <t>第2期スポーツ基本計画（平成29年3月24日策定）</t>
    <phoneticPr fontId="5"/>
  </si>
  <si>
    <t>19.3/2</t>
    <phoneticPr fontId="5"/>
  </si>
  <si>
    <t>25.7/2</t>
    <phoneticPr fontId="5"/>
  </si>
  <si>
    <t>-</t>
    <phoneticPr fontId="5"/>
  </si>
  <si>
    <t>両事業ともに、企画競争による公募の結果一者応募となったため、本年度は公告期間を長く設定するなど、複数応募となるよう取り組む。</t>
    <rPh sb="0" eb="1">
      <t>リョウ</t>
    </rPh>
    <rPh sb="1" eb="3">
      <t>ジギョウ</t>
    </rPh>
    <rPh sb="30" eb="33">
      <t>ホンネンド</t>
    </rPh>
    <rPh sb="34" eb="36">
      <t>コウコク</t>
    </rPh>
    <rPh sb="36" eb="38">
      <t>キカン</t>
    </rPh>
    <rPh sb="39" eb="40">
      <t>ナガ</t>
    </rPh>
    <rPh sb="41" eb="43">
      <t>セッテイ</t>
    </rPh>
    <rPh sb="48" eb="50">
      <t>フクスウ</t>
    </rPh>
    <rPh sb="50" eb="52">
      <t>オウボ</t>
    </rPh>
    <rPh sb="57" eb="58">
      <t>ト</t>
    </rPh>
    <rPh sb="59" eb="60">
      <t>ク</t>
    </rPh>
    <phoneticPr fontId="5"/>
  </si>
  <si>
    <t>新29-0032</t>
    <rPh sb="0" eb="1">
      <t>シン</t>
    </rPh>
    <phoneticPr fontId="5"/>
  </si>
  <si>
    <t>11-2 スポーツを通じた活力があり｢絆｣の強い社会の実現</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</si>
</sst>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24</xdr:col>
      <xdr:colOff>119109</xdr:colOff>
      <xdr:row>743</xdr:row>
      <xdr:rowOff>29369</xdr:rowOff>
    </xdr:from>
    <xdr:to>
      <xdr:col>33</xdr:col>
      <xdr:colOff>31756</xdr:colOff>
      <xdr:row>744</xdr:row>
      <xdr:rowOff>174558</xdr:rowOff>
    </xdr:to>
    <xdr:sp macro="" textlink="">
      <xdr:nvSpPr>
        <xdr:cNvPr id="3" name="テキスト ボックス 2">
          <a:extLst>
            <a:ext uri="{FF2B5EF4-FFF2-40B4-BE49-F238E27FC236}">
              <a16:creationId xmlns:a16="http://schemas.microsoft.com/office/drawing/2014/main" id="{371A479E-FF16-410A-9F7B-2C4148AAF66D}"/>
            </a:ext>
          </a:extLst>
        </xdr:cNvPr>
        <xdr:cNvSpPr txBox="1"/>
      </xdr:nvSpPr>
      <xdr:spPr>
        <a:xfrm>
          <a:off x="4919709" y="51588194"/>
          <a:ext cx="1712872" cy="497614"/>
        </a:xfrm>
        <a:prstGeom prst="rect">
          <a:avLst/>
        </a:prstGeom>
        <a:ln w="9525"/>
      </xdr:spPr>
      <xdr:style>
        <a:lnRef idx="2">
          <a:schemeClr val="dk1"/>
        </a:lnRef>
        <a:fillRef idx="1">
          <a:schemeClr val="lt1"/>
        </a:fillRef>
        <a:effectRef idx="0">
          <a:schemeClr val="dk1"/>
        </a:effectRef>
        <a:fontRef idx="minor">
          <a:schemeClr val="dk1"/>
        </a:fontRef>
      </xdr:style>
      <xdr:txBody>
        <a:bodyPr wrap="square" rtlCol="0" anchor="ctr" anchorCtr="0">
          <a:sp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ja-JP" altLang="en-US" sz="1200">
              <a:latin typeface="ＭＳ ゴシック" panose="020B0609070205080204" pitchFamily="49" charset="-128"/>
              <a:ea typeface="ＭＳ ゴシック" panose="020B0609070205080204" pitchFamily="49" charset="-128"/>
            </a:rPr>
            <a:t>スポーツ庁</a:t>
          </a:r>
          <a:endParaRPr lang="en-US" altLang="ja-JP" sz="1200">
            <a:latin typeface="ＭＳ ゴシック" panose="020B0609070205080204" pitchFamily="49" charset="-128"/>
            <a:ea typeface="ＭＳ ゴシック" panose="020B0609070205080204" pitchFamily="49" charset="-128"/>
          </a:endParaRPr>
        </a:p>
        <a:p>
          <a:pPr algn="ctr"/>
          <a:r>
            <a:rPr lang="ja-JP" altLang="en-US" sz="1200">
              <a:latin typeface="ＭＳ ゴシック" panose="020B0609070205080204" pitchFamily="49" charset="-128"/>
              <a:ea typeface="ＭＳ ゴシック" panose="020B0609070205080204" pitchFamily="49" charset="-128"/>
            </a:rPr>
            <a:t>２５．５百万円</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100849</xdr:colOff>
      <xdr:row>744</xdr:row>
      <xdr:rowOff>174558</xdr:rowOff>
    </xdr:from>
    <xdr:to>
      <xdr:col>39</xdr:col>
      <xdr:colOff>179290</xdr:colOff>
      <xdr:row>749</xdr:row>
      <xdr:rowOff>27933</xdr:rowOff>
    </xdr:to>
    <xdr:grpSp>
      <xdr:nvGrpSpPr>
        <xdr:cNvPr id="4" name="グループ化 3">
          <a:extLst>
            <a:ext uri="{FF2B5EF4-FFF2-40B4-BE49-F238E27FC236}">
              <a16:creationId xmlns:a16="http://schemas.microsoft.com/office/drawing/2014/main" id="{28A2D91F-CE09-43EA-BD9B-72ADB71F73ED}"/>
            </a:ext>
          </a:extLst>
        </xdr:cNvPr>
        <xdr:cNvGrpSpPr/>
      </xdr:nvGrpSpPr>
      <xdr:grpSpPr>
        <a:xfrm>
          <a:off x="3162456" y="51078879"/>
          <a:ext cx="4977013" cy="1622304"/>
          <a:chOff x="921557" y="1479375"/>
          <a:chExt cx="4325051" cy="1590295"/>
        </a:xfrm>
      </xdr:grpSpPr>
      <xdr:cxnSp macro="">
        <xdr:nvCxnSpPr>
          <xdr:cNvPr id="5" name="直線コネクタ 4">
            <a:extLst>
              <a:ext uri="{FF2B5EF4-FFF2-40B4-BE49-F238E27FC236}">
                <a16:creationId xmlns:a16="http://schemas.microsoft.com/office/drawing/2014/main" id="{A1D7C16D-3469-4208-ADAF-2BDDE07BC2C8}"/>
              </a:ext>
            </a:extLst>
          </xdr:cNvPr>
          <xdr:cNvCxnSpPr>
            <a:stCxn id="3" idx="2"/>
          </xdr:cNvCxnSpPr>
        </xdr:nvCxnSpPr>
        <xdr:spPr>
          <a:xfrm flipH="1">
            <a:off x="3279363" y="1479375"/>
            <a:ext cx="5916" cy="1076401"/>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6" name="直線コネクタ 5">
            <a:extLst>
              <a:ext uri="{FF2B5EF4-FFF2-40B4-BE49-F238E27FC236}">
                <a16:creationId xmlns:a16="http://schemas.microsoft.com/office/drawing/2014/main" id="{D841C53F-FC65-4C2D-891B-4876851CE1BE}"/>
              </a:ext>
            </a:extLst>
          </xdr:cNvPr>
          <xdr:cNvCxnSpPr/>
        </xdr:nvCxnSpPr>
        <xdr:spPr>
          <a:xfrm>
            <a:off x="921557" y="2548672"/>
            <a:ext cx="4325051" cy="19755"/>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 name="直線コネクタ 6">
            <a:extLst>
              <a:ext uri="{FF2B5EF4-FFF2-40B4-BE49-F238E27FC236}">
                <a16:creationId xmlns:a16="http://schemas.microsoft.com/office/drawing/2014/main" id="{46A15FA8-8E9C-4AC1-AD12-4E4C006D1397}"/>
              </a:ext>
            </a:extLst>
          </xdr:cNvPr>
          <xdr:cNvCxnSpPr/>
        </xdr:nvCxnSpPr>
        <xdr:spPr>
          <a:xfrm>
            <a:off x="5243608" y="2565614"/>
            <a:ext cx="0" cy="504056"/>
          </a:xfrm>
          <a:prstGeom prst="line">
            <a:avLst/>
          </a:prstGeom>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10</xdr:col>
      <xdr:colOff>193231</xdr:colOff>
      <xdr:row>749</xdr:row>
      <xdr:rowOff>39875</xdr:rowOff>
    </xdr:from>
    <xdr:to>
      <xdr:col>23</xdr:col>
      <xdr:colOff>156883</xdr:colOff>
      <xdr:row>749</xdr:row>
      <xdr:rowOff>332327</xdr:rowOff>
    </xdr:to>
    <xdr:sp macro="" textlink="">
      <xdr:nvSpPr>
        <xdr:cNvPr id="8" name="テキスト ボックス 16">
          <a:extLst>
            <a:ext uri="{FF2B5EF4-FFF2-40B4-BE49-F238E27FC236}">
              <a16:creationId xmlns:a16="http://schemas.microsoft.com/office/drawing/2014/main" id="{E87C8131-01B4-483C-B5E9-B7EEA13DEC41}"/>
            </a:ext>
          </a:extLst>
        </xdr:cNvPr>
        <xdr:cNvSpPr txBox="1"/>
      </xdr:nvSpPr>
      <xdr:spPr>
        <a:xfrm>
          <a:off x="2210290" y="48292404"/>
          <a:ext cx="2585828" cy="29245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t>委託 </a:t>
          </a:r>
          <a:r>
            <a:rPr kumimoji="1" lang="en-US" altLang="ja-JP" sz="1200"/>
            <a:t>【</a:t>
          </a:r>
          <a:r>
            <a:rPr kumimoji="1" lang="ja-JP" altLang="en-US" sz="1200"/>
            <a:t>随意契約（企画競争）</a:t>
          </a:r>
          <a:r>
            <a:rPr kumimoji="1" lang="en-US" altLang="ja-JP" sz="1200"/>
            <a:t>】</a:t>
          </a:r>
          <a:endParaRPr kumimoji="1" lang="ja-JP" altLang="en-US" sz="1200"/>
        </a:p>
      </xdr:txBody>
    </xdr:sp>
    <xdr:clientData/>
  </xdr:twoCellAnchor>
  <xdr:twoCellAnchor>
    <xdr:from>
      <xdr:col>7</xdr:col>
      <xdr:colOff>125994</xdr:colOff>
      <xdr:row>750</xdr:row>
      <xdr:rowOff>14623</xdr:rowOff>
    </xdr:from>
    <xdr:to>
      <xdr:col>24</xdr:col>
      <xdr:colOff>89647</xdr:colOff>
      <xdr:row>751</xdr:row>
      <xdr:rowOff>309725</xdr:rowOff>
    </xdr:to>
    <xdr:sp macro="" textlink="">
      <xdr:nvSpPr>
        <xdr:cNvPr id="9" name="テキスト ボックス 18">
          <a:extLst>
            <a:ext uri="{FF2B5EF4-FFF2-40B4-BE49-F238E27FC236}">
              <a16:creationId xmlns:a16="http://schemas.microsoft.com/office/drawing/2014/main" id="{E07D36DF-D18F-4436-B253-87F776654C17}"/>
            </a:ext>
          </a:extLst>
        </xdr:cNvPr>
        <xdr:cNvSpPr txBox="1"/>
      </xdr:nvSpPr>
      <xdr:spPr>
        <a:xfrm>
          <a:off x="1537935" y="48614535"/>
          <a:ext cx="3392653" cy="642484"/>
        </a:xfrm>
        <a:prstGeom prst="rect">
          <a:avLst/>
        </a:prstGeom>
        <a:ln w="9525"/>
      </xdr:spPr>
      <xdr:style>
        <a:lnRef idx="2">
          <a:schemeClr val="dk1"/>
        </a:lnRef>
        <a:fillRef idx="1">
          <a:schemeClr val="lt1"/>
        </a:fillRef>
        <a:effectRef idx="0">
          <a:schemeClr val="dk1"/>
        </a:effectRef>
        <a:fontRef idx="minor">
          <a:schemeClr val="dk1"/>
        </a:fontRef>
      </xdr:style>
      <xdr:txBody>
        <a:bodyPr wrap="square" rtlCol="0" anchor="ctr" anchorCtr="0">
          <a:sp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en-US" altLang="ja-JP" sz="1100">
              <a:latin typeface="ＭＳ ゴシック" panose="020B0609070205080204" pitchFamily="49" charset="-128"/>
              <a:ea typeface="ＭＳ ゴシック" panose="020B0609070205080204" pitchFamily="49" charset="-128"/>
            </a:rPr>
            <a:t>A</a:t>
          </a:r>
          <a:r>
            <a:rPr lang="ja-JP" altLang="en-US" sz="1100">
              <a:latin typeface="ＭＳ ゴシック" panose="020B0609070205080204" pitchFamily="49" charset="-128"/>
              <a:ea typeface="ＭＳ ゴシック" panose="020B0609070205080204" pitchFamily="49" charset="-128"/>
            </a:rPr>
            <a:t>　</a:t>
          </a:r>
          <a:r>
            <a:rPr kumimoji="1" lang="ja-JP" altLang="ja-JP" sz="1100" b="0" i="0" kern="1200" baseline="0">
              <a:solidFill>
                <a:schemeClr val="dk1"/>
              </a:solidFill>
              <a:effectLst/>
              <a:latin typeface="+mn-lt"/>
              <a:ea typeface="+mn-ea"/>
              <a:cs typeface="+mn-cs"/>
            </a:rPr>
            <a:t>スポーツツーリズム需要拡大のための官民連携</a:t>
          </a:r>
          <a:endParaRPr kumimoji="1" lang="en-US" altLang="ja-JP" sz="1100" b="0" i="0" kern="1200" baseline="0">
            <a:solidFill>
              <a:schemeClr val="dk1"/>
            </a:solidFill>
            <a:effectLst/>
            <a:latin typeface="+mn-lt"/>
            <a:ea typeface="+mn-ea"/>
            <a:cs typeface="+mn-cs"/>
          </a:endParaRPr>
        </a:p>
        <a:p>
          <a:pPr algn="ctr"/>
          <a:r>
            <a:rPr kumimoji="1" lang="ja-JP" altLang="ja-JP" sz="1100" b="0" i="0" kern="1200" baseline="0">
              <a:solidFill>
                <a:schemeClr val="dk1"/>
              </a:solidFill>
              <a:effectLst/>
              <a:latin typeface="+mn-lt"/>
              <a:ea typeface="+mn-ea"/>
              <a:cs typeface="+mn-cs"/>
            </a:rPr>
            <a:t>プロモーショ</a:t>
          </a:r>
          <a:r>
            <a:rPr kumimoji="1" lang="ja-JP" altLang="en-US" sz="1100" b="0" i="0" kern="1200" baseline="0">
              <a:solidFill>
                <a:schemeClr val="dk1"/>
              </a:solidFill>
              <a:effectLst/>
              <a:latin typeface="+mn-lt"/>
              <a:ea typeface="+mn-ea"/>
              <a:cs typeface="+mn-cs"/>
            </a:rPr>
            <a:t>ン　</a:t>
          </a:r>
          <a:r>
            <a:rPr kumimoji="1" lang="ja-JP" altLang="ja-JP" sz="1100" kern="1200">
              <a:solidFill>
                <a:schemeClr val="dk1"/>
              </a:solidFill>
              <a:effectLst/>
              <a:latin typeface="+mn-lt"/>
              <a:ea typeface="+mn-ea"/>
              <a:cs typeface="+mn-cs"/>
            </a:rPr>
            <a:t>２０百万円</a:t>
          </a:r>
          <a:endParaRPr kumimoji="1" lang="en-US" altLang="ja-JP" sz="1100" b="0" i="0" kern="1200" baseline="0">
            <a:solidFill>
              <a:schemeClr val="dk1"/>
            </a:solidFill>
            <a:effectLst/>
            <a:latin typeface="+mn-lt"/>
            <a:ea typeface="+mn-ea"/>
            <a:cs typeface="+mn-cs"/>
          </a:endParaRPr>
        </a:p>
        <a:p>
          <a:pPr algn="ctr"/>
          <a:r>
            <a:rPr lang="ja-JP" altLang="en-US" sz="1100">
              <a:latin typeface="ＭＳ ゴシック" panose="020B0609070205080204" pitchFamily="49" charset="-128"/>
              <a:ea typeface="ＭＳ ゴシック" panose="020B0609070205080204" pitchFamily="49" charset="-128"/>
            </a:rPr>
            <a:t>（株）</a:t>
          </a:r>
          <a:r>
            <a:rPr lang="en-US" altLang="ja-JP" sz="1100">
              <a:latin typeface="ＭＳ ゴシック" panose="020B0609070205080204" pitchFamily="49" charset="-128"/>
              <a:ea typeface="ＭＳ ゴシック" panose="020B0609070205080204" pitchFamily="49" charset="-128"/>
            </a:rPr>
            <a:t>JTB</a:t>
          </a:r>
          <a:r>
            <a:rPr lang="ja-JP" altLang="en-US" sz="1100">
              <a:latin typeface="ＭＳ ゴシック" panose="020B0609070205080204" pitchFamily="49" charset="-128"/>
              <a:ea typeface="ＭＳ ゴシック" panose="020B0609070205080204" pitchFamily="49" charset="-128"/>
            </a:rPr>
            <a:t>コミュニケーションデザイン　</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89647</xdr:colOff>
      <xdr:row>752</xdr:row>
      <xdr:rowOff>75053</xdr:rowOff>
    </xdr:from>
    <xdr:to>
      <xdr:col>23</xdr:col>
      <xdr:colOff>190500</xdr:colOff>
      <xdr:row>755</xdr:row>
      <xdr:rowOff>190500</xdr:rowOff>
    </xdr:to>
    <xdr:sp macro="" textlink="">
      <xdr:nvSpPr>
        <xdr:cNvPr id="10" name="大かっこ 9">
          <a:extLst>
            <a:ext uri="{FF2B5EF4-FFF2-40B4-BE49-F238E27FC236}">
              <a16:creationId xmlns:a16="http://schemas.microsoft.com/office/drawing/2014/main" id="{002C0BA3-5EA2-4E17-8042-3D53D55EE7B3}"/>
            </a:ext>
          </a:extLst>
        </xdr:cNvPr>
        <xdr:cNvSpPr/>
      </xdr:nvSpPr>
      <xdr:spPr>
        <a:xfrm>
          <a:off x="1703294" y="49369729"/>
          <a:ext cx="3126441" cy="1157595"/>
        </a:xfrm>
        <a:prstGeom prst="bracketPair">
          <a:avLst>
            <a:gd name="adj" fmla="val 1022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b="0" i="0" u="none" strike="noStrike" kern="1200" baseline="0">
              <a:solidFill>
                <a:schemeClr val="tx1"/>
              </a:solidFill>
              <a:latin typeface="+mn-lt"/>
              <a:ea typeface="+mn-ea"/>
              <a:cs typeface="+mn-cs"/>
            </a:rPr>
            <a:t>（１）スポーツツーリズム需要拡大のための官民連携プロモーション</a:t>
          </a:r>
          <a:endParaRPr kumimoji="1" lang="en-US" altLang="ja-JP" sz="1000" b="0" i="0" u="none" strike="noStrike" kern="1200" baseline="0">
            <a:solidFill>
              <a:schemeClr val="tx1"/>
            </a:solidFill>
            <a:latin typeface="+mn-lt"/>
            <a:ea typeface="+mn-ea"/>
            <a:cs typeface="+mn-cs"/>
          </a:endParaRPr>
        </a:p>
        <a:p>
          <a:r>
            <a:rPr kumimoji="1" lang="ja-JP" altLang="en-US" sz="1000" b="0" i="0" u="none" strike="noStrike" kern="1200" baseline="0">
              <a:solidFill>
                <a:schemeClr val="tx1"/>
              </a:solidFill>
              <a:latin typeface="+mn-lt"/>
              <a:ea typeface="+mn-ea"/>
              <a:cs typeface="+mn-cs"/>
            </a:rPr>
            <a:t>　スポーツツーリズム需要拡大を目的とした官民連携協議会を開催するとともに、国内外にスポーツツーリズムの魅力や意義を広く発信するためのプロモーションを行う。</a:t>
          </a:r>
          <a:endParaRPr kumimoji="1" lang="ja-JP" altLang="en-US" sz="700">
            <a:latin typeface="ＭＳ ゴシック" panose="020B0609070205080204" pitchFamily="49" charset="-128"/>
            <a:ea typeface="ＭＳ ゴシック" panose="020B0609070205080204" pitchFamily="49" charset="-128"/>
          </a:endParaRPr>
        </a:p>
      </xdr:txBody>
    </xdr:sp>
    <xdr:clientData/>
  </xdr:twoCellAnchor>
  <xdr:twoCellAnchor>
    <xdr:from>
      <xdr:col>32</xdr:col>
      <xdr:colOff>26147</xdr:colOff>
      <xdr:row>752</xdr:row>
      <xdr:rowOff>67234</xdr:rowOff>
    </xdr:from>
    <xdr:to>
      <xdr:col>48</xdr:col>
      <xdr:colOff>190501</xdr:colOff>
      <xdr:row>755</xdr:row>
      <xdr:rowOff>190500</xdr:rowOff>
    </xdr:to>
    <xdr:sp macro="" textlink="">
      <xdr:nvSpPr>
        <xdr:cNvPr id="11" name="大かっこ 10">
          <a:extLst>
            <a:ext uri="{FF2B5EF4-FFF2-40B4-BE49-F238E27FC236}">
              <a16:creationId xmlns:a16="http://schemas.microsoft.com/office/drawing/2014/main" id="{5907CD11-F34F-4726-86DD-8DC547FA6E6C}"/>
            </a:ext>
          </a:extLst>
        </xdr:cNvPr>
        <xdr:cNvSpPr/>
      </xdr:nvSpPr>
      <xdr:spPr>
        <a:xfrm>
          <a:off x="6480735" y="49361910"/>
          <a:ext cx="3391648" cy="1165414"/>
        </a:xfrm>
        <a:prstGeom prst="bracketPair">
          <a:avLst>
            <a:gd name="adj" fmla="val 979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b="0" i="0" u="none" strike="noStrike" kern="1200" baseline="0">
              <a:solidFill>
                <a:schemeClr val="tx1"/>
              </a:solidFill>
              <a:latin typeface="+mn-ea"/>
              <a:ea typeface="+mn-ea"/>
              <a:cs typeface="+mn-cs"/>
            </a:rPr>
            <a:t>（２）スポーツ文化ツーリズム創造・発信事業</a:t>
          </a:r>
          <a:endParaRPr kumimoji="1" lang="en-US" altLang="ja-JP" sz="1000" b="0" i="0" u="none" strike="noStrike" kern="1200" baseline="0">
            <a:solidFill>
              <a:schemeClr val="tx1"/>
            </a:solidFill>
            <a:latin typeface="+mn-ea"/>
            <a:ea typeface="+mn-ea"/>
            <a:cs typeface="+mn-cs"/>
          </a:endParaRPr>
        </a:p>
        <a:p>
          <a:r>
            <a:rPr kumimoji="1" lang="ja-JP" altLang="en-US" sz="1000" b="0" i="0" u="none" strike="noStrike" kern="1200" baseline="0">
              <a:solidFill>
                <a:schemeClr val="tx1"/>
              </a:solidFill>
              <a:latin typeface="+mn-ea"/>
              <a:ea typeface="+mn-ea"/>
              <a:cs typeface="+mn-cs"/>
            </a:rPr>
            <a:t>　スポーツ文化ツーリズムをテーマとしたシンポジウムを開催するとともに、スポーツ文化ツーリズムアワード</a:t>
          </a:r>
          <a:r>
            <a:rPr kumimoji="1" lang="en-US" altLang="ja-JP" sz="1000" b="0" i="0" u="none" strike="noStrike" kern="1200" baseline="0">
              <a:solidFill>
                <a:schemeClr val="tx1"/>
              </a:solidFill>
              <a:latin typeface="+mn-ea"/>
              <a:ea typeface="+mn-ea"/>
              <a:cs typeface="+mn-cs"/>
            </a:rPr>
            <a:t>2018</a:t>
          </a:r>
          <a:r>
            <a:rPr kumimoji="1" lang="ja-JP" altLang="en-US" sz="1000" b="0" i="0" u="none" strike="noStrike" kern="1200" baseline="0">
              <a:solidFill>
                <a:schemeClr val="tx1"/>
              </a:solidFill>
              <a:latin typeface="+mn-ea"/>
              <a:ea typeface="+mn-ea"/>
              <a:cs typeface="+mn-cs"/>
            </a:rPr>
            <a:t>で選定された優良事例を発信する。</a:t>
          </a:r>
          <a:endParaRPr kumimoji="1" lang="ja-JP" altLang="en-US" sz="700" b="0" i="0">
            <a:latin typeface="+mn-ea"/>
            <a:ea typeface="+mn-ea"/>
          </a:endParaRPr>
        </a:p>
      </xdr:txBody>
    </xdr:sp>
    <xdr:clientData/>
  </xdr:twoCellAnchor>
  <xdr:twoCellAnchor>
    <xdr:from>
      <xdr:col>15</xdr:col>
      <xdr:colOff>104737</xdr:colOff>
      <xdr:row>747</xdr:row>
      <xdr:rowOff>205154</xdr:rowOff>
    </xdr:from>
    <xdr:to>
      <xdr:col>15</xdr:col>
      <xdr:colOff>104738</xdr:colOff>
      <xdr:row>749</xdr:row>
      <xdr:rowOff>59268</xdr:rowOff>
    </xdr:to>
    <xdr:cxnSp macro="">
      <xdr:nvCxnSpPr>
        <xdr:cNvPr id="12" name="直線コネクタ 11">
          <a:extLst>
            <a:ext uri="{FF2B5EF4-FFF2-40B4-BE49-F238E27FC236}">
              <a16:creationId xmlns:a16="http://schemas.microsoft.com/office/drawing/2014/main" id="{1C6FDF93-092A-47D9-A758-16708BD3B53E}"/>
            </a:ext>
          </a:extLst>
        </xdr:cNvPr>
        <xdr:cNvCxnSpPr/>
      </xdr:nvCxnSpPr>
      <xdr:spPr>
        <a:xfrm>
          <a:off x="3105112" y="53173679"/>
          <a:ext cx="1" cy="558964"/>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134467</xdr:colOff>
      <xdr:row>750</xdr:row>
      <xdr:rowOff>82930</xdr:rowOff>
    </xdr:from>
    <xdr:to>
      <xdr:col>49</xdr:col>
      <xdr:colOff>89646</xdr:colOff>
      <xdr:row>751</xdr:row>
      <xdr:rowOff>194648</xdr:rowOff>
    </xdr:to>
    <xdr:sp macro="" textlink="">
      <xdr:nvSpPr>
        <xdr:cNvPr id="13" name="テキスト ボックス 20">
          <a:extLst>
            <a:ext uri="{FF2B5EF4-FFF2-40B4-BE49-F238E27FC236}">
              <a16:creationId xmlns:a16="http://schemas.microsoft.com/office/drawing/2014/main" id="{728040CF-6145-45AA-9AA2-482E2F5E45F6}"/>
            </a:ext>
          </a:extLst>
        </xdr:cNvPr>
        <xdr:cNvSpPr txBox="1"/>
      </xdr:nvSpPr>
      <xdr:spPr>
        <a:xfrm>
          <a:off x="6185643" y="48682842"/>
          <a:ext cx="3787591" cy="459100"/>
        </a:xfrm>
        <a:prstGeom prst="rect">
          <a:avLst/>
        </a:prstGeom>
        <a:ln w="9525"/>
      </xdr:spPr>
      <xdr:style>
        <a:lnRef idx="2">
          <a:schemeClr val="dk1"/>
        </a:lnRef>
        <a:fillRef idx="1">
          <a:schemeClr val="lt1"/>
        </a:fillRef>
        <a:effectRef idx="0">
          <a:schemeClr val="dk1"/>
        </a:effectRef>
        <a:fontRef idx="minor">
          <a:schemeClr val="dk1"/>
        </a:fontRef>
      </xdr:style>
      <xdr:txBody>
        <a:bodyPr wrap="square" rtlCol="0" anchor="ctr" anchorCtr="0">
          <a:sp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lang="en-US" altLang="ja-JP" sz="1100">
              <a:latin typeface="ＭＳ ゴシック" panose="020B0609070205080204" pitchFamily="49" charset="-128"/>
              <a:ea typeface="ＭＳ ゴシック" panose="020B0609070205080204" pitchFamily="49" charset="-128"/>
            </a:rPr>
            <a:t>B</a:t>
          </a:r>
          <a:r>
            <a:rPr lang="ja-JP" altLang="en-US" sz="1100">
              <a:latin typeface="ＭＳ ゴシック" panose="020B0609070205080204" pitchFamily="49" charset="-128"/>
              <a:ea typeface="ＭＳ ゴシック" panose="020B0609070205080204" pitchFamily="49" charset="-128"/>
            </a:rPr>
            <a:t>　</a:t>
          </a:r>
          <a:r>
            <a:rPr kumimoji="1" lang="ja-JP" altLang="ja-JP" sz="1100" b="0" i="0" kern="1200" baseline="0">
              <a:solidFill>
                <a:schemeClr val="dk1"/>
              </a:solidFill>
              <a:effectLst/>
              <a:latin typeface="+mn-lt"/>
              <a:ea typeface="+mn-ea"/>
              <a:cs typeface="+mn-cs"/>
            </a:rPr>
            <a:t>スポーツ文化ツーリズム創造・発信事業</a:t>
          </a:r>
          <a:r>
            <a:rPr kumimoji="1" lang="en-US" altLang="ja-JP" sz="1100" b="0" i="0" kern="1200" baseline="0">
              <a:solidFill>
                <a:schemeClr val="dk1"/>
              </a:solidFill>
              <a:effectLst/>
              <a:latin typeface="+mn-lt"/>
              <a:ea typeface="+mn-ea"/>
              <a:cs typeface="+mn-cs"/>
            </a:rPr>
            <a:t> </a:t>
          </a:r>
          <a:r>
            <a:rPr kumimoji="1" lang="ja-JP" altLang="ja-JP" sz="1100" kern="1200">
              <a:solidFill>
                <a:schemeClr val="dk1"/>
              </a:solidFill>
              <a:effectLst/>
              <a:latin typeface="+mn-lt"/>
              <a:ea typeface="+mn-ea"/>
              <a:cs typeface="+mn-cs"/>
            </a:rPr>
            <a:t>４．３百万円</a:t>
          </a:r>
          <a:endParaRPr lang="ja-JP" altLang="ja-JP" sz="1100">
            <a:effectLst/>
          </a:endParaRPr>
        </a:p>
        <a:p>
          <a:pPr algn="ctr"/>
          <a:r>
            <a:rPr lang="ja-JP" altLang="en-US" sz="1100">
              <a:latin typeface="ＭＳ ゴシック" panose="020B0609070205080204" pitchFamily="49" charset="-128"/>
              <a:ea typeface="ＭＳ ゴシック" panose="020B0609070205080204" pitchFamily="49" charset="-128"/>
            </a:rPr>
            <a:t>（株）</a:t>
          </a:r>
          <a:r>
            <a:rPr lang="en-US" altLang="ja-JP" sz="1100">
              <a:latin typeface="ＭＳ ゴシック" panose="020B0609070205080204" pitchFamily="49" charset="-128"/>
              <a:ea typeface="ＭＳ ゴシック" panose="020B0609070205080204" pitchFamily="49" charset="-128"/>
            </a:rPr>
            <a:t>ADK</a:t>
          </a:r>
          <a:r>
            <a:rPr lang="ja-JP" altLang="en-US" sz="1100">
              <a:latin typeface="ＭＳ ゴシック" panose="020B0609070205080204" pitchFamily="49" charset="-128"/>
              <a:ea typeface="ＭＳ ゴシック" panose="020B0609070205080204" pitchFamily="49" charset="-128"/>
            </a:rPr>
            <a:t>マーケティング・ソリューションズ</a:t>
          </a:r>
          <a:endParaRPr lang="en-US" altLang="ja-JP" sz="1100">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45992</xdr:colOff>
      <xdr:row>749</xdr:row>
      <xdr:rowOff>67236</xdr:rowOff>
    </xdr:from>
    <xdr:to>
      <xdr:col>47</xdr:col>
      <xdr:colOff>89647</xdr:colOff>
      <xdr:row>750</xdr:row>
      <xdr:rowOff>12305</xdr:rowOff>
    </xdr:to>
    <xdr:sp macro="" textlink="">
      <xdr:nvSpPr>
        <xdr:cNvPr id="14" name="テキスト ボックス 17">
          <a:extLst>
            <a:ext uri="{FF2B5EF4-FFF2-40B4-BE49-F238E27FC236}">
              <a16:creationId xmlns:a16="http://schemas.microsoft.com/office/drawing/2014/main" id="{35CB47BE-1355-482F-A1EA-21BAB219A179}"/>
            </a:ext>
          </a:extLst>
        </xdr:cNvPr>
        <xdr:cNvSpPr txBox="1"/>
      </xdr:nvSpPr>
      <xdr:spPr>
        <a:xfrm>
          <a:off x="7105698" y="48319765"/>
          <a:ext cx="2464125" cy="29245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t>委託</a:t>
          </a:r>
          <a:r>
            <a:rPr kumimoji="1" lang="en-US" altLang="ja-JP" sz="1200" baseline="0"/>
            <a:t> </a:t>
          </a:r>
          <a:r>
            <a:rPr kumimoji="1" lang="en-US" altLang="ja-JP" sz="1200"/>
            <a:t>【</a:t>
          </a:r>
          <a:r>
            <a:rPr kumimoji="1" lang="ja-JP" altLang="en-US" sz="1200"/>
            <a:t>随意契約（企画競争）</a:t>
          </a:r>
          <a:r>
            <a:rPr kumimoji="1" lang="en-US" altLang="ja-JP" sz="1200"/>
            <a:t>】</a:t>
          </a:r>
          <a:endParaRPr kumimoji="1" lang="ja-JP" altLang="en-US" sz="1200"/>
        </a:p>
      </xdr:txBody>
    </xdr:sp>
    <xdr:clientData/>
  </xdr:twoCellAnchor>
  <xdr:twoCellAnchor>
    <xdr:from>
      <xdr:col>11</xdr:col>
      <xdr:colOff>158016</xdr:colOff>
      <xdr:row>756</xdr:row>
      <xdr:rowOff>587915</xdr:rowOff>
    </xdr:from>
    <xdr:to>
      <xdr:col>22</xdr:col>
      <xdr:colOff>1534</xdr:colOff>
      <xdr:row>757</xdr:row>
      <xdr:rowOff>208014</xdr:rowOff>
    </xdr:to>
    <xdr:sp macro="" textlink="">
      <xdr:nvSpPr>
        <xdr:cNvPr id="17" name="テキスト ボックス 16">
          <a:extLst>
            <a:ext uri="{FF2B5EF4-FFF2-40B4-BE49-F238E27FC236}">
              <a16:creationId xmlns:a16="http://schemas.microsoft.com/office/drawing/2014/main" id="{B77694B2-1E32-4AA7-92B7-31691A8E8B28}"/>
            </a:ext>
          </a:extLst>
        </xdr:cNvPr>
        <xdr:cNvSpPr txBox="1"/>
      </xdr:nvSpPr>
      <xdr:spPr>
        <a:xfrm>
          <a:off x="2376781" y="51272121"/>
          <a:ext cx="2062282" cy="29245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t>再委託 </a:t>
          </a:r>
          <a:r>
            <a:rPr kumimoji="1" lang="en-US" altLang="ja-JP" sz="1200"/>
            <a:t>【</a:t>
          </a:r>
          <a:r>
            <a:rPr kumimoji="1" lang="ja-JP" altLang="en-US" sz="1200"/>
            <a:t>随意契約</a:t>
          </a:r>
          <a:r>
            <a:rPr kumimoji="1" lang="en-US" altLang="ja-JP" sz="1200"/>
            <a:t>】</a:t>
          </a:r>
          <a:endParaRPr kumimoji="1" lang="ja-JP" altLang="en-US" sz="1200"/>
        </a:p>
      </xdr:txBody>
    </xdr:sp>
    <xdr:clientData/>
  </xdr:twoCellAnchor>
  <xdr:twoCellAnchor>
    <xdr:from>
      <xdr:col>7</xdr:col>
      <xdr:colOff>127597</xdr:colOff>
      <xdr:row>757</xdr:row>
      <xdr:rowOff>223017</xdr:rowOff>
    </xdr:from>
    <xdr:to>
      <xdr:col>23</xdr:col>
      <xdr:colOff>140303</xdr:colOff>
      <xdr:row>758</xdr:row>
      <xdr:rowOff>18664</xdr:rowOff>
    </xdr:to>
    <xdr:sp macro="" textlink="">
      <xdr:nvSpPr>
        <xdr:cNvPr id="18" name="テキスト ボックス 18">
          <a:extLst>
            <a:ext uri="{FF2B5EF4-FFF2-40B4-BE49-F238E27FC236}">
              <a16:creationId xmlns:a16="http://schemas.microsoft.com/office/drawing/2014/main" id="{F5C11AD4-3357-47DA-B455-A33995FDB52F}"/>
            </a:ext>
          </a:extLst>
        </xdr:cNvPr>
        <xdr:cNvSpPr txBox="1"/>
      </xdr:nvSpPr>
      <xdr:spPr>
        <a:xfrm>
          <a:off x="1539538" y="51579576"/>
          <a:ext cx="3240000" cy="468000"/>
        </a:xfrm>
        <a:prstGeom prst="rect">
          <a:avLst/>
        </a:prstGeom>
        <a:ln w="9525"/>
      </xdr:spPr>
      <xdr:style>
        <a:lnRef idx="2">
          <a:schemeClr val="dk1"/>
        </a:lnRef>
        <a:fillRef idx="1">
          <a:schemeClr val="lt1"/>
        </a:fillRef>
        <a:effectRef idx="0">
          <a:schemeClr val="dk1"/>
        </a:effectRef>
        <a:fontRef idx="minor">
          <a:schemeClr val="dk1"/>
        </a:fontRef>
      </xdr:style>
      <xdr:txBody>
        <a:bodyPr wrap="square" rtlCol="0" anchor="ctr" anchorCtr="0">
          <a:sp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en-US" altLang="ja-JP" sz="1100">
              <a:latin typeface="ＭＳ ゴシック" panose="020B0609070205080204" pitchFamily="49" charset="-128"/>
              <a:ea typeface="ＭＳ ゴシック" panose="020B0609070205080204" pitchFamily="49" charset="-128"/>
            </a:rPr>
            <a:t>C</a:t>
          </a:r>
          <a:r>
            <a:rPr lang="ja-JP" altLang="en-US" sz="1100">
              <a:latin typeface="ＭＳ ゴシック" panose="020B0609070205080204" pitchFamily="49" charset="-128"/>
              <a:ea typeface="ＭＳ ゴシック" panose="020B0609070205080204" pitchFamily="49" charset="-128"/>
            </a:rPr>
            <a:t>　（株）</a:t>
          </a:r>
          <a:r>
            <a:rPr lang="en-US" altLang="ja-JP" sz="1100">
              <a:latin typeface="ＭＳ ゴシック" panose="020B0609070205080204" pitchFamily="49" charset="-128"/>
              <a:ea typeface="ＭＳ ゴシック" panose="020B0609070205080204" pitchFamily="49" charset="-128"/>
            </a:rPr>
            <a:t>JTB</a:t>
          </a:r>
          <a:endParaRPr kumimoji="1" lang="en-US" altLang="ja-JP" sz="1100">
            <a:latin typeface="ＭＳ ゴシック" panose="020B0609070205080204" pitchFamily="49" charset="-128"/>
            <a:ea typeface="ＭＳ ゴシック" panose="020B0609070205080204" pitchFamily="49" charset="-128"/>
          </a:endParaRPr>
        </a:p>
        <a:p>
          <a:pPr algn="ctr"/>
          <a:r>
            <a:rPr lang="ja-JP" altLang="en-US" sz="1100">
              <a:latin typeface="ＭＳ ゴシック" panose="020B0609070205080204" pitchFamily="49" charset="-128"/>
              <a:ea typeface="ＭＳ ゴシック" panose="020B0609070205080204" pitchFamily="49" charset="-128"/>
            </a:rPr>
            <a:t>２．１百万円</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112057</xdr:colOff>
      <xdr:row>758</xdr:row>
      <xdr:rowOff>137238</xdr:rowOff>
    </xdr:from>
    <xdr:to>
      <xdr:col>23</xdr:col>
      <xdr:colOff>145676</xdr:colOff>
      <xdr:row>759</xdr:row>
      <xdr:rowOff>195302</xdr:rowOff>
    </xdr:to>
    <xdr:sp macro="" textlink="">
      <xdr:nvSpPr>
        <xdr:cNvPr id="19" name="大かっこ 18">
          <a:extLst>
            <a:ext uri="{FF2B5EF4-FFF2-40B4-BE49-F238E27FC236}">
              <a16:creationId xmlns:a16="http://schemas.microsoft.com/office/drawing/2014/main" id="{28DB3712-51A0-4B19-99A5-BA8D6636A5A3}"/>
            </a:ext>
          </a:extLst>
        </xdr:cNvPr>
        <xdr:cNvSpPr/>
      </xdr:nvSpPr>
      <xdr:spPr>
        <a:xfrm>
          <a:off x="1725704" y="52166150"/>
          <a:ext cx="3059207" cy="730417"/>
        </a:xfrm>
        <a:prstGeom prst="bracketPair">
          <a:avLst>
            <a:gd name="adj" fmla="val 1022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b="0" i="0" u="none" strike="noStrike" kern="1200" baseline="0">
              <a:solidFill>
                <a:schemeClr val="tx1"/>
              </a:solidFill>
              <a:latin typeface="+mn-lt"/>
              <a:ea typeface="+mn-ea"/>
              <a:cs typeface="+mn-cs"/>
            </a:rPr>
            <a:t>　官民連携協議会の運営や委員の移動等の事務作業を行う。</a:t>
          </a:r>
          <a:endParaRPr kumimoji="1" lang="ja-JP" altLang="en-US" sz="700">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123953</xdr:colOff>
      <xdr:row>755</xdr:row>
      <xdr:rowOff>246527</xdr:rowOff>
    </xdr:from>
    <xdr:to>
      <xdr:col>15</xdr:col>
      <xdr:colOff>123954</xdr:colOff>
      <xdr:row>756</xdr:row>
      <xdr:rowOff>454427</xdr:rowOff>
    </xdr:to>
    <xdr:cxnSp macro="">
      <xdr:nvCxnSpPr>
        <xdr:cNvPr id="20" name="直線コネクタ 19">
          <a:extLst>
            <a:ext uri="{FF2B5EF4-FFF2-40B4-BE49-F238E27FC236}">
              <a16:creationId xmlns:a16="http://schemas.microsoft.com/office/drawing/2014/main" id="{1A49CE8E-69D3-498E-8768-ED7BACE28370}"/>
            </a:ext>
          </a:extLst>
        </xdr:cNvPr>
        <xdr:cNvCxnSpPr/>
      </xdr:nvCxnSpPr>
      <xdr:spPr>
        <a:xfrm>
          <a:off x="3149541" y="50583351"/>
          <a:ext cx="1" cy="555282"/>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201559</xdr:colOff>
      <xdr:row>756</xdr:row>
      <xdr:rowOff>590638</xdr:rowOff>
    </xdr:from>
    <xdr:to>
      <xdr:col>46</xdr:col>
      <xdr:colOff>45076</xdr:colOff>
      <xdr:row>757</xdr:row>
      <xdr:rowOff>216340</xdr:rowOff>
    </xdr:to>
    <xdr:sp macro="" textlink="">
      <xdr:nvSpPr>
        <xdr:cNvPr id="21" name="テキスト ボックス 16">
          <a:extLst>
            <a:ext uri="{FF2B5EF4-FFF2-40B4-BE49-F238E27FC236}">
              <a16:creationId xmlns:a16="http://schemas.microsoft.com/office/drawing/2014/main" id="{D5628BB1-79BF-446C-AF03-65684AD4CEBA}"/>
            </a:ext>
          </a:extLst>
        </xdr:cNvPr>
        <xdr:cNvSpPr txBox="1"/>
      </xdr:nvSpPr>
      <xdr:spPr>
        <a:xfrm>
          <a:off x="7261265" y="51274844"/>
          <a:ext cx="2062282" cy="298055"/>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t>再委託 </a:t>
          </a:r>
          <a:r>
            <a:rPr kumimoji="1" lang="en-US" altLang="ja-JP" sz="1200"/>
            <a:t>【</a:t>
          </a:r>
          <a:r>
            <a:rPr kumimoji="1" lang="ja-JP" altLang="en-US" sz="1200"/>
            <a:t>随意契約</a:t>
          </a:r>
          <a:r>
            <a:rPr kumimoji="1" lang="en-US" altLang="ja-JP" sz="1200"/>
            <a:t>】</a:t>
          </a:r>
          <a:endParaRPr kumimoji="1" lang="ja-JP" altLang="en-US" sz="1200"/>
        </a:p>
      </xdr:txBody>
    </xdr:sp>
    <xdr:clientData/>
  </xdr:twoCellAnchor>
  <xdr:twoCellAnchor>
    <xdr:from>
      <xdr:col>31</xdr:col>
      <xdr:colOff>191150</xdr:colOff>
      <xdr:row>757</xdr:row>
      <xdr:rowOff>225740</xdr:rowOff>
    </xdr:from>
    <xdr:to>
      <xdr:col>48</xdr:col>
      <xdr:colOff>2150</xdr:colOff>
      <xdr:row>758</xdr:row>
      <xdr:rowOff>21387</xdr:rowOff>
    </xdr:to>
    <xdr:sp macro="" textlink="">
      <xdr:nvSpPr>
        <xdr:cNvPr id="22" name="テキスト ボックス 18">
          <a:extLst>
            <a:ext uri="{FF2B5EF4-FFF2-40B4-BE49-F238E27FC236}">
              <a16:creationId xmlns:a16="http://schemas.microsoft.com/office/drawing/2014/main" id="{B0D1083E-6EF0-4927-BF5C-09D5577458C9}"/>
            </a:ext>
          </a:extLst>
        </xdr:cNvPr>
        <xdr:cNvSpPr txBox="1"/>
      </xdr:nvSpPr>
      <xdr:spPr>
        <a:xfrm>
          <a:off x="6444032" y="51582299"/>
          <a:ext cx="3240000" cy="468000"/>
        </a:xfrm>
        <a:prstGeom prst="rect">
          <a:avLst/>
        </a:prstGeom>
        <a:ln w="9525"/>
      </xdr:spPr>
      <xdr:style>
        <a:lnRef idx="2">
          <a:schemeClr val="dk1"/>
        </a:lnRef>
        <a:fillRef idx="1">
          <a:schemeClr val="lt1"/>
        </a:fillRef>
        <a:effectRef idx="0">
          <a:schemeClr val="dk1"/>
        </a:effectRef>
        <a:fontRef idx="minor">
          <a:schemeClr val="dk1"/>
        </a:fontRef>
      </xdr:style>
      <xdr:txBody>
        <a:bodyPr wrap="square" rtlCol="0" anchor="ctr" anchorCtr="0">
          <a:sp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en-US" altLang="ja-JP" sz="1100">
              <a:latin typeface="ＭＳ ゴシック" panose="020B0609070205080204" pitchFamily="49" charset="-128"/>
              <a:ea typeface="ＭＳ ゴシック" panose="020B0609070205080204" pitchFamily="49" charset="-128"/>
            </a:rPr>
            <a:t>D</a:t>
          </a:r>
          <a:r>
            <a:rPr lang="ja-JP" altLang="en-US" sz="1100">
              <a:latin typeface="ＭＳ ゴシック" panose="020B0609070205080204" pitchFamily="49" charset="-128"/>
              <a:ea typeface="ＭＳ ゴシック" panose="020B0609070205080204" pitchFamily="49" charset="-128"/>
            </a:rPr>
            <a:t>　（株）</a:t>
          </a:r>
          <a:r>
            <a:rPr lang="en-US" altLang="ja-JP" sz="1100">
              <a:latin typeface="ＭＳ ゴシック" panose="020B0609070205080204" pitchFamily="49" charset="-128"/>
              <a:ea typeface="ＭＳ ゴシック" panose="020B0609070205080204" pitchFamily="49" charset="-128"/>
            </a:rPr>
            <a:t>ADK</a:t>
          </a:r>
          <a:r>
            <a:rPr lang="ja-JP" altLang="en-US" sz="1100">
              <a:latin typeface="ＭＳ ゴシック" panose="020B0609070205080204" pitchFamily="49" charset="-128"/>
              <a:ea typeface="ＭＳ ゴシック" panose="020B0609070205080204" pitchFamily="49" charset="-128"/>
            </a:rPr>
            <a:t>クリエイティブ・ワン</a:t>
          </a:r>
          <a:endParaRPr kumimoji="1" lang="en-US" altLang="ja-JP" sz="1100">
            <a:latin typeface="ＭＳ ゴシック" panose="020B0609070205080204" pitchFamily="49" charset="-128"/>
            <a:ea typeface="ＭＳ ゴシック" panose="020B0609070205080204" pitchFamily="49" charset="-128"/>
          </a:endParaRPr>
        </a:p>
        <a:p>
          <a:pPr algn="ctr"/>
          <a:r>
            <a:rPr lang="ja-JP" altLang="en-US" sz="1100">
              <a:latin typeface="ＭＳ ゴシック" panose="020B0609070205080204" pitchFamily="49" charset="-128"/>
              <a:ea typeface="ＭＳ ゴシック" panose="020B0609070205080204" pitchFamily="49" charset="-128"/>
            </a:rPr>
            <a:t>２百万円</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xdr:from>
      <xdr:col>32</xdr:col>
      <xdr:colOff>22413</xdr:colOff>
      <xdr:row>758</xdr:row>
      <xdr:rowOff>128755</xdr:rowOff>
    </xdr:from>
    <xdr:to>
      <xdr:col>48</xdr:col>
      <xdr:colOff>179295</xdr:colOff>
      <xdr:row>759</xdr:row>
      <xdr:rowOff>186819</xdr:rowOff>
    </xdr:to>
    <xdr:sp macro="" textlink="">
      <xdr:nvSpPr>
        <xdr:cNvPr id="23" name="大かっこ 22">
          <a:extLst>
            <a:ext uri="{FF2B5EF4-FFF2-40B4-BE49-F238E27FC236}">
              <a16:creationId xmlns:a16="http://schemas.microsoft.com/office/drawing/2014/main" id="{8E1A7362-EE66-453C-A63C-3681EADDAB03}"/>
            </a:ext>
          </a:extLst>
        </xdr:cNvPr>
        <xdr:cNvSpPr/>
      </xdr:nvSpPr>
      <xdr:spPr>
        <a:xfrm>
          <a:off x="6477001" y="52157667"/>
          <a:ext cx="3384176" cy="730417"/>
        </a:xfrm>
        <a:prstGeom prst="bracketPair">
          <a:avLst>
            <a:gd name="adj" fmla="val 1022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b="0" i="0" u="none" strike="noStrike" kern="1200" baseline="0">
              <a:solidFill>
                <a:schemeClr val="tx1"/>
              </a:solidFill>
              <a:latin typeface="+mn-ea"/>
              <a:ea typeface="+mn-ea"/>
              <a:cs typeface="+mn-cs"/>
            </a:rPr>
            <a:t>　シンポジウム運営の補助や広報</a:t>
          </a:r>
          <a:r>
            <a:rPr kumimoji="1" lang="en-US" altLang="ja-JP" sz="1000" b="0" i="0" u="none" strike="noStrike" kern="1200" baseline="0">
              <a:solidFill>
                <a:schemeClr val="tx1"/>
              </a:solidFill>
              <a:latin typeface="+mn-ea"/>
              <a:ea typeface="+mn-ea"/>
              <a:cs typeface="+mn-cs"/>
            </a:rPr>
            <a:t>PR</a:t>
          </a:r>
          <a:r>
            <a:rPr kumimoji="1" lang="ja-JP" altLang="en-US" sz="1000" b="0" i="0" u="none" strike="noStrike" kern="1200" baseline="0">
              <a:solidFill>
                <a:schemeClr val="tx1"/>
              </a:solidFill>
              <a:latin typeface="+mn-ea"/>
              <a:ea typeface="+mn-ea"/>
              <a:cs typeface="+mn-cs"/>
            </a:rPr>
            <a:t>ツールの制作等の事務作業を行う。</a:t>
          </a:r>
          <a:endParaRPr kumimoji="1" lang="ja-JP" altLang="en-US" sz="700" b="0" i="0">
            <a:latin typeface="+mn-ea"/>
            <a:ea typeface="+mn-ea"/>
          </a:endParaRPr>
        </a:p>
      </xdr:txBody>
    </xdr:sp>
    <xdr:clientData/>
  </xdr:twoCellAnchor>
  <xdr:twoCellAnchor>
    <xdr:from>
      <xdr:col>39</xdr:col>
      <xdr:colOff>167495</xdr:colOff>
      <xdr:row>755</xdr:row>
      <xdr:rowOff>290071</xdr:rowOff>
    </xdr:from>
    <xdr:to>
      <xdr:col>39</xdr:col>
      <xdr:colOff>167496</xdr:colOff>
      <xdr:row>756</xdr:row>
      <xdr:rowOff>497971</xdr:rowOff>
    </xdr:to>
    <xdr:cxnSp macro="">
      <xdr:nvCxnSpPr>
        <xdr:cNvPr id="24" name="直線コネクタ 23">
          <a:extLst>
            <a:ext uri="{FF2B5EF4-FFF2-40B4-BE49-F238E27FC236}">
              <a16:creationId xmlns:a16="http://schemas.microsoft.com/office/drawing/2014/main" id="{09A7692D-248D-46F8-8FD4-1BC3B5DAFC98}"/>
            </a:ext>
          </a:extLst>
        </xdr:cNvPr>
        <xdr:cNvCxnSpPr/>
      </xdr:nvCxnSpPr>
      <xdr:spPr>
        <a:xfrm>
          <a:off x="8034024" y="50626895"/>
          <a:ext cx="1" cy="555282"/>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0</xdr:colOff>
      <xdr:row>742</xdr:row>
      <xdr:rowOff>100853</xdr:rowOff>
    </xdr:from>
    <xdr:to>
      <xdr:col>46</xdr:col>
      <xdr:colOff>43580</xdr:colOff>
      <xdr:row>745</xdr:row>
      <xdr:rowOff>100852</xdr:rowOff>
    </xdr:to>
    <xdr:sp macro="" textlink="">
      <xdr:nvSpPr>
        <xdr:cNvPr id="25" name="正方形/長方形 24">
          <a:extLst>
            <a:ext uri="{FF2B5EF4-FFF2-40B4-BE49-F238E27FC236}">
              <a16:creationId xmlns:a16="http://schemas.microsoft.com/office/drawing/2014/main" id="{4BD56098-90C1-4F0B-A653-926F512BEDD7}"/>
            </a:ext>
          </a:extLst>
        </xdr:cNvPr>
        <xdr:cNvSpPr/>
      </xdr:nvSpPr>
      <xdr:spPr>
        <a:xfrm>
          <a:off x="7463118" y="45787235"/>
          <a:ext cx="1858933" cy="10421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r>
            <a:rPr kumimoji="1" lang="ja-JP" altLang="en-US" sz="1100">
              <a:solidFill>
                <a:schemeClr val="tx1"/>
              </a:solidFill>
            </a:rPr>
            <a:t>諸謝金　</a:t>
          </a:r>
          <a:r>
            <a:rPr kumimoji="1" lang="en-US" altLang="ja-JP" sz="1100">
              <a:solidFill>
                <a:schemeClr val="tx1"/>
              </a:solidFill>
            </a:rPr>
            <a:t>0.5</a:t>
          </a:r>
          <a:r>
            <a:rPr lang="ja-JP" altLang="en-US" sz="1100">
              <a:solidFill>
                <a:schemeClr val="tx1"/>
              </a:solidFill>
            </a:rPr>
            <a:t>百万円</a:t>
          </a:r>
          <a:endParaRPr lang="en-US" altLang="ja-JP" sz="1100">
            <a:solidFill>
              <a:schemeClr val="tx1"/>
            </a:solidFill>
          </a:endParaRPr>
        </a:p>
        <a:p>
          <a:pPr algn="l"/>
          <a:r>
            <a:rPr kumimoji="1" lang="ja-JP" altLang="en-US" sz="1100">
              <a:solidFill>
                <a:schemeClr val="tx1"/>
              </a:solidFill>
            </a:rPr>
            <a:t>職員旅費　</a:t>
          </a:r>
          <a:r>
            <a:rPr kumimoji="1" lang="en-US" altLang="ja-JP" sz="1100">
              <a:solidFill>
                <a:schemeClr val="tx1"/>
              </a:solidFill>
            </a:rPr>
            <a:t>0.2</a:t>
          </a:r>
          <a:r>
            <a:rPr kumimoji="1" lang="ja-JP" altLang="en-US" sz="1100">
              <a:solidFill>
                <a:schemeClr val="tx1"/>
              </a:solidFill>
            </a:rPr>
            <a:t>百万円</a:t>
          </a:r>
          <a:endParaRPr kumimoji="1" lang="en-US" altLang="ja-JP" sz="1100">
            <a:solidFill>
              <a:schemeClr val="tx1"/>
            </a:solidFill>
          </a:endParaRPr>
        </a:p>
        <a:p>
          <a:pPr algn="l"/>
          <a:r>
            <a:rPr lang="ja-JP" altLang="en-US" sz="1100">
              <a:solidFill>
                <a:schemeClr val="tx1"/>
              </a:solidFill>
            </a:rPr>
            <a:t>委員等旅費</a:t>
          </a:r>
          <a:r>
            <a:rPr lang="ja-JP" altLang="en-US" sz="1100" baseline="0">
              <a:solidFill>
                <a:schemeClr val="tx1"/>
              </a:solidFill>
            </a:rPr>
            <a:t>  </a:t>
          </a:r>
          <a:r>
            <a:rPr lang="en-US" altLang="ja-JP" sz="1100" baseline="0">
              <a:solidFill>
                <a:schemeClr val="tx1"/>
              </a:solidFill>
            </a:rPr>
            <a:t>0.2</a:t>
          </a:r>
          <a:r>
            <a:rPr lang="ja-JP" altLang="en-US" sz="1100">
              <a:solidFill>
                <a:schemeClr val="tx1"/>
              </a:solidFill>
            </a:rPr>
            <a:t>百万円</a:t>
          </a:r>
          <a:endParaRPr lang="en-US" altLang="ja-JP" sz="1100">
            <a:solidFill>
              <a:schemeClr val="tx1"/>
            </a:solidFill>
          </a:endParaRPr>
        </a:p>
        <a:p>
          <a:pPr algn="l"/>
          <a:r>
            <a:rPr lang="ja-JP" altLang="en-US" sz="1100">
              <a:solidFill>
                <a:schemeClr val="tx1"/>
              </a:solidFill>
            </a:rPr>
            <a:t>庁費　</a:t>
          </a:r>
          <a:r>
            <a:rPr lang="en-US" altLang="ja-JP" sz="1100">
              <a:solidFill>
                <a:schemeClr val="tx1"/>
              </a:solidFill>
            </a:rPr>
            <a:t>0.2</a:t>
          </a:r>
          <a:r>
            <a:rPr lang="ja-JP" altLang="en-US" sz="1100">
              <a:solidFill>
                <a:schemeClr val="tx1"/>
              </a:solidFill>
            </a:rPr>
            <a:t>百万円</a:t>
          </a:r>
          <a:endParaRPr lang="en-US" altLang="ja-JP" sz="1100">
            <a:solidFill>
              <a:schemeClr val="tx1"/>
            </a:solidFill>
          </a:endParaRPr>
        </a:p>
        <a:p>
          <a:pPr algn="l"/>
          <a:r>
            <a:rPr kumimoji="1" lang="ja-JP" altLang="en-US" sz="1100">
              <a:solidFill>
                <a:schemeClr val="tx1"/>
              </a:solidFill>
            </a:rPr>
            <a:t>を含む</a:t>
          </a:r>
        </a:p>
      </xdr:txBody>
    </xdr:sp>
    <xdr:clientData/>
  </xdr:twoCellAnchor>
  <xdr:twoCellAnchor>
    <xdr:from>
      <xdr:col>35</xdr:col>
      <xdr:colOff>112059</xdr:colOff>
      <xdr:row>742</xdr:row>
      <xdr:rowOff>44823</xdr:rowOff>
    </xdr:from>
    <xdr:to>
      <xdr:col>36</xdr:col>
      <xdr:colOff>132604</xdr:colOff>
      <xdr:row>745</xdr:row>
      <xdr:rowOff>156261</xdr:rowOff>
    </xdr:to>
    <xdr:sp macro="" textlink="">
      <xdr:nvSpPr>
        <xdr:cNvPr id="26" name="左中かっこ 25">
          <a:extLst>
            <a:ext uri="{FF2B5EF4-FFF2-40B4-BE49-F238E27FC236}">
              <a16:creationId xmlns:a16="http://schemas.microsoft.com/office/drawing/2014/main" id="{877773C1-7E6B-4992-867A-E8333450CC98}"/>
            </a:ext>
          </a:extLst>
        </xdr:cNvPr>
        <xdr:cNvSpPr/>
      </xdr:nvSpPr>
      <xdr:spPr>
        <a:xfrm>
          <a:off x="7171765" y="45731205"/>
          <a:ext cx="222251" cy="1153585"/>
        </a:xfrm>
        <a:prstGeom prst="lef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A794" zoomScale="70" zoomScaleNormal="75" zoomScaleSheetLayoutView="70" zoomScalePageLayoutView="85" workbookViewId="0">
      <selection activeCell="BF188" sqref="BF18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315</v>
      </c>
      <c r="AT2" s="940"/>
      <c r="AU2" s="940"/>
      <c r="AV2" s="52" t="str">
        <f>IF(AW2="", "", "-")</f>
        <v/>
      </c>
      <c r="AW2" s="911"/>
      <c r="AX2" s="911"/>
    </row>
    <row r="3" spans="1:50" ht="21" customHeight="1" thickBot="1" x14ac:dyDescent="0.2">
      <c r="A3" s="867" t="s">
        <v>537</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573</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625</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626</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574</v>
      </c>
      <c r="H5" s="840"/>
      <c r="I5" s="840"/>
      <c r="J5" s="840"/>
      <c r="K5" s="840"/>
      <c r="L5" s="840"/>
      <c r="M5" s="841" t="s">
        <v>66</v>
      </c>
      <c r="N5" s="842"/>
      <c r="O5" s="842"/>
      <c r="P5" s="842"/>
      <c r="Q5" s="842"/>
      <c r="R5" s="843"/>
      <c r="S5" s="844" t="s">
        <v>575</v>
      </c>
      <c r="T5" s="840"/>
      <c r="U5" s="840"/>
      <c r="V5" s="840"/>
      <c r="W5" s="840"/>
      <c r="X5" s="845"/>
      <c r="Y5" s="698" t="s">
        <v>3</v>
      </c>
      <c r="Z5" s="543"/>
      <c r="AA5" s="543"/>
      <c r="AB5" s="543"/>
      <c r="AC5" s="543"/>
      <c r="AD5" s="544"/>
      <c r="AE5" s="699" t="s">
        <v>627</v>
      </c>
      <c r="AF5" s="699"/>
      <c r="AG5" s="699"/>
      <c r="AH5" s="699"/>
      <c r="AI5" s="699"/>
      <c r="AJ5" s="699"/>
      <c r="AK5" s="699"/>
      <c r="AL5" s="699"/>
      <c r="AM5" s="699"/>
      <c r="AN5" s="699"/>
      <c r="AO5" s="699"/>
      <c r="AP5" s="700"/>
      <c r="AQ5" s="701" t="s">
        <v>576</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577</v>
      </c>
      <c r="H7" s="499"/>
      <c r="I7" s="499"/>
      <c r="J7" s="499"/>
      <c r="K7" s="499"/>
      <c r="L7" s="499"/>
      <c r="M7" s="499"/>
      <c r="N7" s="499"/>
      <c r="O7" s="499"/>
      <c r="P7" s="499"/>
      <c r="Q7" s="499"/>
      <c r="R7" s="499"/>
      <c r="S7" s="499"/>
      <c r="T7" s="499"/>
      <c r="U7" s="499"/>
      <c r="V7" s="499"/>
      <c r="W7" s="499"/>
      <c r="X7" s="500"/>
      <c r="Y7" s="922" t="s">
        <v>509</v>
      </c>
      <c r="Z7" s="443"/>
      <c r="AA7" s="443"/>
      <c r="AB7" s="443"/>
      <c r="AC7" s="443"/>
      <c r="AD7" s="923"/>
      <c r="AE7" s="912" t="s">
        <v>660</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観光立国、地方創生</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文教及び科学振興</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656</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118.5" customHeight="1" x14ac:dyDescent="0.15">
      <c r="A10" s="660" t="s">
        <v>30</v>
      </c>
      <c r="B10" s="661"/>
      <c r="C10" s="661"/>
      <c r="D10" s="661"/>
      <c r="E10" s="661"/>
      <c r="F10" s="661"/>
      <c r="G10" s="754" t="s">
        <v>657</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528</v>
      </c>
      <c r="Q12" s="416"/>
      <c r="R12" s="416"/>
      <c r="S12" s="416"/>
      <c r="T12" s="416"/>
      <c r="U12" s="416"/>
      <c r="V12" s="417"/>
      <c r="W12" s="415" t="s">
        <v>525</v>
      </c>
      <c r="X12" s="416"/>
      <c r="Y12" s="416"/>
      <c r="Z12" s="416"/>
      <c r="AA12" s="416"/>
      <c r="AB12" s="416"/>
      <c r="AC12" s="417"/>
      <c r="AD12" s="415" t="s">
        <v>520</v>
      </c>
      <c r="AE12" s="416"/>
      <c r="AF12" s="416"/>
      <c r="AG12" s="416"/>
      <c r="AH12" s="416"/>
      <c r="AI12" s="416"/>
      <c r="AJ12" s="417"/>
      <c r="AK12" s="415" t="s">
        <v>513</v>
      </c>
      <c r="AL12" s="416"/>
      <c r="AM12" s="416"/>
      <c r="AN12" s="416"/>
      <c r="AO12" s="416"/>
      <c r="AP12" s="416"/>
      <c r="AQ12" s="417"/>
      <c r="AR12" s="415" t="s">
        <v>511</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565</v>
      </c>
      <c r="Q13" s="658"/>
      <c r="R13" s="658"/>
      <c r="S13" s="658"/>
      <c r="T13" s="658"/>
      <c r="U13" s="658"/>
      <c r="V13" s="659"/>
      <c r="W13" s="657">
        <v>20</v>
      </c>
      <c r="X13" s="658"/>
      <c r="Y13" s="658"/>
      <c r="Z13" s="658"/>
      <c r="AA13" s="658"/>
      <c r="AB13" s="658"/>
      <c r="AC13" s="659"/>
      <c r="AD13" s="657">
        <v>26</v>
      </c>
      <c r="AE13" s="658"/>
      <c r="AF13" s="658"/>
      <c r="AG13" s="658"/>
      <c r="AH13" s="658"/>
      <c r="AI13" s="658"/>
      <c r="AJ13" s="659"/>
      <c r="AK13" s="657">
        <v>25.7</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578</v>
      </c>
      <c r="Q14" s="658"/>
      <c r="R14" s="658"/>
      <c r="S14" s="658"/>
      <c r="T14" s="658"/>
      <c r="U14" s="658"/>
      <c r="V14" s="659"/>
      <c r="W14" s="657" t="s">
        <v>578</v>
      </c>
      <c r="X14" s="658"/>
      <c r="Y14" s="658"/>
      <c r="Z14" s="658"/>
      <c r="AA14" s="658"/>
      <c r="AB14" s="658"/>
      <c r="AC14" s="659"/>
      <c r="AD14" s="657" t="s">
        <v>565</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579</v>
      </c>
      <c r="Q15" s="658"/>
      <c r="R15" s="658"/>
      <c r="S15" s="658"/>
      <c r="T15" s="658"/>
      <c r="U15" s="658"/>
      <c r="V15" s="659"/>
      <c r="W15" s="657" t="s">
        <v>571</v>
      </c>
      <c r="X15" s="658"/>
      <c r="Y15" s="658"/>
      <c r="Z15" s="658"/>
      <c r="AA15" s="658"/>
      <c r="AB15" s="658"/>
      <c r="AC15" s="659"/>
      <c r="AD15" s="657" t="s">
        <v>579</v>
      </c>
      <c r="AE15" s="658"/>
      <c r="AF15" s="658"/>
      <c r="AG15" s="658"/>
      <c r="AH15" s="658"/>
      <c r="AI15" s="658"/>
      <c r="AJ15" s="659"/>
      <c r="AK15" s="657"/>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571</v>
      </c>
      <c r="Q16" s="658"/>
      <c r="R16" s="658"/>
      <c r="S16" s="658"/>
      <c r="T16" s="658"/>
      <c r="U16" s="658"/>
      <c r="V16" s="659"/>
      <c r="W16" s="657" t="s">
        <v>571</v>
      </c>
      <c r="X16" s="658"/>
      <c r="Y16" s="658"/>
      <c r="Z16" s="658"/>
      <c r="AA16" s="658"/>
      <c r="AB16" s="658"/>
      <c r="AC16" s="659"/>
      <c r="AD16" s="657"/>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579</v>
      </c>
      <c r="Q17" s="658"/>
      <c r="R17" s="658"/>
      <c r="S17" s="658"/>
      <c r="T17" s="658"/>
      <c r="U17" s="658"/>
      <c r="V17" s="659"/>
      <c r="W17" s="657" t="s">
        <v>580</v>
      </c>
      <c r="X17" s="658"/>
      <c r="Y17" s="658"/>
      <c r="Z17" s="658"/>
      <c r="AA17" s="658"/>
      <c r="AB17" s="658"/>
      <c r="AC17" s="659"/>
      <c r="AD17" s="657"/>
      <c r="AE17" s="658"/>
      <c r="AF17" s="658"/>
      <c r="AG17" s="658"/>
      <c r="AH17" s="658"/>
      <c r="AI17" s="658"/>
      <c r="AJ17" s="659"/>
      <c r="AK17" s="657"/>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0</v>
      </c>
      <c r="Q18" s="879"/>
      <c r="R18" s="879"/>
      <c r="S18" s="879"/>
      <c r="T18" s="879"/>
      <c r="U18" s="879"/>
      <c r="V18" s="880"/>
      <c r="W18" s="878">
        <f>SUM(W13:AC17)</f>
        <v>20</v>
      </c>
      <c r="X18" s="879"/>
      <c r="Y18" s="879"/>
      <c r="Z18" s="879"/>
      <c r="AA18" s="879"/>
      <c r="AB18" s="879"/>
      <c r="AC18" s="880"/>
      <c r="AD18" s="878">
        <f>SUM(AD13:AJ17)</f>
        <v>26</v>
      </c>
      <c r="AE18" s="879"/>
      <c r="AF18" s="879"/>
      <c r="AG18" s="879"/>
      <c r="AH18" s="879"/>
      <c r="AI18" s="879"/>
      <c r="AJ18" s="880"/>
      <c r="AK18" s="878">
        <f>SUM(AK13:AQ17)</f>
        <v>25.7</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0</v>
      </c>
      <c r="Q19" s="658"/>
      <c r="R19" s="658"/>
      <c r="S19" s="658"/>
      <c r="T19" s="658"/>
      <c r="U19" s="658"/>
      <c r="V19" s="659"/>
      <c r="W19" s="657">
        <v>19.344999999999999</v>
      </c>
      <c r="X19" s="658"/>
      <c r="Y19" s="658"/>
      <c r="Z19" s="658"/>
      <c r="AA19" s="658"/>
      <c r="AB19" s="658"/>
      <c r="AC19" s="659"/>
      <c r="AD19" s="657">
        <v>25.5</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t="str">
        <f>IF(P18=0, "-", SUM(P19)/P18)</f>
        <v>-</v>
      </c>
      <c r="Q20" s="318"/>
      <c r="R20" s="318"/>
      <c r="S20" s="318"/>
      <c r="T20" s="318"/>
      <c r="U20" s="318"/>
      <c r="V20" s="318"/>
      <c r="W20" s="318">
        <f t="shared" ref="W20" si="0">IF(W18=0, "-", SUM(W19)/W18)</f>
        <v>0.96724999999999994</v>
      </c>
      <c r="X20" s="318"/>
      <c r="Y20" s="318"/>
      <c r="Z20" s="318"/>
      <c r="AA20" s="318"/>
      <c r="AB20" s="318"/>
      <c r="AC20" s="318"/>
      <c r="AD20" s="318">
        <f t="shared" ref="AD20" si="1">IF(AD18=0, "-", SUM(AD19)/AD18)</f>
        <v>0.98076923076923073</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476</v>
      </c>
      <c r="H21" s="317"/>
      <c r="I21" s="317"/>
      <c r="J21" s="317"/>
      <c r="K21" s="317"/>
      <c r="L21" s="317"/>
      <c r="M21" s="317"/>
      <c r="N21" s="317"/>
      <c r="O21" s="317"/>
      <c r="P21" s="318" t="str">
        <f>IF(P19=0, "-", SUM(P19)/SUM(P13,P14))</f>
        <v>-</v>
      </c>
      <c r="Q21" s="318"/>
      <c r="R21" s="318"/>
      <c r="S21" s="318"/>
      <c r="T21" s="318"/>
      <c r="U21" s="318"/>
      <c r="V21" s="318"/>
      <c r="W21" s="318">
        <f t="shared" ref="W21" si="2">IF(W19=0, "-", SUM(W19)/SUM(W13,W14))</f>
        <v>0.96724999999999994</v>
      </c>
      <c r="X21" s="318"/>
      <c r="Y21" s="318"/>
      <c r="Z21" s="318"/>
      <c r="AA21" s="318"/>
      <c r="AB21" s="318"/>
      <c r="AC21" s="318"/>
      <c r="AD21" s="318">
        <f t="shared" ref="AD21" si="3">IF(AD19=0, "-", SUM(AD19)/SUM(AD13,AD14))</f>
        <v>0.98076923076923073</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553</v>
      </c>
      <c r="B22" s="965"/>
      <c r="C22" s="965"/>
      <c r="D22" s="965"/>
      <c r="E22" s="965"/>
      <c r="F22" s="966"/>
      <c r="G22" s="951" t="s">
        <v>455</v>
      </c>
      <c r="H22" s="222"/>
      <c r="I22" s="222"/>
      <c r="J22" s="222"/>
      <c r="K22" s="222"/>
      <c r="L22" s="222"/>
      <c r="M22" s="222"/>
      <c r="N22" s="222"/>
      <c r="O22" s="223"/>
      <c r="P22" s="936" t="s">
        <v>514</v>
      </c>
      <c r="Q22" s="222"/>
      <c r="R22" s="222"/>
      <c r="S22" s="222"/>
      <c r="T22" s="222"/>
      <c r="U22" s="222"/>
      <c r="V22" s="223"/>
      <c r="W22" s="936" t="s">
        <v>510</v>
      </c>
      <c r="X22" s="222"/>
      <c r="Y22" s="222"/>
      <c r="Z22" s="222"/>
      <c r="AA22" s="222"/>
      <c r="AB22" s="222"/>
      <c r="AC22" s="223"/>
      <c r="AD22" s="936" t="s">
        <v>454</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581</v>
      </c>
      <c r="H23" s="953"/>
      <c r="I23" s="953"/>
      <c r="J23" s="953"/>
      <c r="K23" s="953"/>
      <c r="L23" s="953"/>
      <c r="M23" s="953"/>
      <c r="N23" s="953"/>
      <c r="O23" s="954"/>
      <c r="P23" s="919">
        <v>23.5</v>
      </c>
      <c r="Q23" s="920"/>
      <c r="R23" s="920"/>
      <c r="S23" s="920"/>
      <c r="T23" s="920"/>
      <c r="U23" s="920"/>
      <c r="V23" s="937"/>
      <c r="W23" s="919"/>
      <c r="X23" s="920"/>
      <c r="Y23" s="920"/>
      <c r="Z23" s="920"/>
      <c r="AA23" s="920"/>
      <c r="AB23" s="920"/>
      <c r="AC23" s="937"/>
      <c r="AD23" s="974" t="s">
        <v>564</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582</v>
      </c>
      <c r="H24" s="956"/>
      <c r="I24" s="956"/>
      <c r="J24" s="956"/>
      <c r="K24" s="956"/>
      <c r="L24" s="956"/>
      <c r="M24" s="956"/>
      <c r="N24" s="956"/>
      <c r="O24" s="957"/>
      <c r="P24" s="657">
        <v>0.9</v>
      </c>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583</v>
      </c>
      <c r="H25" s="956"/>
      <c r="I25" s="956"/>
      <c r="J25" s="956"/>
      <c r="K25" s="956"/>
      <c r="L25" s="956"/>
      <c r="M25" s="956"/>
      <c r="N25" s="956"/>
      <c r="O25" s="957"/>
      <c r="P25" s="657">
        <v>0.8</v>
      </c>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584</v>
      </c>
      <c r="H26" s="956"/>
      <c r="I26" s="956"/>
      <c r="J26" s="956"/>
      <c r="K26" s="956"/>
      <c r="L26" s="956"/>
      <c r="M26" s="956"/>
      <c r="N26" s="956"/>
      <c r="O26" s="957"/>
      <c r="P26" s="657">
        <v>0.3</v>
      </c>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t="s">
        <v>585</v>
      </c>
      <c r="H27" s="956"/>
      <c r="I27" s="956"/>
      <c r="J27" s="956"/>
      <c r="K27" s="956"/>
      <c r="L27" s="956"/>
      <c r="M27" s="956"/>
      <c r="N27" s="956"/>
      <c r="O27" s="957"/>
      <c r="P27" s="657">
        <v>0.2</v>
      </c>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459</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456</v>
      </c>
      <c r="H29" s="962"/>
      <c r="I29" s="962"/>
      <c r="J29" s="962"/>
      <c r="K29" s="962"/>
      <c r="L29" s="962"/>
      <c r="M29" s="962"/>
      <c r="N29" s="962"/>
      <c r="O29" s="963"/>
      <c r="P29" s="657">
        <f>AK13</f>
        <v>25.7</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471</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529</v>
      </c>
      <c r="AF30" s="859"/>
      <c r="AG30" s="859"/>
      <c r="AH30" s="860"/>
      <c r="AI30" s="858" t="s">
        <v>526</v>
      </c>
      <c r="AJ30" s="859"/>
      <c r="AK30" s="859"/>
      <c r="AL30" s="860"/>
      <c r="AM30" s="915" t="s">
        <v>521</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565</v>
      </c>
      <c r="AR31" s="200"/>
      <c r="AS31" s="133" t="s">
        <v>355</v>
      </c>
      <c r="AT31" s="134"/>
      <c r="AU31" s="199">
        <v>33</v>
      </c>
      <c r="AV31" s="199"/>
      <c r="AW31" s="398" t="s">
        <v>300</v>
      </c>
      <c r="AX31" s="399"/>
    </row>
    <row r="32" spans="1:50" ht="23.25" customHeight="1" x14ac:dyDescent="0.15">
      <c r="A32" s="403"/>
      <c r="B32" s="401"/>
      <c r="C32" s="401"/>
      <c r="D32" s="401"/>
      <c r="E32" s="401"/>
      <c r="F32" s="402"/>
      <c r="G32" s="564" t="s">
        <v>586</v>
      </c>
      <c r="H32" s="565"/>
      <c r="I32" s="565"/>
      <c r="J32" s="565"/>
      <c r="K32" s="565"/>
      <c r="L32" s="565"/>
      <c r="M32" s="565"/>
      <c r="N32" s="565"/>
      <c r="O32" s="566"/>
      <c r="P32" s="105" t="s">
        <v>587</v>
      </c>
      <c r="Q32" s="105"/>
      <c r="R32" s="105"/>
      <c r="S32" s="105"/>
      <c r="T32" s="105"/>
      <c r="U32" s="105"/>
      <c r="V32" s="105"/>
      <c r="W32" s="105"/>
      <c r="X32" s="106"/>
      <c r="Y32" s="471" t="s">
        <v>12</v>
      </c>
      <c r="Z32" s="531"/>
      <c r="AA32" s="532"/>
      <c r="AB32" s="461" t="s">
        <v>588</v>
      </c>
      <c r="AC32" s="461"/>
      <c r="AD32" s="461"/>
      <c r="AE32" s="218">
        <v>56</v>
      </c>
      <c r="AF32" s="219"/>
      <c r="AG32" s="219"/>
      <c r="AH32" s="219"/>
      <c r="AI32" s="218">
        <v>83</v>
      </c>
      <c r="AJ32" s="219"/>
      <c r="AK32" s="219"/>
      <c r="AL32" s="219"/>
      <c r="AM32" s="218">
        <v>99</v>
      </c>
      <c r="AN32" s="219"/>
      <c r="AO32" s="219"/>
      <c r="AP32" s="219"/>
      <c r="AQ32" s="340" t="s">
        <v>571</v>
      </c>
      <c r="AR32" s="207"/>
      <c r="AS32" s="207"/>
      <c r="AT32" s="341"/>
      <c r="AU32" s="219" t="s">
        <v>571</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589</v>
      </c>
      <c r="AC33" s="523"/>
      <c r="AD33" s="523"/>
      <c r="AE33" s="340" t="s">
        <v>560</v>
      </c>
      <c r="AF33" s="207"/>
      <c r="AG33" s="207"/>
      <c r="AH33" s="341"/>
      <c r="AI33" s="340" t="s">
        <v>560</v>
      </c>
      <c r="AJ33" s="207"/>
      <c r="AK33" s="207"/>
      <c r="AL33" s="341"/>
      <c r="AM33" s="340" t="s">
        <v>560</v>
      </c>
      <c r="AN33" s="207"/>
      <c r="AO33" s="207"/>
      <c r="AP33" s="341"/>
      <c r="AQ33" s="340" t="s">
        <v>565</v>
      </c>
      <c r="AR33" s="207"/>
      <c r="AS33" s="207"/>
      <c r="AT33" s="341"/>
      <c r="AU33" s="219">
        <v>170</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340" t="s">
        <v>560</v>
      </c>
      <c r="AF34" s="207"/>
      <c r="AG34" s="207"/>
      <c r="AH34" s="341"/>
      <c r="AI34" s="340" t="s">
        <v>560</v>
      </c>
      <c r="AJ34" s="207"/>
      <c r="AK34" s="207"/>
      <c r="AL34" s="341"/>
      <c r="AM34" s="340" t="s">
        <v>560</v>
      </c>
      <c r="AN34" s="207"/>
      <c r="AO34" s="207"/>
      <c r="AP34" s="341"/>
      <c r="AQ34" s="340" t="s">
        <v>571</v>
      </c>
      <c r="AR34" s="207"/>
      <c r="AS34" s="207"/>
      <c r="AT34" s="341"/>
      <c r="AU34" s="219" t="s">
        <v>571</v>
      </c>
      <c r="AV34" s="219"/>
      <c r="AW34" s="219"/>
      <c r="AX34" s="221"/>
    </row>
    <row r="35" spans="1:50" ht="23.25" customHeight="1" x14ac:dyDescent="0.15">
      <c r="A35" s="226" t="s">
        <v>499</v>
      </c>
      <c r="B35" s="227"/>
      <c r="C35" s="227"/>
      <c r="D35" s="227"/>
      <c r="E35" s="227"/>
      <c r="F35" s="228"/>
      <c r="G35" s="232" t="s">
        <v>590</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0" t="s">
        <v>471</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529</v>
      </c>
      <c r="AF37" s="245"/>
      <c r="AG37" s="245"/>
      <c r="AH37" s="246"/>
      <c r="AI37" s="244" t="s">
        <v>526</v>
      </c>
      <c r="AJ37" s="245"/>
      <c r="AK37" s="245"/>
      <c r="AL37" s="246"/>
      <c r="AM37" s="250" t="s">
        <v>521</v>
      </c>
      <c r="AN37" s="250"/>
      <c r="AO37" s="250"/>
      <c r="AP37" s="244"/>
      <c r="AQ37" s="151" t="s">
        <v>354</v>
      </c>
      <c r="AR37" s="152"/>
      <c r="AS37" s="152"/>
      <c r="AT37" s="153"/>
      <c r="AU37" s="411" t="s">
        <v>253</v>
      </c>
      <c r="AV37" s="411"/>
      <c r="AW37" s="411"/>
      <c r="AX37" s="910"/>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t="s">
        <v>565</v>
      </c>
      <c r="AR38" s="200"/>
      <c r="AS38" s="133" t="s">
        <v>355</v>
      </c>
      <c r="AT38" s="134"/>
      <c r="AU38" s="199">
        <v>33</v>
      </c>
      <c r="AV38" s="199"/>
      <c r="AW38" s="398" t="s">
        <v>300</v>
      </c>
      <c r="AX38" s="399"/>
    </row>
    <row r="39" spans="1:50" ht="23.25" customHeight="1" x14ac:dyDescent="0.15">
      <c r="A39" s="403"/>
      <c r="B39" s="401"/>
      <c r="C39" s="401"/>
      <c r="D39" s="401"/>
      <c r="E39" s="401"/>
      <c r="F39" s="402"/>
      <c r="G39" s="564" t="s">
        <v>591</v>
      </c>
      <c r="H39" s="565"/>
      <c r="I39" s="565"/>
      <c r="J39" s="565"/>
      <c r="K39" s="565"/>
      <c r="L39" s="565"/>
      <c r="M39" s="565"/>
      <c r="N39" s="565"/>
      <c r="O39" s="566"/>
      <c r="P39" s="105" t="s">
        <v>592</v>
      </c>
      <c r="Q39" s="105"/>
      <c r="R39" s="105"/>
      <c r="S39" s="105"/>
      <c r="T39" s="105"/>
      <c r="U39" s="105"/>
      <c r="V39" s="105"/>
      <c r="W39" s="105"/>
      <c r="X39" s="106"/>
      <c r="Y39" s="471" t="s">
        <v>12</v>
      </c>
      <c r="Z39" s="531"/>
      <c r="AA39" s="532"/>
      <c r="AB39" s="461" t="s">
        <v>594</v>
      </c>
      <c r="AC39" s="461"/>
      <c r="AD39" s="461"/>
      <c r="AE39" s="218">
        <v>2542</v>
      </c>
      <c r="AF39" s="219"/>
      <c r="AG39" s="219"/>
      <c r="AH39" s="219"/>
      <c r="AI39" s="218">
        <v>2702</v>
      </c>
      <c r="AJ39" s="219"/>
      <c r="AK39" s="219"/>
      <c r="AL39" s="219"/>
      <c r="AM39" s="218">
        <v>2892</v>
      </c>
      <c r="AN39" s="219"/>
      <c r="AO39" s="219"/>
      <c r="AP39" s="219"/>
      <c r="AQ39" s="340" t="s">
        <v>571</v>
      </c>
      <c r="AR39" s="207"/>
      <c r="AS39" s="207"/>
      <c r="AT39" s="341"/>
      <c r="AU39" s="219" t="s">
        <v>571</v>
      </c>
      <c r="AV39" s="219"/>
      <c r="AW39" s="219"/>
      <c r="AX39" s="221"/>
    </row>
    <row r="40" spans="1:50" ht="23.2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594</v>
      </c>
      <c r="AC40" s="523"/>
      <c r="AD40" s="523"/>
      <c r="AE40" s="218" t="s">
        <v>565</v>
      </c>
      <c r="AF40" s="219"/>
      <c r="AG40" s="219"/>
      <c r="AH40" s="219"/>
      <c r="AI40" s="218" t="s">
        <v>565</v>
      </c>
      <c r="AJ40" s="219"/>
      <c r="AK40" s="219"/>
      <c r="AL40" s="219"/>
      <c r="AM40" s="340" t="s">
        <v>560</v>
      </c>
      <c r="AN40" s="207"/>
      <c r="AO40" s="207"/>
      <c r="AP40" s="341"/>
      <c r="AQ40" s="340" t="s">
        <v>565</v>
      </c>
      <c r="AR40" s="207"/>
      <c r="AS40" s="207"/>
      <c r="AT40" s="341"/>
      <c r="AU40" s="219">
        <v>3800</v>
      </c>
      <c r="AV40" s="219"/>
      <c r="AW40" s="219"/>
      <c r="AX40" s="221"/>
    </row>
    <row r="41" spans="1:50" ht="23.2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t="s">
        <v>565</v>
      </c>
      <c r="AF41" s="219"/>
      <c r="AG41" s="219"/>
      <c r="AH41" s="219"/>
      <c r="AI41" s="218" t="s">
        <v>565</v>
      </c>
      <c r="AJ41" s="219"/>
      <c r="AK41" s="219"/>
      <c r="AL41" s="219"/>
      <c r="AM41" s="340" t="s">
        <v>560</v>
      </c>
      <c r="AN41" s="207"/>
      <c r="AO41" s="207"/>
      <c r="AP41" s="341"/>
      <c r="AQ41" s="340" t="s">
        <v>571</v>
      </c>
      <c r="AR41" s="207"/>
      <c r="AS41" s="207"/>
      <c r="AT41" s="341"/>
      <c r="AU41" s="219" t="s">
        <v>579</v>
      </c>
      <c r="AV41" s="219"/>
      <c r="AW41" s="219"/>
      <c r="AX41" s="221"/>
    </row>
    <row r="42" spans="1:50" ht="23.25" customHeight="1" x14ac:dyDescent="0.15">
      <c r="A42" s="226" t="s">
        <v>499</v>
      </c>
      <c r="B42" s="227"/>
      <c r="C42" s="227"/>
      <c r="D42" s="227"/>
      <c r="E42" s="227"/>
      <c r="F42" s="228"/>
      <c r="G42" s="232" t="s">
        <v>595</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471</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529</v>
      </c>
      <c r="AF44" s="245"/>
      <c r="AG44" s="245"/>
      <c r="AH44" s="246"/>
      <c r="AI44" s="244" t="s">
        <v>526</v>
      </c>
      <c r="AJ44" s="245"/>
      <c r="AK44" s="245"/>
      <c r="AL44" s="246"/>
      <c r="AM44" s="250" t="s">
        <v>521</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499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471</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529</v>
      </c>
      <c r="AF51" s="245"/>
      <c r="AG51" s="245"/>
      <c r="AH51" s="246"/>
      <c r="AI51" s="244" t="s">
        <v>526</v>
      </c>
      <c r="AJ51" s="245"/>
      <c r="AK51" s="245"/>
      <c r="AL51" s="246"/>
      <c r="AM51" s="250" t="s">
        <v>522</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499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471</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530</v>
      </c>
      <c r="AF58" s="245"/>
      <c r="AG58" s="245"/>
      <c r="AH58" s="246"/>
      <c r="AI58" s="244" t="s">
        <v>526</v>
      </c>
      <c r="AJ58" s="245"/>
      <c r="AK58" s="245"/>
      <c r="AL58" s="246"/>
      <c r="AM58" s="250" t="s">
        <v>521</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499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472</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467</v>
      </c>
      <c r="X65" s="488"/>
      <c r="Y65" s="491"/>
      <c r="Z65" s="491"/>
      <c r="AA65" s="492"/>
      <c r="AB65" s="238" t="s">
        <v>11</v>
      </c>
      <c r="AC65" s="239"/>
      <c r="AD65" s="240"/>
      <c r="AE65" s="244" t="s">
        <v>529</v>
      </c>
      <c r="AF65" s="245"/>
      <c r="AG65" s="245"/>
      <c r="AH65" s="246"/>
      <c r="AI65" s="244" t="s">
        <v>526</v>
      </c>
      <c r="AJ65" s="245"/>
      <c r="AK65" s="245"/>
      <c r="AL65" s="246"/>
      <c r="AM65" s="250" t="s">
        <v>521</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470</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489</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490</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477</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488</v>
      </c>
      <c r="X70" s="311"/>
      <c r="Y70" s="270" t="s">
        <v>12</v>
      </c>
      <c r="Z70" s="270"/>
      <c r="AA70" s="271"/>
      <c r="AB70" s="272" t="s">
        <v>489</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490</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472</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529</v>
      </c>
      <c r="AF73" s="245"/>
      <c r="AG73" s="245"/>
      <c r="AH73" s="246"/>
      <c r="AI73" s="244" t="s">
        <v>526</v>
      </c>
      <c r="AJ73" s="245"/>
      <c r="AK73" s="245"/>
      <c r="AL73" s="246"/>
      <c r="AM73" s="250" t="s">
        <v>521</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502</v>
      </c>
      <c r="B78" s="336"/>
      <c r="C78" s="336"/>
      <c r="D78" s="336"/>
      <c r="E78" s="333" t="s">
        <v>449</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466</v>
      </c>
      <c r="AP79" s="279"/>
      <c r="AQ79" s="279"/>
      <c r="AR79" s="81" t="s">
        <v>464</v>
      </c>
      <c r="AS79" s="278"/>
      <c r="AT79" s="279"/>
      <c r="AU79" s="279"/>
      <c r="AV79" s="279"/>
      <c r="AW79" s="279"/>
      <c r="AX79" s="947"/>
    </row>
    <row r="80" spans="1:50" ht="18.75" hidden="1" customHeight="1" x14ac:dyDescent="0.15">
      <c r="A80" s="864" t="s">
        <v>266</v>
      </c>
      <c r="B80" s="524" t="s">
        <v>463</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554</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529</v>
      </c>
      <c r="AF85" s="245"/>
      <c r="AG85" s="245"/>
      <c r="AH85" s="246"/>
      <c r="AI85" s="244" t="s">
        <v>526</v>
      </c>
      <c r="AJ85" s="245"/>
      <c r="AK85" s="245"/>
      <c r="AL85" s="246"/>
      <c r="AM85" s="250" t="s">
        <v>521</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529</v>
      </c>
      <c r="AF90" s="245"/>
      <c r="AG90" s="245"/>
      <c r="AH90" s="246"/>
      <c r="AI90" s="244" t="s">
        <v>526</v>
      </c>
      <c r="AJ90" s="245"/>
      <c r="AK90" s="245"/>
      <c r="AL90" s="246"/>
      <c r="AM90" s="250" t="s">
        <v>521</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529</v>
      </c>
      <c r="AF95" s="245"/>
      <c r="AG95" s="245"/>
      <c r="AH95" s="246"/>
      <c r="AI95" s="244" t="s">
        <v>526</v>
      </c>
      <c r="AJ95" s="245"/>
      <c r="AK95" s="245"/>
      <c r="AL95" s="246"/>
      <c r="AM95" s="250" t="s">
        <v>521</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473</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529</v>
      </c>
      <c r="AF100" s="540"/>
      <c r="AG100" s="540"/>
      <c r="AH100" s="541"/>
      <c r="AI100" s="539" t="s">
        <v>526</v>
      </c>
      <c r="AJ100" s="540"/>
      <c r="AK100" s="540"/>
      <c r="AL100" s="541"/>
      <c r="AM100" s="539" t="s">
        <v>522</v>
      </c>
      <c r="AN100" s="540"/>
      <c r="AO100" s="540"/>
      <c r="AP100" s="541"/>
      <c r="AQ100" s="320" t="s">
        <v>515</v>
      </c>
      <c r="AR100" s="321"/>
      <c r="AS100" s="321"/>
      <c r="AT100" s="322"/>
      <c r="AU100" s="320" t="s">
        <v>512</v>
      </c>
      <c r="AV100" s="321"/>
      <c r="AW100" s="321"/>
      <c r="AX100" s="323"/>
    </row>
    <row r="101" spans="1:60" ht="23.25" customHeight="1" x14ac:dyDescent="0.15">
      <c r="A101" s="422"/>
      <c r="B101" s="423"/>
      <c r="C101" s="423"/>
      <c r="D101" s="423"/>
      <c r="E101" s="423"/>
      <c r="F101" s="424"/>
      <c r="G101" s="105" t="s">
        <v>596</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597</v>
      </c>
      <c r="AC101" s="461"/>
      <c r="AD101" s="461"/>
      <c r="AE101" s="218" t="s">
        <v>565</v>
      </c>
      <c r="AF101" s="219"/>
      <c r="AG101" s="219"/>
      <c r="AH101" s="220"/>
      <c r="AI101" s="218">
        <v>2</v>
      </c>
      <c r="AJ101" s="219"/>
      <c r="AK101" s="219"/>
      <c r="AL101" s="220"/>
      <c r="AM101" s="218" t="s">
        <v>571</v>
      </c>
      <c r="AN101" s="219"/>
      <c r="AO101" s="219"/>
      <c r="AP101" s="220"/>
      <c r="AQ101" s="218" t="s">
        <v>565</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597</v>
      </c>
      <c r="AC102" s="461"/>
      <c r="AD102" s="461"/>
      <c r="AE102" s="418" t="s">
        <v>565</v>
      </c>
      <c r="AF102" s="418"/>
      <c r="AG102" s="418"/>
      <c r="AH102" s="418"/>
      <c r="AI102" s="418">
        <v>2</v>
      </c>
      <c r="AJ102" s="418"/>
      <c r="AK102" s="418"/>
      <c r="AL102" s="418"/>
      <c r="AM102" s="418" t="s">
        <v>565</v>
      </c>
      <c r="AN102" s="418"/>
      <c r="AO102" s="418"/>
      <c r="AP102" s="418"/>
      <c r="AQ102" s="273" t="s">
        <v>565</v>
      </c>
      <c r="AR102" s="274"/>
      <c r="AS102" s="274"/>
      <c r="AT102" s="319"/>
      <c r="AU102" s="273"/>
      <c r="AV102" s="274"/>
      <c r="AW102" s="274"/>
      <c r="AX102" s="319"/>
    </row>
    <row r="103" spans="1:60" ht="31.5" customHeight="1" x14ac:dyDescent="0.15">
      <c r="A103" s="419" t="s">
        <v>473</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529</v>
      </c>
      <c r="AF103" s="416"/>
      <c r="AG103" s="416"/>
      <c r="AH103" s="417"/>
      <c r="AI103" s="415" t="s">
        <v>526</v>
      </c>
      <c r="AJ103" s="416"/>
      <c r="AK103" s="416"/>
      <c r="AL103" s="417"/>
      <c r="AM103" s="415" t="s">
        <v>522</v>
      </c>
      <c r="AN103" s="416"/>
      <c r="AO103" s="416"/>
      <c r="AP103" s="417"/>
      <c r="AQ103" s="284" t="s">
        <v>515</v>
      </c>
      <c r="AR103" s="285"/>
      <c r="AS103" s="285"/>
      <c r="AT103" s="324"/>
      <c r="AU103" s="284" t="s">
        <v>512</v>
      </c>
      <c r="AV103" s="285"/>
      <c r="AW103" s="285"/>
      <c r="AX103" s="286"/>
    </row>
    <row r="104" spans="1:60" ht="23.25" customHeight="1" x14ac:dyDescent="0.15">
      <c r="A104" s="422"/>
      <c r="B104" s="423"/>
      <c r="C104" s="423"/>
      <c r="D104" s="423"/>
      <c r="E104" s="423"/>
      <c r="F104" s="424"/>
      <c r="G104" s="105" t="s">
        <v>598</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597</v>
      </c>
      <c r="AC104" s="546"/>
      <c r="AD104" s="547"/>
      <c r="AE104" s="218" t="s">
        <v>565</v>
      </c>
      <c r="AF104" s="219"/>
      <c r="AG104" s="219"/>
      <c r="AH104" s="220"/>
      <c r="AI104" s="218" t="s">
        <v>565</v>
      </c>
      <c r="AJ104" s="219"/>
      <c r="AK104" s="219"/>
      <c r="AL104" s="220"/>
      <c r="AM104" s="218">
        <v>1</v>
      </c>
      <c r="AN104" s="219"/>
      <c r="AO104" s="219"/>
      <c r="AP104" s="220"/>
      <c r="AQ104" s="218" t="s">
        <v>565</v>
      </c>
      <c r="AR104" s="219"/>
      <c r="AS104" s="219"/>
      <c r="AT104" s="220"/>
      <c r="AU104" s="218"/>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599</v>
      </c>
      <c r="AC105" s="469"/>
      <c r="AD105" s="470"/>
      <c r="AE105" s="418" t="s">
        <v>565</v>
      </c>
      <c r="AF105" s="418"/>
      <c r="AG105" s="418"/>
      <c r="AH105" s="418"/>
      <c r="AI105" s="418" t="s">
        <v>565</v>
      </c>
      <c r="AJ105" s="418"/>
      <c r="AK105" s="418"/>
      <c r="AL105" s="418"/>
      <c r="AM105" s="418">
        <v>1</v>
      </c>
      <c r="AN105" s="418"/>
      <c r="AO105" s="418"/>
      <c r="AP105" s="418"/>
      <c r="AQ105" s="218">
        <v>1</v>
      </c>
      <c r="AR105" s="219"/>
      <c r="AS105" s="219"/>
      <c r="AT105" s="220"/>
      <c r="AU105" s="273"/>
      <c r="AV105" s="274"/>
      <c r="AW105" s="274"/>
      <c r="AX105" s="319"/>
    </row>
    <row r="106" spans="1:60" ht="31.5" customHeight="1" x14ac:dyDescent="0.15">
      <c r="A106" s="419" t="s">
        <v>473</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529</v>
      </c>
      <c r="AF106" s="416"/>
      <c r="AG106" s="416"/>
      <c r="AH106" s="417"/>
      <c r="AI106" s="415" t="s">
        <v>526</v>
      </c>
      <c r="AJ106" s="416"/>
      <c r="AK106" s="416"/>
      <c r="AL106" s="417"/>
      <c r="AM106" s="415" t="s">
        <v>521</v>
      </c>
      <c r="AN106" s="416"/>
      <c r="AO106" s="416"/>
      <c r="AP106" s="417"/>
      <c r="AQ106" s="284" t="s">
        <v>515</v>
      </c>
      <c r="AR106" s="285"/>
      <c r="AS106" s="285"/>
      <c r="AT106" s="324"/>
      <c r="AU106" s="284" t="s">
        <v>512</v>
      </c>
      <c r="AV106" s="285"/>
      <c r="AW106" s="285"/>
      <c r="AX106" s="286"/>
    </row>
    <row r="107" spans="1:60" ht="23.25" customHeight="1" x14ac:dyDescent="0.15">
      <c r="A107" s="422"/>
      <c r="B107" s="423"/>
      <c r="C107" s="423"/>
      <c r="D107" s="423"/>
      <c r="E107" s="423"/>
      <c r="F107" s="424"/>
      <c r="G107" s="105" t="s">
        <v>601</v>
      </c>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t="s">
        <v>572</v>
      </c>
      <c r="AC107" s="546"/>
      <c r="AD107" s="547"/>
      <c r="AE107" s="418" t="s">
        <v>565</v>
      </c>
      <c r="AF107" s="418"/>
      <c r="AG107" s="418"/>
      <c r="AH107" s="418"/>
      <c r="AI107" s="418">
        <v>1</v>
      </c>
      <c r="AJ107" s="418"/>
      <c r="AK107" s="418"/>
      <c r="AL107" s="418"/>
      <c r="AM107" s="418">
        <v>1</v>
      </c>
      <c r="AN107" s="418"/>
      <c r="AO107" s="418"/>
      <c r="AP107" s="418"/>
      <c r="AQ107" s="218" t="s">
        <v>565</v>
      </c>
      <c r="AR107" s="219"/>
      <c r="AS107" s="219"/>
      <c r="AT107" s="220"/>
      <c r="AU107" s="218"/>
      <c r="AV107" s="219"/>
      <c r="AW107" s="219"/>
      <c r="AX107" s="220"/>
    </row>
    <row r="108" spans="1:60" ht="23.25"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t="s">
        <v>572</v>
      </c>
      <c r="AC108" s="469"/>
      <c r="AD108" s="470"/>
      <c r="AE108" s="418" t="s">
        <v>565</v>
      </c>
      <c r="AF108" s="418"/>
      <c r="AG108" s="418"/>
      <c r="AH108" s="418"/>
      <c r="AI108" s="418">
        <v>1</v>
      </c>
      <c r="AJ108" s="418"/>
      <c r="AK108" s="418"/>
      <c r="AL108" s="418"/>
      <c r="AM108" s="418">
        <v>1</v>
      </c>
      <c r="AN108" s="418"/>
      <c r="AO108" s="418"/>
      <c r="AP108" s="418"/>
      <c r="AQ108" s="218">
        <v>1</v>
      </c>
      <c r="AR108" s="219"/>
      <c r="AS108" s="219"/>
      <c r="AT108" s="220"/>
      <c r="AU108" s="273"/>
      <c r="AV108" s="274"/>
      <c r="AW108" s="274"/>
      <c r="AX108" s="319"/>
    </row>
    <row r="109" spans="1:60" ht="31.5" hidden="1" customHeight="1" x14ac:dyDescent="0.15">
      <c r="A109" s="419" t="s">
        <v>473</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529</v>
      </c>
      <c r="AF109" s="416"/>
      <c r="AG109" s="416"/>
      <c r="AH109" s="417"/>
      <c r="AI109" s="415" t="s">
        <v>526</v>
      </c>
      <c r="AJ109" s="416"/>
      <c r="AK109" s="416"/>
      <c r="AL109" s="417"/>
      <c r="AM109" s="415" t="s">
        <v>522</v>
      </c>
      <c r="AN109" s="416"/>
      <c r="AO109" s="416"/>
      <c r="AP109" s="417"/>
      <c r="AQ109" s="284" t="s">
        <v>515</v>
      </c>
      <c r="AR109" s="285"/>
      <c r="AS109" s="285"/>
      <c r="AT109" s="324"/>
      <c r="AU109" s="284" t="s">
        <v>512</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473</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529</v>
      </c>
      <c r="AF112" s="416"/>
      <c r="AG112" s="416"/>
      <c r="AH112" s="417"/>
      <c r="AI112" s="415" t="s">
        <v>526</v>
      </c>
      <c r="AJ112" s="416"/>
      <c r="AK112" s="416"/>
      <c r="AL112" s="417"/>
      <c r="AM112" s="415" t="s">
        <v>521</v>
      </c>
      <c r="AN112" s="416"/>
      <c r="AO112" s="416"/>
      <c r="AP112" s="417"/>
      <c r="AQ112" s="284" t="s">
        <v>515</v>
      </c>
      <c r="AR112" s="285"/>
      <c r="AS112" s="285"/>
      <c r="AT112" s="324"/>
      <c r="AU112" s="284" t="s">
        <v>512</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529</v>
      </c>
      <c r="AF115" s="416"/>
      <c r="AG115" s="416"/>
      <c r="AH115" s="417"/>
      <c r="AI115" s="415" t="s">
        <v>526</v>
      </c>
      <c r="AJ115" s="416"/>
      <c r="AK115" s="416"/>
      <c r="AL115" s="417"/>
      <c r="AM115" s="415" t="s">
        <v>521</v>
      </c>
      <c r="AN115" s="416"/>
      <c r="AO115" s="416"/>
      <c r="AP115" s="417"/>
      <c r="AQ115" s="591" t="s">
        <v>516</v>
      </c>
      <c r="AR115" s="592"/>
      <c r="AS115" s="592"/>
      <c r="AT115" s="592"/>
      <c r="AU115" s="592"/>
      <c r="AV115" s="592"/>
      <c r="AW115" s="592"/>
      <c r="AX115" s="593"/>
    </row>
    <row r="116" spans="1:50" ht="23.25" customHeight="1" x14ac:dyDescent="0.15">
      <c r="A116" s="439"/>
      <c r="B116" s="440"/>
      <c r="C116" s="440"/>
      <c r="D116" s="440"/>
      <c r="E116" s="440"/>
      <c r="F116" s="441"/>
      <c r="G116" s="393" t="s">
        <v>629</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602</v>
      </c>
      <c r="AC116" s="463"/>
      <c r="AD116" s="464"/>
      <c r="AE116" s="418" t="s">
        <v>565</v>
      </c>
      <c r="AF116" s="418"/>
      <c r="AG116" s="418"/>
      <c r="AH116" s="418"/>
      <c r="AI116" s="418">
        <v>9.6</v>
      </c>
      <c r="AJ116" s="418"/>
      <c r="AK116" s="418"/>
      <c r="AL116" s="418"/>
      <c r="AM116" s="418">
        <v>13</v>
      </c>
      <c r="AN116" s="418"/>
      <c r="AO116" s="418"/>
      <c r="AP116" s="418"/>
      <c r="AQ116" s="218">
        <v>12.9</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603</v>
      </c>
      <c r="AC117" s="473"/>
      <c r="AD117" s="474"/>
      <c r="AE117" s="551" t="s">
        <v>571</v>
      </c>
      <c r="AF117" s="551"/>
      <c r="AG117" s="551"/>
      <c r="AH117" s="551"/>
      <c r="AI117" s="551" t="s">
        <v>661</v>
      </c>
      <c r="AJ117" s="551"/>
      <c r="AK117" s="551"/>
      <c r="AL117" s="551"/>
      <c r="AM117" s="551" t="s">
        <v>628</v>
      </c>
      <c r="AN117" s="551"/>
      <c r="AO117" s="551"/>
      <c r="AP117" s="551"/>
      <c r="AQ117" s="551" t="s">
        <v>662</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529</v>
      </c>
      <c r="AF118" s="416"/>
      <c r="AG118" s="416"/>
      <c r="AH118" s="417"/>
      <c r="AI118" s="415" t="s">
        <v>526</v>
      </c>
      <c r="AJ118" s="416"/>
      <c r="AK118" s="416"/>
      <c r="AL118" s="417"/>
      <c r="AM118" s="415" t="s">
        <v>521</v>
      </c>
      <c r="AN118" s="416"/>
      <c r="AO118" s="416"/>
      <c r="AP118" s="417"/>
      <c r="AQ118" s="591" t="s">
        <v>516</v>
      </c>
      <c r="AR118" s="592"/>
      <c r="AS118" s="592"/>
      <c r="AT118" s="592"/>
      <c r="AU118" s="592"/>
      <c r="AV118" s="592"/>
      <c r="AW118" s="592"/>
      <c r="AX118" s="593"/>
    </row>
    <row r="119" spans="1:50" ht="23.25" hidden="1" customHeight="1" x14ac:dyDescent="0.15">
      <c r="A119" s="439"/>
      <c r="B119" s="440"/>
      <c r="C119" s="440"/>
      <c r="D119" s="440"/>
      <c r="E119" s="440"/>
      <c r="F119" s="441"/>
      <c r="G119" s="393" t="s">
        <v>604</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605</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529</v>
      </c>
      <c r="AF121" s="416"/>
      <c r="AG121" s="416"/>
      <c r="AH121" s="417"/>
      <c r="AI121" s="415" t="s">
        <v>526</v>
      </c>
      <c r="AJ121" s="416"/>
      <c r="AK121" s="416"/>
      <c r="AL121" s="417"/>
      <c r="AM121" s="415" t="s">
        <v>521</v>
      </c>
      <c r="AN121" s="416"/>
      <c r="AO121" s="416"/>
      <c r="AP121" s="417"/>
      <c r="AQ121" s="591" t="s">
        <v>516</v>
      </c>
      <c r="AR121" s="592"/>
      <c r="AS121" s="592"/>
      <c r="AT121" s="592"/>
      <c r="AU121" s="592"/>
      <c r="AV121" s="592"/>
      <c r="AW121" s="592"/>
      <c r="AX121" s="593"/>
    </row>
    <row r="122" spans="1:50" ht="23.25" hidden="1" customHeight="1" x14ac:dyDescent="0.15">
      <c r="A122" s="439"/>
      <c r="B122" s="440"/>
      <c r="C122" s="440"/>
      <c r="D122" s="440"/>
      <c r="E122" s="440"/>
      <c r="F122" s="441"/>
      <c r="G122" s="393" t="s">
        <v>606</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605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530</v>
      </c>
      <c r="AF124" s="416"/>
      <c r="AG124" s="416"/>
      <c r="AH124" s="417"/>
      <c r="AI124" s="415" t="s">
        <v>526</v>
      </c>
      <c r="AJ124" s="416"/>
      <c r="AK124" s="416"/>
      <c r="AL124" s="417"/>
      <c r="AM124" s="415" t="s">
        <v>521</v>
      </c>
      <c r="AN124" s="416"/>
      <c r="AO124" s="416"/>
      <c r="AP124" s="417"/>
      <c r="AQ124" s="591" t="s">
        <v>516</v>
      </c>
      <c r="AR124" s="592"/>
      <c r="AS124" s="592"/>
      <c r="AT124" s="592"/>
      <c r="AU124" s="592"/>
      <c r="AV124" s="592"/>
      <c r="AW124" s="592"/>
      <c r="AX124" s="593"/>
    </row>
    <row r="125" spans="1:50" ht="23.25" hidden="1" customHeight="1" x14ac:dyDescent="0.15">
      <c r="A125" s="439"/>
      <c r="B125" s="440"/>
      <c r="C125" s="440"/>
      <c r="D125" s="440"/>
      <c r="E125" s="440"/>
      <c r="F125" s="441"/>
      <c r="G125" s="393" t="s">
        <v>606</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605</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529</v>
      </c>
      <c r="AF127" s="416"/>
      <c r="AG127" s="416"/>
      <c r="AH127" s="417"/>
      <c r="AI127" s="415" t="s">
        <v>526</v>
      </c>
      <c r="AJ127" s="416"/>
      <c r="AK127" s="416"/>
      <c r="AL127" s="417"/>
      <c r="AM127" s="415" t="s">
        <v>521</v>
      </c>
      <c r="AN127" s="416"/>
      <c r="AO127" s="416"/>
      <c r="AP127" s="417"/>
      <c r="AQ127" s="591" t="s">
        <v>516</v>
      </c>
      <c r="AR127" s="592"/>
      <c r="AS127" s="592"/>
      <c r="AT127" s="592"/>
      <c r="AU127" s="592"/>
      <c r="AV127" s="592"/>
      <c r="AW127" s="592"/>
      <c r="AX127" s="593"/>
    </row>
    <row r="128" spans="1:50" ht="23.25" hidden="1" customHeight="1" x14ac:dyDescent="0.15">
      <c r="A128" s="439"/>
      <c r="B128" s="440"/>
      <c r="C128" s="440"/>
      <c r="D128" s="440"/>
      <c r="E128" s="440"/>
      <c r="F128" s="441"/>
      <c r="G128" s="393" t="s">
        <v>607</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605</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559</v>
      </c>
      <c r="B130" s="185"/>
      <c r="C130" s="184" t="s">
        <v>358</v>
      </c>
      <c r="D130" s="185"/>
      <c r="E130" s="169" t="s">
        <v>387</v>
      </c>
      <c r="F130" s="170"/>
      <c r="G130" s="171" t="s">
        <v>624</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666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529</v>
      </c>
      <c r="AF132" s="155"/>
      <c r="AG132" s="155"/>
      <c r="AH132" s="155"/>
      <c r="AI132" s="155" t="s">
        <v>526</v>
      </c>
      <c r="AJ132" s="155"/>
      <c r="AK132" s="155"/>
      <c r="AL132" s="155"/>
      <c r="AM132" s="155" t="s">
        <v>521</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571</v>
      </c>
      <c r="AR133" s="199"/>
      <c r="AS133" s="133" t="s">
        <v>355</v>
      </c>
      <c r="AT133" s="134"/>
      <c r="AU133" s="200">
        <v>33</v>
      </c>
      <c r="AV133" s="200"/>
      <c r="AW133" s="133" t="s">
        <v>300</v>
      </c>
      <c r="AX133" s="195"/>
    </row>
    <row r="134" spans="1:50" ht="39.75" customHeight="1" x14ac:dyDescent="0.15">
      <c r="A134" s="189"/>
      <c r="B134" s="186"/>
      <c r="C134" s="180"/>
      <c r="D134" s="186"/>
      <c r="E134" s="180"/>
      <c r="F134" s="181"/>
      <c r="G134" s="104" t="s">
        <v>608</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611</v>
      </c>
      <c r="AC134" s="205"/>
      <c r="AD134" s="205"/>
      <c r="AE134" s="206">
        <v>56</v>
      </c>
      <c r="AF134" s="207"/>
      <c r="AG134" s="207"/>
      <c r="AH134" s="207"/>
      <c r="AI134" s="206">
        <v>83</v>
      </c>
      <c r="AJ134" s="207"/>
      <c r="AK134" s="207"/>
      <c r="AL134" s="207"/>
      <c r="AM134" s="206">
        <v>99</v>
      </c>
      <c r="AN134" s="207"/>
      <c r="AO134" s="207"/>
      <c r="AP134" s="207"/>
      <c r="AQ134" s="206" t="s">
        <v>571</v>
      </c>
      <c r="AR134" s="207"/>
      <c r="AS134" s="207"/>
      <c r="AT134" s="207"/>
      <c r="AU134" s="206" t="s">
        <v>571</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589</v>
      </c>
      <c r="AC135" s="213"/>
      <c r="AD135" s="213"/>
      <c r="AE135" s="206" t="s">
        <v>571</v>
      </c>
      <c r="AF135" s="207"/>
      <c r="AG135" s="207"/>
      <c r="AH135" s="207"/>
      <c r="AI135" s="206" t="s">
        <v>579</v>
      </c>
      <c r="AJ135" s="207"/>
      <c r="AK135" s="207"/>
      <c r="AL135" s="207"/>
      <c r="AM135" s="206" t="s">
        <v>560</v>
      </c>
      <c r="AN135" s="207"/>
      <c r="AO135" s="207"/>
      <c r="AP135" s="207"/>
      <c r="AQ135" s="206" t="s">
        <v>571</v>
      </c>
      <c r="AR135" s="207"/>
      <c r="AS135" s="207"/>
      <c r="AT135" s="207"/>
      <c r="AU135" s="206">
        <v>170</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529</v>
      </c>
      <c r="AF136" s="155"/>
      <c r="AG136" s="155"/>
      <c r="AH136" s="155"/>
      <c r="AI136" s="155" t="s">
        <v>526</v>
      </c>
      <c r="AJ136" s="155"/>
      <c r="AK136" s="155"/>
      <c r="AL136" s="155"/>
      <c r="AM136" s="155" t="s">
        <v>521</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565</v>
      </c>
      <c r="AR137" s="199"/>
      <c r="AS137" s="133" t="s">
        <v>355</v>
      </c>
      <c r="AT137" s="134"/>
      <c r="AU137" s="200">
        <v>33</v>
      </c>
      <c r="AV137" s="200"/>
      <c r="AW137" s="133" t="s">
        <v>300</v>
      </c>
      <c r="AX137" s="195"/>
    </row>
    <row r="138" spans="1:50" ht="39.75" customHeight="1" x14ac:dyDescent="0.15">
      <c r="A138" s="189"/>
      <c r="B138" s="186"/>
      <c r="C138" s="180"/>
      <c r="D138" s="186"/>
      <c r="E138" s="180"/>
      <c r="F138" s="181"/>
      <c r="G138" s="104" t="s">
        <v>609</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612</v>
      </c>
      <c r="AC138" s="205"/>
      <c r="AD138" s="205"/>
      <c r="AE138" s="206">
        <v>150</v>
      </c>
      <c r="AF138" s="207"/>
      <c r="AG138" s="207"/>
      <c r="AH138" s="207"/>
      <c r="AI138" s="206">
        <v>187</v>
      </c>
      <c r="AJ138" s="207"/>
      <c r="AK138" s="207"/>
      <c r="AL138" s="207"/>
      <c r="AM138" s="206">
        <v>195</v>
      </c>
      <c r="AN138" s="207"/>
      <c r="AO138" s="207"/>
      <c r="AP138" s="207"/>
      <c r="AQ138" s="206" t="s">
        <v>565</v>
      </c>
      <c r="AR138" s="207"/>
      <c r="AS138" s="207"/>
      <c r="AT138" s="207"/>
      <c r="AU138" s="206" t="s">
        <v>565</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612</v>
      </c>
      <c r="AC139" s="213"/>
      <c r="AD139" s="213"/>
      <c r="AE139" s="206" t="s">
        <v>565</v>
      </c>
      <c r="AF139" s="207"/>
      <c r="AG139" s="207"/>
      <c r="AH139" s="207"/>
      <c r="AI139" s="206" t="s">
        <v>565</v>
      </c>
      <c r="AJ139" s="207"/>
      <c r="AK139" s="207"/>
      <c r="AL139" s="207"/>
      <c r="AM139" s="206" t="s">
        <v>565</v>
      </c>
      <c r="AN139" s="207"/>
      <c r="AO139" s="207"/>
      <c r="AP139" s="207"/>
      <c r="AQ139" s="206" t="s">
        <v>565</v>
      </c>
      <c r="AR139" s="207"/>
      <c r="AS139" s="207"/>
      <c r="AT139" s="207"/>
      <c r="AU139" s="206">
        <v>250</v>
      </c>
      <c r="AV139" s="207"/>
      <c r="AW139" s="207"/>
      <c r="AX139" s="208"/>
    </row>
    <row r="140" spans="1:50" ht="18.75"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529</v>
      </c>
      <c r="AF140" s="155"/>
      <c r="AG140" s="155"/>
      <c r="AH140" s="155"/>
      <c r="AI140" s="155" t="s">
        <v>526</v>
      </c>
      <c r="AJ140" s="155"/>
      <c r="AK140" s="155"/>
      <c r="AL140" s="155"/>
      <c r="AM140" s="155" t="s">
        <v>521</v>
      </c>
      <c r="AN140" s="155"/>
      <c r="AO140" s="155"/>
      <c r="AP140" s="151"/>
      <c r="AQ140" s="151" t="s">
        <v>354</v>
      </c>
      <c r="AR140" s="152"/>
      <c r="AS140" s="152"/>
      <c r="AT140" s="153"/>
      <c r="AU140" s="196" t="s">
        <v>370</v>
      </c>
      <c r="AV140" s="196"/>
      <c r="AW140" s="196"/>
      <c r="AX140" s="197"/>
    </row>
    <row r="141" spans="1:50" ht="18.75"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t="s">
        <v>565</v>
      </c>
      <c r="AR141" s="199"/>
      <c r="AS141" s="133" t="s">
        <v>355</v>
      </c>
      <c r="AT141" s="134"/>
      <c r="AU141" s="200">
        <v>33</v>
      </c>
      <c r="AV141" s="200"/>
      <c r="AW141" s="133" t="s">
        <v>300</v>
      </c>
      <c r="AX141" s="195"/>
    </row>
    <row r="142" spans="1:50" ht="39.75" customHeight="1" x14ac:dyDescent="0.15">
      <c r="A142" s="189"/>
      <c r="B142" s="186"/>
      <c r="C142" s="180"/>
      <c r="D142" s="186"/>
      <c r="E142" s="180"/>
      <c r="F142" s="181"/>
      <c r="G142" s="104" t="s">
        <v>610</v>
      </c>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t="s">
        <v>593</v>
      </c>
      <c r="AC142" s="205"/>
      <c r="AD142" s="205"/>
      <c r="AE142" s="206">
        <v>2542</v>
      </c>
      <c r="AF142" s="207"/>
      <c r="AG142" s="207"/>
      <c r="AH142" s="207"/>
      <c r="AI142" s="206">
        <v>2702</v>
      </c>
      <c r="AJ142" s="207"/>
      <c r="AK142" s="207"/>
      <c r="AL142" s="207"/>
      <c r="AM142" s="206">
        <v>2892</v>
      </c>
      <c r="AN142" s="207"/>
      <c r="AO142" s="207"/>
      <c r="AP142" s="207"/>
      <c r="AQ142" s="206" t="s">
        <v>565</v>
      </c>
      <c r="AR142" s="207"/>
      <c r="AS142" s="207"/>
      <c r="AT142" s="207"/>
      <c r="AU142" s="206" t="s">
        <v>565</v>
      </c>
      <c r="AV142" s="207"/>
      <c r="AW142" s="207"/>
      <c r="AX142" s="208"/>
    </row>
    <row r="143" spans="1:50" ht="39.75"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t="s">
        <v>593</v>
      </c>
      <c r="AC143" s="213"/>
      <c r="AD143" s="213"/>
      <c r="AE143" s="206" t="s">
        <v>565</v>
      </c>
      <c r="AF143" s="207"/>
      <c r="AG143" s="207"/>
      <c r="AH143" s="207"/>
      <c r="AI143" s="206" t="s">
        <v>663</v>
      </c>
      <c r="AJ143" s="207"/>
      <c r="AK143" s="207"/>
      <c r="AL143" s="207"/>
      <c r="AM143" s="206" t="s">
        <v>565</v>
      </c>
      <c r="AN143" s="207"/>
      <c r="AO143" s="207"/>
      <c r="AP143" s="207"/>
      <c r="AQ143" s="206" t="s">
        <v>565</v>
      </c>
      <c r="AR143" s="207"/>
      <c r="AS143" s="207"/>
      <c r="AT143" s="207"/>
      <c r="AU143" s="206">
        <v>3800</v>
      </c>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529</v>
      </c>
      <c r="AF144" s="155"/>
      <c r="AG144" s="155"/>
      <c r="AH144" s="155"/>
      <c r="AI144" s="155" t="s">
        <v>526</v>
      </c>
      <c r="AJ144" s="155"/>
      <c r="AK144" s="155"/>
      <c r="AL144" s="155"/>
      <c r="AM144" s="155" t="s">
        <v>521</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529</v>
      </c>
      <c r="AF148" s="155"/>
      <c r="AG148" s="155"/>
      <c r="AH148" s="155"/>
      <c r="AI148" s="155" t="s">
        <v>526</v>
      </c>
      <c r="AJ148" s="155"/>
      <c r="AK148" s="155"/>
      <c r="AL148" s="155"/>
      <c r="AM148" s="155" t="s">
        <v>521</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457</v>
      </c>
      <c r="R152" s="130"/>
      <c r="S152" s="130"/>
      <c r="T152" s="130"/>
      <c r="U152" s="130"/>
      <c r="V152" s="130"/>
      <c r="W152" s="130"/>
      <c r="X152" s="130"/>
      <c r="Y152" s="130"/>
      <c r="Z152" s="130"/>
      <c r="AA152" s="130"/>
      <c r="AB152" s="129" t="s">
        <v>458</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457</v>
      </c>
      <c r="R159" s="130"/>
      <c r="S159" s="130"/>
      <c r="T159" s="130"/>
      <c r="U159" s="130"/>
      <c r="V159" s="130"/>
      <c r="W159" s="130"/>
      <c r="X159" s="130"/>
      <c r="Y159" s="130"/>
      <c r="Z159" s="130"/>
      <c r="AA159" s="130"/>
      <c r="AB159" s="129" t="s">
        <v>458</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457</v>
      </c>
      <c r="R166" s="130"/>
      <c r="S166" s="130"/>
      <c r="T166" s="130"/>
      <c r="U166" s="130"/>
      <c r="V166" s="130"/>
      <c r="W166" s="130"/>
      <c r="X166" s="130"/>
      <c r="Y166" s="130"/>
      <c r="Z166" s="130"/>
      <c r="AA166" s="130"/>
      <c r="AB166" s="129" t="s">
        <v>458</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457</v>
      </c>
      <c r="R173" s="130"/>
      <c r="S173" s="130"/>
      <c r="T173" s="130"/>
      <c r="U173" s="130"/>
      <c r="V173" s="130"/>
      <c r="W173" s="130"/>
      <c r="X173" s="130"/>
      <c r="Y173" s="130"/>
      <c r="Z173" s="130"/>
      <c r="AA173" s="130"/>
      <c r="AB173" s="129" t="s">
        <v>458</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457</v>
      </c>
      <c r="R180" s="130"/>
      <c r="S180" s="130"/>
      <c r="T180" s="130"/>
      <c r="U180" s="130"/>
      <c r="V180" s="130"/>
      <c r="W180" s="130"/>
      <c r="X180" s="130"/>
      <c r="Y180" s="130"/>
      <c r="Z180" s="130"/>
      <c r="AA180" s="130"/>
      <c r="AB180" s="129" t="s">
        <v>458</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659</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529</v>
      </c>
      <c r="AF192" s="155"/>
      <c r="AG192" s="155"/>
      <c r="AH192" s="155"/>
      <c r="AI192" s="155" t="s">
        <v>526</v>
      </c>
      <c r="AJ192" s="155"/>
      <c r="AK192" s="155"/>
      <c r="AL192" s="155"/>
      <c r="AM192" s="155" t="s">
        <v>521</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530</v>
      </c>
      <c r="AF196" s="155"/>
      <c r="AG196" s="155"/>
      <c r="AH196" s="155"/>
      <c r="AI196" s="155" t="s">
        <v>526</v>
      </c>
      <c r="AJ196" s="155"/>
      <c r="AK196" s="155"/>
      <c r="AL196" s="155"/>
      <c r="AM196" s="155" t="s">
        <v>521</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529</v>
      </c>
      <c r="AF200" s="155"/>
      <c r="AG200" s="155"/>
      <c r="AH200" s="155"/>
      <c r="AI200" s="155" t="s">
        <v>526</v>
      </c>
      <c r="AJ200" s="155"/>
      <c r="AK200" s="155"/>
      <c r="AL200" s="155"/>
      <c r="AM200" s="155" t="s">
        <v>521</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529</v>
      </c>
      <c r="AF204" s="155"/>
      <c r="AG204" s="155"/>
      <c r="AH204" s="155"/>
      <c r="AI204" s="155" t="s">
        <v>526</v>
      </c>
      <c r="AJ204" s="155"/>
      <c r="AK204" s="155"/>
      <c r="AL204" s="155"/>
      <c r="AM204" s="155" t="s">
        <v>521</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529</v>
      </c>
      <c r="AF208" s="155"/>
      <c r="AG208" s="155"/>
      <c r="AH208" s="155"/>
      <c r="AI208" s="155" t="s">
        <v>526</v>
      </c>
      <c r="AJ208" s="155"/>
      <c r="AK208" s="155"/>
      <c r="AL208" s="155"/>
      <c r="AM208" s="155" t="s">
        <v>521</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457</v>
      </c>
      <c r="R212" s="130"/>
      <c r="S212" s="130"/>
      <c r="T212" s="130"/>
      <c r="U212" s="130"/>
      <c r="V212" s="130"/>
      <c r="W212" s="130"/>
      <c r="X212" s="130"/>
      <c r="Y212" s="130"/>
      <c r="Z212" s="130"/>
      <c r="AA212" s="130"/>
      <c r="AB212" s="129" t="s">
        <v>458</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457</v>
      </c>
      <c r="R219" s="130"/>
      <c r="S219" s="130"/>
      <c r="T219" s="130"/>
      <c r="U219" s="130"/>
      <c r="V219" s="130"/>
      <c r="W219" s="130"/>
      <c r="X219" s="130"/>
      <c r="Y219" s="130"/>
      <c r="Z219" s="130"/>
      <c r="AA219" s="130"/>
      <c r="AB219" s="129" t="s">
        <v>458</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457</v>
      </c>
      <c r="R226" s="130"/>
      <c r="S226" s="130"/>
      <c r="T226" s="130"/>
      <c r="U226" s="130"/>
      <c r="V226" s="130"/>
      <c r="W226" s="130"/>
      <c r="X226" s="130"/>
      <c r="Y226" s="130"/>
      <c r="Z226" s="130"/>
      <c r="AA226" s="130"/>
      <c r="AB226" s="129" t="s">
        <v>458</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457</v>
      </c>
      <c r="R233" s="130"/>
      <c r="S233" s="130"/>
      <c r="T233" s="130"/>
      <c r="U233" s="130"/>
      <c r="V233" s="130"/>
      <c r="W233" s="130"/>
      <c r="X233" s="130"/>
      <c r="Y233" s="130"/>
      <c r="Z233" s="130"/>
      <c r="AA233" s="130"/>
      <c r="AB233" s="129" t="s">
        <v>458</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457</v>
      </c>
      <c r="R240" s="130"/>
      <c r="S240" s="130"/>
      <c r="T240" s="130"/>
      <c r="U240" s="130"/>
      <c r="V240" s="130"/>
      <c r="W240" s="130"/>
      <c r="X240" s="130"/>
      <c r="Y240" s="130"/>
      <c r="Z240" s="130"/>
      <c r="AA240" s="130"/>
      <c r="AB240" s="129" t="s">
        <v>458</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529</v>
      </c>
      <c r="AF252" s="155"/>
      <c r="AG252" s="155"/>
      <c r="AH252" s="155"/>
      <c r="AI252" s="155" t="s">
        <v>526</v>
      </c>
      <c r="AJ252" s="155"/>
      <c r="AK252" s="155"/>
      <c r="AL252" s="155"/>
      <c r="AM252" s="155" t="s">
        <v>521</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529</v>
      </c>
      <c r="AF256" s="155"/>
      <c r="AG256" s="155"/>
      <c r="AH256" s="155"/>
      <c r="AI256" s="155" t="s">
        <v>526</v>
      </c>
      <c r="AJ256" s="155"/>
      <c r="AK256" s="155"/>
      <c r="AL256" s="155"/>
      <c r="AM256" s="155" t="s">
        <v>522</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529</v>
      </c>
      <c r="AF260" s="155"/>
      <c r="AG260" s="155"/>
      <c r="AH260" s="155"/>
      <c r="AI260" s="155" t="s">
        <v>526</v>
      </c>
      <c r="AJ260" s="155"/>
      <c r="AK260" s="155"/>
      <c r="AL260" s="155"/>
      <c r="AM260" s="155" t="s">
        <v>522</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529</v>
      </c>
      <c r="AF264" s="217"/>
      <c r="AG264" s="217"/>
      <c r="AH264" s="217"/>
      <c r="AI264" s="217" t="s">
        <v>526</v>
      </c>
      <c r="AJ264" s="217"/>
      <c r="AK264" s="217"/>
      <c r="AL264" s="217"/>
      <c r="AM264" s="217" t="s">
        <v>521</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530</v>
      </c>
      <c r="AF268" s="155"/>
      <c r="AG268" s="155"/>
      <c r="AH268" s="155"/>
      <c r="AI268" s="155" t="s">
        <v>526</v>
      </c>
      <c r="AJ268" s="155"/>
      <c r="AK268" s="155"/>
      <c r="AL268" s="155"/>
      <c r="AM268" s="155" t="s">
        <v>521</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457</v>
      </c>
      <c r="R272" s="130"/>
      <c r="S272" s="130"/>
      <c r="T272" s="130"/>
      <c r="U272" s="130"/>
      <c r="V272" s="130"/>
      <c r="W272" s="130"/>
      <c r="X272" s="130"/>
      <c r="Y272" s="130"/>
      <c r="Z272" s="130"/>
      <c r="AA272" s="130"/>
      <c r="AB272" s="129" t="s">
        <v>458</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457</v>
      </c>
      <c r="R279" s="130"/>
      <c r="S279" s="130"/>
      <c r="T279" s="130"/>
      <c r="U279" s="130"/>
      <c r="V279" s="130"/>
      <c r="W279" s="130"/>
      <c r="X279" s="130"/>
      <c r="Y279" s="130"/>
      <c r="Z279" s="130"/>
      <c r="AA279" s="130"/>
      <c r="AB279" s="129" t="s">
        <v>458</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457</v>
      </c>
      <c r="R286" s="130"/>
      <c r="S286" s="130"/>
      <c r="T286" s="130"/>
      <c r="U286" s="130"/>
      <c r="V286" s="130"/>
      <c r="W286" s="130"/>
      <c r="X286" s="130"/>
      <c r="Y286" s="130"/>
      <c r="Z286" s="130"/>
      <c r="AA286" s="130"/>
      <c r="AB286" s="129" t="s">
        <v>458</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457</v>
      </c>
      <c r="R293" s="130"/>
      <c r="S293" s="130"/>
      <c r="T293" s="130"/>
      <c r="U293" s="130"/>
      <c r="V293" s="130"/>
      <c r="W293" s="130"/>
      <c r="X293" s="130"/>
      <c r="Y293" s="130"/>
      <c r="Z293" s="130"/>
      <c r="AA293" s="130"/>
      <c r="AB293" s="129" t="s">
        <v>458</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457</v>
      </c>
      <c r="R300" s="130"/>
      <c r="S300" s="130"/>
      <c r="T300" s="130"/>
      <c r="U300" s="130"/>
      <c r="V300" s="130"/>
      <c r="W300" s="130"/>
      <c r="X300" s="130"/>
      <c r="Y300" s="130"/>
      <c r="Z300" s="130"/>
      <c r="AA300" s="130"/>
      <c r="AB300" s="129" t="s">
        <v>458</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529</v>
      </c>
      <c r="AF312" s="155"/>
      <c r="AG312" s="155"/>
      <c r="AH312" s="155"/>
      <c r="AI312" s="155" t="s">
        <v>526</v>
      </c>
      <c r="AJ312" s="155"/>
      <c r="AK312" s="155"/>
      <c r="AL312" s="155"/>
      <c r="AM312" s="155" t="s">
        <v>521</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529</v>
      </c>
      <c r="AF316" s="155"/>
      <c r="AG316" s="155"/>
      <c r="AH316" s="155"/>
      <c r="AI316" s="155" t="s">
        <v>526</v>
      </c>
      <c r="AJ316" s="155"/>
      <c r="AK316" s="155"/>
      <c r="AL316" s="155"/>
      <c r="AM316" s="155" t="s">
        <v>521</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529</v>
      </c>
      <c r="AF320" s="155"/>
      <c r="AG320" s="155"/>
      <c r="AH320" s="155"/>
      <c r="AI320" s="155" t="s">
        <v>526</v>
      </c>
      <c r="AJ320" s="155"/>
      <c r="AK320" s="155"/>
      <c r="AL320" s="155"/>
      <c r="AM320" s="155" t="s">
        <v>522</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529</v>
      </c>
      <c r="AF324" s="155"/>
      <c r="AG324" s="155"/>
      <c r="AH324" s="155"/>
      <c r="AI324" s="155" t="s">
        <v>526</v>
      </c>
      <c r="AJ324" s="155"/>
      <c r="AK324" s="155"/>
      <c r="AL324" s="155"/>
      <c r="AM324" s="155" t="s">
        <v>521</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530</v>
      </c>
      <c r="AF328" s="155"/>
      <c r="AG328" s="155"/>
      <c r="AH328" s="155"/>
      <c r="AI328" s="155" t="s">
        <v>526</v>
      </c>
      <c r="AJ328" s="155"/>
      <c r="AK328" s="155"/>
      <c r="AL328" s="155"/>
      <c r="AM328" s="155" t="s">
        <v>522</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457</v>
      </c>
      <c r="R332" s="130"/>
      <c r="S332" s="130"/>
      <c r="T332" s="130"/>
      <c r="U332" s="130"/>
      <c r="V332" s="130"/>
      <c r="W332" s="130"/>
      <c r="X332" s="130"/>
      <c r="Y332" s="130"/>
      <c r="Z332" s="130"/>
      <c r="AA332" s="130"/>
      <c r="AB332" s="129" t="s">
        <v>458</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457</v>
      </c>
      <c r="R339" s="130"/>
      <c r="S339" s="130"/>
      <c r="T339" s="130"/>
      <c r="U339" s="130"/>
      <c r="V339" s="130"/>
      <c r="W339" s="130"/>
      <c r="X339" s="130"/>
      <c r="Y339" s="130"/>
      <c r="Z339" s="130"/>
      <c r="AA339" s="130"/>
      <c r="AB339" s="129" t="s">
        <v>458</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457</v>
      </c>
      <c r="R346" s="130"/>
      <c r="S346" s="130"/>
      <c r="T346" s="130"/>
      <c r="U346" s="130"/>
      <c r="V346" s="130"/>
      <c r="W346" s="130"/>
      <c r="X346" s="130"/>
      <c r="Y346" s="130"/>
      <c r="Z346" s="130"/>
      <c r="AA346" s="130"/>
      <c r="AB346" s="129" t="s">
        <v>458</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457</v>
      </c>
      <c r="R353" s="130"/>
      <c r="S353" s="130"/>
      <c r="T353" s="130"/>
      <c r="U353" s="130"/>
      <c r="V353" s="130"/>
      <c r="W353" s="130"/>
      <c r="X353" s="130"/>
      <c r="Y353" s="130"/>
      <c r="Z353" s="130"/>
      <c r="AA353" s="130"/>
      <c r="AB353" s="129" t="s">
        <v>458</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457</v>
      </c>
      <c r="R360" s="130"/>
      <c r="S360" s="130"/>
      <c r="T360" s="130"/>
      <c r="U360" s="130"/>
      <c r="V360" s="130"/>
      <c r="W360" s="130"/>
      <c r="X360" s="130"/>
      <c r="Y360" s="130"/>
      <c r="Z360" s="130"/>
      <c r="AA360" s="130"/>
      <c r="AB360" s="129" t="s">
        <v>458</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529</v>
      </c>
      <c r="AF372" s="155"/>
      <c r="AG372" s="155"/>
      <c r="AH372" s="155"/>
      <c r="AI372" s="155" t="s">
        <v>526</v>
      </c>
      <c r="AJ372" s="155"/>
      <c r="AK372" s="155"/>
      <c r="AL372" s="155"/>
      <c r="AM372" s="155" t="s">
        <v>521</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529</v>
      </c>
      <c r="AF376" s="155"/>
      <c r="AG376" s="155"/>
      <c r="AH376" s="155"/>
      <c r="AI376" s="155" t="s">
        <v>526</v>
      </c>
      <c r="AJ376" s="155"/>
      <c r="AK376" s="155"/>
      <c r="AL376" s="155"/>
      <c r="AM376" s="155" t="s">
        <v>521</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529</v>
      </c>
      <c r="AF380" s="155"/>
      <c r="AG380" s="155"/>
      <c r="AH380" s="155"/>
      <c r="AI380" s="155" t="s">
        <v>526</v>
      </c>
      <c r="AJ380" s="155"/>
      <c r="AK380" s="155"/>
      <c r="AL380" s="155"/>
      <c r="AM380" s="155" t="s">
        <v>521</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529</v>
      </c>
      <c r="AF384" s="155"/>
      <c r="AG384" s="155"/>
      <c r="AH384" s="155"/>
      <c r="AI384" s="155" t="s">
        <v>526</v>
      </c>
      <c r="AJ384" s="155"/>
      <c r="AK384" s="155"/>
      <c r="AL384" s="155"/>
      <c r="AM384" s="155" t="s">
        <v>521</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529</v>
      </c>
      <c r="AF388" s="155"/>
      <c r="AG388" s="155"/>
      <c r="AH388" s="155"/>
      <c r="AI388" s="155" t="s">
        <v>526</v>
      </c>
      <c r="AJ388" s="155"/>
      <c r="AK388" s="155"/>
      <c r="AL388" s="155"/>
      <c r="AM388" s="155" t="s">
        <v>521</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457</v>
      </c>
      <c r="R392" s="130"/>
      <c r="S392" s="130"/>
      <c r="T392" s="130"/>
      <c r="U392" s="130"/>
      <c r="V392" s="130"/>
      <c r="W392" s="130"/>
      <c r="X392" s="130"/>
      <c r="Y392" s="130"/>
      <c r="Z392" s="130"/>
      <c r="AA392" s="130"/>
      <c r="AB392" s="129" t="s">
        <v>458</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457</v>
      </c>
      <c r="R399" s="130"/>
      <c r="S399" s="130"/>
      <c r="T399" s="130"/>
      <c r="U399" s="130"/>
      <c r="V399" s="130"/>
      <c r="W399" s="130"/>
      <c r="X399" s="130"/>
      <c r="Y399" s="130"/>
      <c r="Z399" s="130"/>
      <c r="AA399" s="130"/>
      <c r="AB399" s="129" t="s">
        <v>458</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457</v>
      </c>
      <c r="R406" s="130"/>
      <c r="S406" s="130"/>
      <c r="T406" s="130"/>
      <c r="U406" s="130"/>
      <c r="V406" s="130"/>
      <c r="W406" s="130"/>
      <c r="X406" s="130"/>
      <c r="Y406" s="130"/>
      <c r="Z406" s="130"/>
      <c r="AA406" s="130"/>
      <c r="AB406" s="129" t="s">
        <v>458</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457</v>
      </c>
      <c r="R413" s="130"/>
      <c r="S413" s="130"/>
      <c r="T413" s="130"/>
      <c r="U413" s="130"/>
      <c r="V413" s="130"/>
      <c r="W413" s="130"/>
      <c r="X413" s="130"/>
      <c r="Y413" s="130"/>
      <c r="Z413" s="130"/>
      <c r="AA413" s="130"/>
      <c r="AB413" s="129" t="s">
        <v>458</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457</v>
      </c>
      <c r="R420" s="130"/>
      <c r="S420" s="130"/>
      <c r="T420" s="130"/>
      <c r="U420" s="130"/>
      <c r="V420" s="130"/>
      <c r="W420" s="130"/>
      <c r="X420" s="130"/>
      <c r="Y420" s="130"/>
      <c r="Z420" s="130"/>
      <c r="AA420" s="130"/>
      <c r="AB420" s="129" t="s">
        <v>458</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555</v>
      </c>
      <c r="D430" s="931"/>
      <c r="E430" s="174" t="s">
        <v>539</v>
      </c>
      <c r="F430" s="898"/>
      <c r="G430" s="899" t="s">
        <v>374</v>
      </c>
      <c r="H430" s="123"/>
      <c r="I430" s="123"/>
      <c r="J430" s="900" t="s">
        <v>571</v>
      </c>
      <c r="K430" s="901"/>
      <c r="L430" s="901"/>
      <c r="M430" s="901"/>
      <c r="N430" s="901"/>
      <c r="O430" s="901"/>
      <c r="P430" s="901"/>
      <c r="Q430" s="901"/>
      <c r="R430" s="901"/>
      <c r="S430" s="901"/>
      <c r="T430" s="902"/>
      <c r="U430" s="588" t="s">
        <v>571</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522</v>
      </c>
      <c r="AJ431" s="217"/>
      <c r="AK431" s="217"/>
      <c r="AL431" s="159"/>
      <c r="AM431" s="217" t="s">
        <v>517</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571</v>
      </c>
      <c r="AF432" s="200"/>
      <c r="AG432" s="133" t="s">
        <v>355</v>
      </c>
      <c r="AH432" s="134"/>
      <c r="AI432" s="156"/>
      <c r="AJ432" s="156"/>
      <c r="AK432" s="156"/>
      <c r="AL432" s="154"/>
      <c r="AM432" s="156"/>
      <c r="AN432" s="156"/>
      <c r="AO432" s="156"/>
      <c r="AP432" s="154"/>
      <c r="AQ432" s="590" t="s">
        <v>613</v>
      </c>
      <c r="AR432" s="200"/>
      <c r="AS432" s="133" t="s">
        <v>355</v>
      </c>
      <c r="AT432" s="134"/>
      <c r="AU432" s="200" t="s">
        <v>571</v>
      </c>
      <c r="AV432" s="200"/>
      <c r="AW432" s="133" t="s">
        <v>300</v>
      </c>
      <c r="AX432" s="195"/>
    </row>
    <row r="433" spans="1:50" ht="23.25" customHeight="1" x14ac:dyDescent="0.15">
      <c r="A433" s="189"/>
      <c r="B433" s="186"/>
      <c r="C433" s="180"/>
      <c r="D433" s="186"/>
      <c r="E433" s="342"/>
      <c r="F433" s="343"/>
      <c r="G433" s="104" t="s">
        <v>571</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571</v>
      </c>
      <c r="AC433" s="213"/>
      <c r="AD433" s="213"/>
      <c r="AE433" s="340" t="s">
        <v>571</v>
      </c>
      <c r="AF433" s="207"/>
      <c r="AG433" s="207"/>
      <c r="AH433" s="341"/>
      <c r="AI433" s="340" t="s">
        <v>571</v>
      </c>
      <c r="AJ433" s="207"/>
      <c r="AK433" s="207"/>
      <c r="AL433" s="207"/>
      <c r="AM433" s="340" t="s">
        <v>565</v>
      </c>
      <c r="AN433" s="207"/>
      <c r="AO433" s="207"/>
      <c r="AP433" s="341"/>
      <c r="AQ433" s="340" t="s">
        <v>571</v>
      </c>
      <c r="AR433" s="207"/>
      <c r="AS433" s="207"/>
      <c r="AT433" s="341"/>
      <c r="AU433" s="207" t="s">
        <v>571</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571</v>
      </c>
      <c r="AC434" s="205"/>
      <c r="AD434" s="205"/>
      <c r="AE434" s="340" t="s">
        <v>571</v>
      </c>
      <c r="AF434" s="207"/>
      <c r="AG434" s="207"/>
      <c r="AH434" s="341"/>
      <c r="AI434" s="340" t="s">
        <v>571</v>
      </c>
      <c r="AJ434" s="207"/>
      <c r="AK434" s="207"/>
      <c r="AL434" s="207"/>
      <c r="AM434" s="340" t="s">
        <v>565</v>
      </c>
      <c r="AN434" s="207"/>
      <c r="AO434" s="207"/>
      <c r="AP434" s="341"/>
      <c r="AQ434" s="340" t="s">
        <v>571</v>
      </c>
      <c r="AR434" s="207"/>
      <c r="AS434" s="207"/>
      <c r="AT434" s="341"/>
      <c r="AU434" s="207" t="s">
        <v>579</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571</v>
      </c>
      <c r="AF435" s="207"/>
      <c r="AG435" s="207"/>
      <c r="AH435" s="341"/>
      <c r="AI435" s="340" t="s">
        <v>571</v>
      </c>
      <c r="AJ435" s="207"/>
      <c r="AK435" s="207"/>
      <c r="AL435" s="207"/>
      <c r="AM435" s="340" t="s">
        <v>565</v>
      </c>
      <c r="AN435" s="207"/>
      <c r="AO435" s="207"/>
      <c r="AP435" s="341"/>
      <c r="AQ435" s="340" t="s">
        <v>571</v>
      </c>
      <c r="AR435" s="207"/>
      <c r="AS435" s="207"/>
      <c r="AT435" s="341"/>
      <c r="AU435" s="207" t="s">
        <v>571</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521</v>
      </c>
      <c r="AJ436" s="217"/>
      <c r="AK436" s="217"/>
      <c r="AL436" s="159"/>
      <c r="AM436" s="217" t="s">
        <v>517</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521</v>
      </c>
      <c r="AJ441" s="217"/>
      <c r="AK441" s="217"/>
      <c r="AL441" s="159"/>
      <c r="AM441" s="217" t="s">
        <v>513</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521</v>
      </c>
      <c r="AJ446" s="217"/>
      <c r="AK446" s="217"/>
      <c r="AL446" s="159"/>
      <c r="AM446" s="217" t="s">
        <v>518</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521</v>
      </c>
      <c r="AJ451" s="217"/>
      <c r="AK451" s="217"/>
      <c r="AL451" s="159"/>
      <c r="AM451" s="217" t="s">
        <v>517</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521</v>
      </c>
      <c r="AJ456" s="217"/>
      <c r="AK456" s="217"/>
      <c r="AL456" s="159"/>
      <c r="AM456" s="217" t="s">
        <v>517</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571</v>
      </c>
      <c r="AF457" s="200"/>
      <c r="AG457" s="133" t="s">
        <v>355</v>
      </c>
      <c r="AH457" s="134"/>
      <c r="AI457" s="156"/>
      <c r="AJ457" s="156"/>
      <c r="AK457" s="156"/>
      <c r="AL457" s="154"/>
      <c r="AM457" s="156"/>
      <c r="AN457" s="156"/>
      <c r="AO457" s="156"/>
      <c r="AP457" s="154"/>
      <c r="AQ457" s="590" t="s">
        <v>579</v>
      </c>
      <c r="AR457" s="200"/>
      <c r="AS457" s="133" t="s">
        <v>355</v>
      </c>
      <c r="AT457" s="134"/>
      <c r="AU457" s="200" t="s">
        <v>571</v>
      </c>
      <c r="AV457" s="200"/>
      <c r="AW457" s="133" t="s">
        <v>300</v>
      </c>
      <c r="AX457" s="195"/>
    </row>
    <row r="458" spans="1:50" ht="23.25" customHeight="1" x14ac:dyDescent="0.15">
      <c r="A458" s="189"/>
      <c r="B458" s="186"/>
      <c r="C458" s="180"/>
      <c r="D458" s="186"/>
      <c r="E458" s="342"/>
      <c r="F458" s="343"/>
      <c r="G458" s="104" t="s">
        <v>571</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579</v>
      </c>
      <c r="AC458" s="213"/>
      <c r="AD458" s="213"/>
      <c r="AE458" s="340" t="s">
        <v>571</v>
      </c>
      <c r="AF458" s="207"/>
      <c r="AG458" s="207"/>
      <c r="AH458" s="207"/>
      <c r="AI458" s="340" t="s">
        <v>613</v>
      </c>
      <c r="AJ458" s="207"/>
      <c r="AK458" s="207"/>
      <c r="AL458" s="207"/>
      <c r="AM458" s="340" t="s">
        <v>565</v>
      </c>
      <c r="AN458" s="207"/>
      <c r="AO458" s="207"/>
      <c r="AP458" s="341"/>
      <c r="AQ458" s="340" t="s">
        <v>579</v>
      </c>
      <c r="AR458" s="207"/>
      <c r="AS458" s="207"/>
      <c r="AT458" s="341"/>
      <c r="AU458" s="207" t="s">
        <v>613</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571</v>
      </c>
      <c r="AC459" s="205"/>
      <c r="AD459" s="205"/>
      <c r="AE459" s="340" t="s">
        <v>579</v>
      </c>
      <c r="AF459" s="207"/>
      <c r="AG459" s="207"/>
      <c r="AH459" s="341"/>
      <c r="AI459" s="340" t="s">
        <v>579</v>
      </c>
      <c r="AJ459" s="207"/>
      <c r="AK459" s="207"/>
      <c r="AL459" s="207"/>
      <c r="AM459" s="340" t="s">
        <v>565</v>
      </c>
      <c r="AN459" s="207"/>
      <c r="AO459" s="207"/>
      <c r="AP459" s="341"/>
      <c r="AQ459" s="340" t="s">
        <v>571</v>
      </c>
      <c r="AR459" s="207"/>
      <c r="AS459" s="207"/>
      <c r="AT459" s="341"/>
      <c r="AU459" s="207" t="s">
        <v>571</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571</v>
      </c>
      <c r="AF460" s="207"/>
      <c r="AG460" s="207"/>
      <c r="AH460" s="341"/>
      <c r="AI460" s="340" t="s">
        <v>571</v>
      </c>
      <c r="AJ460" s="207"/>
      <c r="AK460" s="207"/>
      <c r="AL460" s="207"/>
      <c r="AM460" s="340" t="s">
        <v>565</v>
      </c>
      <c r="AN460" s="207"/>
      <c r="AO460" s="207"/>
      <c r="AP460" s="341"/>
      <c r="AQ460" s="340" t="s">
        <v>579</v>
      </c>
      <c r="AR460" s="207"/>
      <c r="AS460" s="207"/>
      <c r="AT460" s="341"/>
      <c r="AU460" s="207" t="s">
        <v>571</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521</v>
      </c>
      <c r="AJ461" s="217"/>
      <c r="AK461" s="217"/>
      <c r="AL461" s="159"/>
      <c r="AM461" s="217" t="s">
        <v>519</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521</v>
      </c>
      <c r="AJ466" s="217"/>
      <c r="AK466" s="217"/>
      <c r="AL466" s="159"/>
      <c r="AM466" s="217" t="s">
        <v>517</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521</v>
      </c>
      <c r="AJ471" s="217"/>
      <c r="AK471" s="217"/>
      <c r="AL471" s="159"/>
      <c r="AM471" s="217" t="s">
        <v>513</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521</v>
      </c>
      <c r="AJ476" s="217"/>
      <c r="AK476" s="217"/>
      <c r="AL476" s="159"/>
      <c r="AM476" s="217" t="s">
        <v>517</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561</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571</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556</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522</v>
      </c>
      <c r="AJ485" s="217"/>
      <c r="AK485" s="217"/>
      <c r="AL485" s="159"/>
      <c r="AM485" s="217" t="s">
        <v>519</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521</v>
      </c>
      <c r="AJ490" s="217"/>
      <c r="AK490" s="217"/>
      <c r="AL490" s="159"/>
      <c r="AM490" s="217" t="s">
        <v>519</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521</v>
      </c>
      <c r="AJ495" s="217"/>
      <c r="AK495" s="217"/>
      <c r="AL495" s="159"/>
      <c r="AM495" s="217" t="s">
        <v>517</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521</v>
      </c>
      <c r="AJ500" s="217"/>
      <c r="AK500" s="217"/>
      <c r="AL500" s="159"/>
      <c r="AM500" s="217" t="s">
        <v>518</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521</v>
      </c>
      <c r="AJ505" s="217"/>
      <c r="AK505" s="217"/>
      <c r="AL505" s="159"/>
      <c r="AM505" s="217" t="s">
        <v>519</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521</v>
      </c>
      <c r="AJ510" s="217"/>
      <c r="AK510" s="217"/>
      <c r="AL510" s="159"/>
      <c r="AM510" s="217" t="s">
        <v>517</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522</v>
      </c>
      <c r="AJ515" s="217"/>
      <c r="AK515" s="217"/>
      <c r="AL515" s="159"/>
      <c r="AM515" s="217" t="s">
        <v>517</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522</v>
      </c>
      <c r="AJ520" s="217"/>
      <c r="AK520" s="217"/>
      <c r="AL520" s="159"/>
      <c r="AM520" s="217" t="s">
        <v>517</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521</v>
      </c>
      <c r="AJ525" s="217"/>
      <c r="AK525" s="217"/>
      <c r="AL525" s="159"/>
      <c r="AM525" s="217" t="s">
        <v>513</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521</v>
      </c>
      <c r="AJ530" s="217"/>
      <c r="AK530" s="217"/>
      <c r="AL530" s="159"/>
      <c r="AM530" s="217" t="s">
        <v>517</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562</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557</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522</v>
      </c>
      <c r="AJ539" s="217"/>
      <c r="AK539" s="217"/>
      <c r="AL539" s="159"/>
      <c r="AM539" s="217" t="s">
        <v>517</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521</v>
      </c>
      <c r="AJ544" s="217"/>
      <c r="AK544" s="217"/>
      <c r="AL544" s="159"/>
      <c r="AM544" s="217" t="s">
        <v>519</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521</v>
      </c>
      <c r="AJ549" s="217"/>
      <c r="AK549" s="217"/>
      <c r="AL549" s="159"/>
      <c r="AM549" s="217" t="s">
        <v>513</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521</v>
      </c>
      <c r="AJ554" s="217"/>
      <c r="AK554" s="217"/>
      <c r="AL554" s="159"/>
      <c r="AM554" s="217" t="s">
        <v>513</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521</v>
      </c>
      <c r="AJ559" s="217"/>
      <c r="AK559" s="217"/>
      <c r="AL559" s="159"/>
      <c r="AM559" s="217" t="s">
        <v>517</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521</v>
      </c>
      <c r="AJ564" s="217"/>
      <c r="AK564" s="217"/>
      <c r="AL564" s="159"/>
      <c r="AM564" s="217" t="s">
        <v>513</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522</v>
      </c>
      <c r="AJ569" s="217"/>
      <c r="AK569" s="217"/>
      <c r="AL569" s="159"/>
      <c r="AM569" s="217" t="s">
        <v>513</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521</v>
      </c>
      <c r="AJ574" s="217"/>
      <c r="AK574" s="217"/>
      <c r="AL574" s="159"/>
      <c r="AM574" s="217" t="s">
        <v>513</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521</v>
      </c>
      <c r="AJ579" s="217"/>
      <c r="AK579" s="217"/>
      <c r="AL579" s="159"/>
      <c r="AM579" s="217" t="s">
        <v>513</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521</v>
      </c>
      <c r="AJ584" s="217"/>
      <c r="AK584" s="217"/>
      <c r="AL584" s="159"/>
      <c r="AM584" s="217" t="s">
        <v>517</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562</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556</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521</v>
      </c>
      <c r="AJ593" s="217"/>
      <c r="AK593" s="217"/>
      <c r="AL593" s="159"/>
      <c r="AM593" s="217" t="s">
        <v>513</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522</v>
      </c>
      <c r="AJ598" s="217"/>
      <c r="AK598" s="217"/>
      <c r="AL598" s="159"/>
      <c r="AM598" s="217" t="s">
        <v>518</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521</v>
      </c>
      <c r="AJ603" s="217"/>
      <c r="AK603" s="217"/>
      <c r="AL603" s="159"/>
      <c r="AM603" s="217" t="s">
        <v>513</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521</v>
      </c>
      <c r="AJ608" s="217"/>
      <c r="AK608" s="217"/>
      <c r="AL608" s="159"/>
      <c r="AM608" s="217" t="s">
        <v>513</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521</v>
      </c>
      <c r="AJ613" s="217"/>
      <c r="AK613" s="217"/>
      <c r="AL613" s="159"/>
      <c r="AM613" s="217" t="s">
        <v>517</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521</v>
      </c>
      <c r="AJ618" s="217"/>
      <c r="AK618" s="217"/>
      <c r="AL618" s="159"/>
      <c r="AM618" s="217" t="s">
        <v>517</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521</v>
      </c>
      <c r="AJ623" s="217"/>
      <c r="AK623" s="217"/>
      <c r="AL623" s="159"/>
      <c r="AM623" s="217" t="s">
        <v>518</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521</v>
      </c>
      <c r="AJ628" s="217"/>
      <c r="AK628" s="217"/>
      <c r="AL628" s="159"/>
      <c r="AM628" s="217" t="s">
        <v>517</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521</v>
      </c>
      <c r="AJ633" s="217"/>
      <c r="AK633" s="217"/>
      <c r="AL633" s="159"/>
      <c r="AM633" s="217" t="s">
        <v>513</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521</v>
      </c>
      <c r="AJ638" s="217"/>
      <c r="AK638" s="217"/>
      <c r="AL638" s="159"/>
      <c r="AM638" s="217" t="s">
        <v>517</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562</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557</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522</v>
      </c>
      <c r="AJ647" s="217"/>
      <c r="AK647" s="217"/>
      <c r="AL647" s="159"/>
      <c r="AM647" s="217" t="s">
        <v>513</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521</v>
      </c>
      <c r="AJ652" s="217"/>
      <c r="AK652" s="217"/>
      <c r="AL652" s="159"/>
      <c r="AM652" s="217" t="s">
        <v>513</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521</v>
      </c>
      <c r="AJ657" s="217"/>
      <c r="AK657" s="217"/>
      <c r="AL657" s="159"/>
      <c r="AM657" s="217" t="s">
        <v>517</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521</v>
      </c>
      <c r="AJ662" s="217"/>
      <c r="AK662" s="217"/>
      <c r="AL662" s="159"/>
      <c r="AM662" s="217" t="s">
        <v>513</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521</v>
      </c>
      <c r="AJ667" s="217"/>
      <c r="AK667" s="217"/>
      <c r="AL667" s="159"/>
      <c r="AM667" s="217" t="s">
        <v>513</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522</v>
      </c>
      <c r="AJ672" s="217"/>
      <c r="AK672" s="217"/>
      <c r="AL672" s="159"/>
      <c r="AM672" s="217" t="s">
        <v>513</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521</v>
      </c>
      <c r="AJ677" s="217"/>
      <c r="AK677" s="217"/>
      <c r="AL677" s="159"/>
      <c r="AM677" s="217" t="s">
        <v>519</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522</v>
      </c>
      <c r="AJ682" s="217"/>
      <c r="AK682" s="217"/>
      <c r="AL682" s="159"/>
      <c r="AM682" s="217" t="s">
        <v>517</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521</v>
      </c>
      <c r="AJ687" s="217"/>
      <c r="AK687" s="217"/>
      <c r="AL687" s="159"/>
      <c r="AM687" s="217" t="s">
        <v>513</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521</v>
      </c>
      <c r="AJ692" s="217"/>
      <c r="AK692" s="217"/>
      <c r="AL692" s="159"/>
      <c r="AM692" s="217" t="s">
        <v>518</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562</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54"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570</v>
      </c>
      <c r="AE702" s="346"/>
      <c r="AF702" s="346"/>
      <c r="AG702" s="385" t="s">
        <v>614</v>
      </c>
      <c r="AH702" s="386"/>
      <c r="AI702" s="386"/>
      <c r="AJ702" s="386"/>
      <c r="AK702" s="386"/>
      <c r="AL702" s="386"/>
      <c r="AM702" s="386"/>
      <c r="AN702" s="386"/>
      <c r="AO702" s="386"/>
      <c r="AP702" s="386"/>
      <c r="AQ702" s="386"/>
      <c r="AR702" s="386"/>
      <c r="AS702" s="386"/>
      <c r="AT702" s="386"/>
      <c r="AU702" s="386"/>
      <c r="AV702" s="386"/>
      <c r="AW702" s="386"/>
      <c r="AX702" s="387"/>
    </row>
    <row r="703" spans="1:50" ht="54"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570</v>
      </c>
      <c r="AE703" s="329"/>
      <c r="AF703" s="329"/>
      <c r="AG703" s="101" t="s">
        <v>615</v>
      </c>
      <c r="AH703" s="102"/>
      <c r="AI703" s="102"/>
      <c r="AJ703" s="102"/>
      <c r="AK703" s="102"/>
      <c r="AL703" s="102"/>
      <c r="AM703" s="102"/>
      <c r="AN703" s="102"/>
      <c r="AO703" s="102"/>
      <c r="AP703" s="102"/>
      <c r="AQ703" s="102"/>
      <c r="AR703" s="102"/>
      <c r="AS703" s="102"/>
      <c r="AT703" s="102"/>
      <c r="AU703" s="102"/>
      <c r="AV703" s="102"/>
      <c r="AW703" s="102"/>
      <c r="AX703" s="103"/>
    </row>
    <row r="704" spans="1:50" ht="56.2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570</v>
      </c>
      <c r="AE704" s="783"/>
      <c r="AF704" s="783"/>
      <c r="AG704" s="167" t="s">
        <v>616</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655</v>
      </c>
      <c r="AE705" s="715"/>
      <c r="AF705" s="715"/>
      <c r="AG705" s="125" t="s">
        <v>664</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500</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630</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630</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44.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570</v>
      </c>
      <c r="AE708" s="605"/>
      <c r="AF708" s="605"/>
      <c r="AG708" s="742" t="s">
        <v>617</v>
      </c>
      <c r="AH708" s="743"/>
      <c r="AI708" s="743"/>
      <c r="AJ708" s="743"/>
      <c r="AK708" s="743"/>
      <c r="AL708" s="743"/>
      <c r="AM708" s="743"/>
      <c r="AN708" s="743"/>
      <c r="AO708" s="743"/>
      <c r="AP708" s="743"/>
      <c r="AQ708" s="743"/>
      <c r="AR708" s="743"/>
      <c r="AS708" s="743"/>
      <c r="AT708" s="743"/>
      <c r="AU708" s="743"/>
      <c r="AV708" s="743"/>
      <c r="AW708" s="743"/>
      <c r="AX708" s="744"/>
    </row>
    <row r="709" spans="1:50" ht="43.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570</v>
      </c>
      <c r="AE709" s="329"/>
      <c r="AF709" s="329"/>
      <c r="AG709" s="101" t="s">
        <v>617</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631</v>
      </c>
      <c r="AE710" s="329"/>
      <c r="AF710" s="329"/>
      <c r="AG710" s="101" t="s">
        <v>571</v>
      </c>
      <c r="AH710" s="102"/>
      <c r="AI710" s="102"/>
      <c r="AJ710" s="102"/>
      <c r="AK710" s="102"/>
      <c r="AL710" s="102"/>
      <c r="AM710" s="102"/>
      <c r="AN710" s="102"/>
      <c r="AO710" s="102"/>
      <c r="AP710" s="102"/>
      <c r="AQ710" s="102"/>
      <c r="AR710" s="102"/>
      <c r="AS710" s="102"/>
      <c r="AT710" s="102"/>
      <c r="AU710" s="102"/>
      <c r="AV710" s="102"/>
      <c r="AW710" s="102"/>
      <c r="AX710" s="103"/>
    </row>
    <row r="711" spans="1:50" ht="40.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570</v>
      </c>
      <c r="AE711" s="329"/>
      <c r="AF711" s="329"/>
      <c r="AG711" s="101" t="s">
        <v>617</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468</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631</v>
      </c>
      <c r="AE712" s="783"/>
      <c r="AF712" s="783"/>
      <c r="AG712" s="810" t="s">
        <v>571</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469</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631</v>
      </c>
      <c r="AE713" s="329"/>
      <c r="AF713" s="663"/>
      <c r="AG713" s="101" t="s">
        <v>579</v>
      </c>
      <c r="AH713" s="102"/>
      <c r="AI713" s="102"/>
      <c r="AJ713" s="102"/>
      <c r="AK713" s="102"/>
      <c r="AL713" s="102"/>
      <c r="AM713" s="102"/>
      <c r="AN713" s="102"/>
      <c r="AO713" s="102"/>
      <c r="AP713" s="102"/>
      <c r="AQ713" s="102"/>
      <c r="AR713" s="102"/>
      <c r="AS713" s="102"/>
      <c r="AT713" s="102"/>
      <c r="AU713" s="102"/>
      <c r="AV713" s="102"/>
      <c r="AW713" s="102"/>
      <c r="AX713" s="103"/>
    </row>
    <row r="714" spans="1:50" ht="41.25" customHeight="1" x14ac:dyDescent="0.15">
      <c r="A714" s="645"/>
      <c r="B714" s="646"/>
      <c r="C714" s="647" t="s">
        <v>445</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570</v>
      </c>
      <c r="AE714" s="808"/>
      <c r="AF714" s="809"/>
      <c r="AG714" s="736" t="s">
        <v>617</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446</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570</v>
      </c>
      <c r="AE715" s="605"/>
      <c r="AF715" s="656"/>
      <c r="AG715" s="742" t="s">
        <v>618</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570</v>
      </c>
      <c r="AE716" s="627"/>
      <c r="AF716" s="627"/>
      <c r="AG716" s="101" t="s">
        <v>619</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570</v>
      </c>
      <c r="AE717" s="329"/>
      <c r="AF717" s="329"/>
      <c r="AG717" s="101" t="s">
        <v>620</v>
      </c>
      <c r="AH717" s="102"/>
      <c r="AI717" s="102"/>
      <c r="AJ717" s="102"/>
      <c r="AK717" s="102"/>
      <c r="AL717" s="102"/>
      <c r="AM717" s="102"/>
      <c r="AN717" s="102"/>
      <c r="AO717" s="102"/>
      <c r="AP717" s="102"/>
      <c r="AQ717" s="102"/>
      <c r="AR717" s="102"/>
      <c r="AS717" s="102"/>
      <c r="AT717" s="102"/>
      <c r="AU717" s="102"/>
      <c r="AV717" s="102"/>
      <c r="AW717" s="102"/>
      <c r="AX717" s="103"/>
    </row>
    <row r="718" spans="1:50" ht="49.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570</v>
      </c>
      <c r="AE718" s="329"/>
      <c r="AF718" s="329"/>
      <c r="AG718" s="127" t="s">
        <v>621</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631</v>
      </c>
      <c r="AE719" s="605"/>
      <c r="AF719" s="605"/>
      <c r="AG719" s="125" t="s">
        <v>600</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461</v>
      </c>
      <c r="D720" s="300"/>
      <c r="E720" s="300"/>
      <c r="F720" s="303"/>
      <c r="G720" s="299" t="s">
        <v>462</v>
      </c>
      <c r="H720" s="300"/>
      <c r="I720" s="300"/>
      <c r="J720" s="300"/>
      <c r="K720" s="300"/>
      <c r="L720" s="300"/>
      <c r="M720" s="300"/>
      <c r="N720" s="299" t="s">
        <v>465</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632</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633</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474</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543</v>
      </c>
      <c r="B737" s="210"/>
      <c r="C737" s="210"/>
      <c r="D737" s="211"/>
      <c r="E737" s="990" t="s">
        <v>579</v>
      </c>
      <c r="F737" s="990"/>
      <c r="G737" s="990"/>
      <c r="H737" s="990"/>
      <c r="I737" s="990"/>
      <c r="J737" s="990"/>
      <c r="K737" s="990"/>
      <c r="L737" s="990"/>
      <c r="M737" s="990"/>
      <c r="N737" s="365" t="s">
        <v>536</v>
      </c>
      <c r="O737" s="365"/>
      <c r="P737" s="365"/>
      <c r="Q737" s="365"/>
      <c r="R737" s="990" t="s">
        <v>571</v>
      </c>
      <c r="S737" s="990"/>
      <c r="T737" s="990"/>
      <c r="U737" s="990"/>
      <c r="V737" s="990"/>
      <c r="W737" s="990"/>
      <c r="X737" s="990"/>
      <c r="Y737" s="990"/>
      <c r="Z737" s="990"/>
      <c r="AA737" s="365" t="s">
        <v>535</v>
      </c>
      <c r="AB737" s="365"/>
      <c r="AC737" s="365"/>
      <c r="AD737" s="365"/>
      <c r="AE737" s="990" t="s">
        <v>571</v>
      </c>
      <c r="AF737" s="990"/>
      <c r="AG737" s="990"/>
      <c r="AH737" s="990"/>
      <c r="AI737" s="990"/>
      <c r="AJ737" s="990"/>
      <c r="AK737" s="990"/>
      <c r="AL737" s="990"/>
      <c r="AM737" s="990"/>
      <c r="AN737" s="365" t="s">
        <v>534</v>
      </c>
      <c r="AO737" s="365"/>
      <c r="AP737" s="365"/>
      <c r="AQ737" s="365"/>
      <c r="AR737" s="982" t="s">
        <v>571</v>
      </c>
      <c r="AS737" s="983"/>
      <c r="AT737" s="983"/>
      <c r="AU737" s="983"/>
      <c r="AV737" s="983"/>
      <c r="AW737" s="983"/>
      <c r="AX737" s="984"/>
      <c r="AY737" s="89"/>
      <c r="AZ737" s="89"/>
    </row>
    <row r="738" spans="1:52" ht="24.75" customHeight="1" x14ac:dyDescent="0.15">
      <c r="A738" s="991" t="s">
        <v>533</v>
      </c>
      <c r="B738" s="210"/>
      <c r="C738" s="210"/>
      <c r="D738" s="211"/>
      <c r="E738" s="990" t="s">
        <v>579</v>
      </c>
      <c r="F738" s="990"/>
      <c r="G738" s="990"/>
      <c r="H738" s="990"/>
      <c r="I738" s="990"/>
      <c r="J738" s="990"/>
      <c r="K738" s="990"/>
      <c r="L738" s="990"/>
      <c r="M738" s="990"/>
      <c r="N738" s="365" t="s">
        <v>532</v>
      </c>
      <c r="O738" s="365"/>
      <c r="P738" s="365"/>
      <c r="Q738" s="365"/>
      <c r="R738" s="990" t="s">
        <v>571</v>
      </c>
      <c r="S738" s="990"/>
      <c r="T738" s="990"/>
      <c r="U738" s="990"/>
      <c r="V738" s="990"/>
      <c r="W738" s="990"/>
      <c r="X738" s="990"/>
      <c r="Y738" s="990"/>
      <c r="Z738" s="990"/>
      <c r="AA738" s="365" t="s">
        <v>531</v>
      </c>
      <c r="AB738" s="365"/>
      <c r="AC738" s="365"/>
      <c r="AD738" s="365"/>
      <c r="AE738" s="990" t="s">
        <v>622</v>
      </c>
      <c r="AF738" s="990"/>
      <c r="AG738" s="990"/>
      <c r="AH738" s="990"/>
      <c r="AI738" s="990"/>
      <c r="AJ738" s="990"/>
      <c r="AK738" s="990"/>
      <c r="AL738" s="990"/>
      <c r="AM738" s="990"/>
      <c r="AN738" s="365" t="s">
        <v>527</v>
      </c>
      <c r="AO738" s="365"/>
      <c r="AP738" s="365"/>
      <c r="AQ738" s="365"/>
      <c r="AR738" s="982" t="s">
        <v>665</v>
      </c>
      <c r="AS738" s="983"/>
      <c r="AT738" s="983"/>
      <c r="AU738" s="983"/>
      <c r="AV738" s="983"/>
      <c r="AW738" s="983"/>
      <c r="AX738" s="984"/>
    </row>
    <row r="739" spans="1:52" ht="24.75" customHeight="1" thickBot="1" x14ac:dyDescent="0.2">
      <c r="A739" s="992" t="s">
        <v>523</v>
      </c>
      <c r="B739" s="993"/>
      <c r="C739" s="993"/>
      <c r="D739" s="994"/>
      <c r="E739" s="995" t="s">
        <v>623</v>
      </c>
      <c r="F739" s="985"/>
      <c r="G739" s="985"/>
      <c r="H739" s="93" t="str">
        <f>IF(E739="", "", "(")</f>
        <v>(</v>
      </c>
      <c r="I739" s="985"/>
      <c r="J739" s="985"/>
      <c r="K739" s="93" t="str">
        <f>IF(OR(I739="　", I739=""), "", "-")</f>
        <v/>
      </c>
      <c r="L739" s="986">
        <v>321</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503</v>
      </c>
      <c r="B740" s="615"/>
      <c r="C740" s="615"/>
      <c r="D740" s="615"/>
      <c r="E740" s="615"/>
      <c r="F740" s="616"/>
      <c r="G740" s="90"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563</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42.75" customHeight="1" thickBot="1" x14ac:dyDescent="0.2">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4.2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505</v>
      </c>
      <c r="B779" s="629"/>
      <c r="C779" s="629"/>
      <c r="D779" s="629"/>
      <c r="E779" s="629"/>
      <c r="F779" s="630"/>
      <c r="G779" s="595" t="s">
        <v>649</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651</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634</v>
      </c>
      <c r="H781" s="671"/>
      <c r="I781" s="671"/>
      <c r="J781" s="671"/>
      <c r="K781" s="672"/>
      <c r="L781" s="664" t="s">
        <v>635</v>
      </c>
      <c r="M781" s="665"/>
      <c r="N781" s="665"/>
      <c r="O781" s="665"/>
      <c r="P781" s="665"/>
      <c r="Q781" s="665"/>
      <c r="R781" s="665"/>
      <c r="S781" s="665"/>
      <c r="T781" s="665"/>
      <c r="U781" s="665"/>
      <c r="V781" s="665"/>
      <c r="W781" s="665"/>
      <c r="X781" s="666"/>
      <c r="Y781" s="388">
        <v>13.9</v>
      </c>
      <c r="Z781" s="389"/>
      <c r="AA781" s="389"/>
      <c r="AB781" s="805"/>
      <c r="AC781" s="670" t="s">
        <v>636</v>
      </c>
      <c r="AD781" s="671"/>
      <c r="AE781" s="671"/>
      <c r="AF781" s="671"/>
      <c r="AG781" s="672"/>
      <c r="AH781" s="664" t="s">
        <v>658</v>
      </c>
      <c r="AI781" s="665"/>
      <c r="AJ781" s="665"/>
      <c r="AK781" s="665"/>
      <c r="AL781" s="665"/>
      <c r="AM781" s="665"/>
      <c r="AN781" s="665"/>
      <c r="AO781" s="665"/>
      <c r="AP781" s="665"/>
      <c r="AQ781" s="665"/>
      <c r="AR781" s="665"/>
      <c r="AS781" s="665"/>
      <c r="AT781" s="666"/>
      <c r="AU781" s="388">
        <v>2</v>
      </c>
      <c r="AV781" s="389"/>
      <c r="AW781" s="389"/>
      <c r="AX781" s="390"/>
    </row>
    <row r="782" spans="1:50" ht="24.75" customHeight="1" x14ac:dyDescent="0.15">
      <c r="A782" s="631"/>
      <c r="B782" s="632"/>
      <c r="C782" s="632"/>
      <c r="D782" s="632"/>
      <c r="E782" s="632"/>
      <c r="F782" s="633"/>
      <c r="G782" s="606" t="s">
        <v>636</v>
      </c>
      <c r="H782" s="607"/>
      <c r="I782" s="607"/>
      <c r="J782" s="607"/>
      <c r="K782" s="608"/>
      <c r="L782" s="598" t="s">
        <v>637</v>
      </c>
      <c r="M782" s="599"/>
      <c r="N782" s="599"/>
      <c r="O782" s="599"/>
      <c r="P782" s="599"/>
      <c r="Q782" s="599"/>
      <c r="R782" s="599"/>
      <c r="S782" s="599"/>
      <c r="T782" s="599"/>
      <c r="U782" s="599"/>
      <c r="V782" s="599"/>
      <c r="W782" s="599"/>
      <c r="X782" s="600"/>
      <c r="Y782" s="601">
        <v>2.1</v>
      </c>
      <c r="Z782" s="602"/>
      <c r="AA782" s="602"/>
      <c r="AB782" s="612"/>
      <c r="AC782" s="606" t="s">
        <v>634</v>
      </c>
      <c r="AD782" s="607"/>
      <c r="AE782" s="607"/>
      <c r="AF782" s="607"/>
      <c r="AG782" s="608"/>
      <c r="AH782" s="598" t="s">
        <v>647</v>
      </c>
      <c r="AI782" s="599"/>
      <c r="AJ782" s="599"/>
      <c r="AK782" s="599"/>
      <c r="AL782" s="599"/>
      <c r="AM782" s="599"/>
      <c r="AN782" s="599"/>
      <c r="AO782" s="599"/>
      <c r="AP782" s="599"/>
      <c r="AQ782" s="599"/>
      <c r="AR782" s="599"/>
      <c r="AS782" s="599"/>
      <c r="AT782" s="600"/>
      <c r="AU782" s="601">
        <v>1.1000000000000001</v>
      </c>
      <c r="AV782" s="602"/>
      <c r="AW782" s="602"/>
      <c r="AX782" s="603"/>
    </row>
    <row r="783" spans="1:50" ht="24.75" customHeight="1" x14ac:dyDescent="0.15">
      <c r="A783" s="631"/>
      <c r="B783" s="632"/>
      <c r="C783" s="632"/>
      <c r="D783" s="632"/>
      <c r="E783" s="632"/>
      <c r="F783" s="633"/>
      <c r="G783" s="606" t="s">
        <v>639</v>
      </c>
      <c r="H783" s="607"/>
      <c r="I783" s="607"/>
      <c r="J783" s="607"/>
      <c r="K783" s="608"/>
      <c r="L783" s="598" t="s">
        <v>638</v>
      </c>
      <c r="M783" s="599"/>
      <c r="N783" s="599"/>
      <c r="O783" s="599"/>
      <c r="P783" s="599"/>
      <c r="Q783" s="599"/>
      <c r="R783" s="599"/>
      <c r="S783" s="599"/>
      <c r="T783" s="599"/>
      <c r="U783" s="599"/>
      <c r="V783" s="599"/>
      <c r="W783" s="599"/>
      <c r="X783" s="600"/>
      <c r="Y783" s="601">
        <v>2</v>
      </c>
      <c r="Z783" s="602"/>
      <c r="AA783" s="602"/>
      <c r="AB783" s="612"/>
      <c r="AC783" s="606" t="s">
        <v>640</v>
      </c>
      <c r="AD783" s="607"/>
      <c r="AE783" s="607"/>
      <c r="AF783" s="607"/>
      <c r="AG783" s="608"/>
      <c r="AH783" s="598" t="s">
        <v>648</v>
      </c>
      <c r="AI783" s="599"/>
      <c r="AJ783" s="599"/>
      <c r="AK783" s="599"/>
      <c r="AL783" s="599"/>
      <c r="AM783" s="599"/>
      <c r="AN783" s="599"/>
      <c r="AO783" s="599"/>
      <c r="AP783" s="599"/>
      <c r="AQ783" s="599"/>
      <c r="AR783" s="599"/>
      <c r="AS783" s="599"/>
      <c r="AT783" s="600"/>
      <c r="AU783" s="601">
        <v>1.2</v>
      </c>
      <c r="AV783" s="602"/>
      <c r="AW783" s="602"/>
      <c r="AX783" s="603"/>
    </row>
    <row r="784" spans="1:50" ht="24.75" customHeight="1" x14ac:dyDescent="0.15">
      <c r="A784" s="631"/>
      <c r="B784" s="632"/>
      <c r="C784" s="632"/>
      <c r="D784" s="632"/>
      <c r="E784" s="632"/>
      <c r="F784" s="633"/>
      <c r="G784" s="606" t="s">
        <v>640</v>
      </c>
      <c r="H784" s="607"/>
      <c r="I784" s="607"/>
      <c r="J784" s="607"/>
      <c r="K784" s="608"/>
      <c r="L784" s="598" t="s">
        <v>641</v>
      </c>
      <c r="M784" s="599"/>
      <c r="N784" s="599"/>
      <c r="O784" s="599"/>
      <c r="P784" s="599"/>
      <c r="Q784" s="599"/>
      <c r="R784" s="599"/>
      <c r="S784" s="599"/>
      <c r="T784" s="599"/>
      <c r="U784" s="599"/>
      <c r="V784" s="599"/>
      <c r="W784" s="599"/>
      <c r="X784" s="600"/>
      <c r="Y784" s="601">
        <v>2</v>
      </c>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20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4.3</v>
      </c>
      <c r="AV791" s="832"/>
      <c r="AW791" s="832"/>
      <c r="AX791" s="834"/>
    </row>
    <row r="792" spans="1:50" ht="24.75" customHeight="1" x14ac:dyDescent="0.15">
      <c r="A792" s="631"/>
      <c r="B792" s="632"/>
      <c r="C792" s="632"/>
      <c r="D792" s="632"/>
      <c r="E792" s="632"/>
      <c r="F792" s="633"/>
      <c r="G792" s="595" t="s">
        <v>650</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652</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t="s">
        <v>639</v>
      </c>
      <c r="H794" s="671"/>
      <c r="I794" s="671"/>
      <c r="J794" s="671"/>
      <c r="K794" s="672"/>
      <c r="L794" s="664" t="s">
        <v>638</v>
      </c>
      <c r="M794" s="665"/>
      <c r="N794" s="665"/>
      <c r="O794" s="665"/>
      <c r="P794" s="665"/>
      <c r="Q794" s="665"/>
      <c r="R794" s="665"/>
      <c r="S794" s="665"/>
      <c r="T794" s="665"/>
      <c r="U794" s="665"/>
      <c r="V794" s="665"/>
      <c r="W794" s="665"/>
      <c r="X794" s="666"/>
      <c r="Y794" s="388">
        <v>1.5</v>
      </c>
      <c r="Z794" s="389"/>
      <c r="AA794" s="389"/>
      <c r="AB794" s="805"/>
      <c r="AC794" s="670" t="s">
        <v>653</v>
      </c>
      <c r="AD794" s="671"/>
      <c r="AE794" s="671"/>
      <c r="AF794" s="671"/>
      <c r="AG794" s="672"/>
      <c r="AH794" s="664" t="s">
        <v>658</v>
      </c>
      <c r="AI794" s="665"/>
      <c r="AJ794" s="665"/>
      <c r="AK794" s="665"/>
      <c r="AL794" s="665"/>
      <c r="AM794" s="665"/>
      <c r="AN794" s="665"/>
      <c r="AO794" s="665"/>
      <c r="AP794" s="665"/>
      <c r="AQ794" s="665"/>
      <c r="AR794" s="665"/>
      <c r="AS794" s="665"/>
      <c r="AT794" s="666"/>
      <c r="AU794" s="388">
        <v>0.9</v>
      </c>
      <c r="AV794" s="389"/>
      <c r="AW794" s="389"/>
      <c r="AX794" s="390"/>
    </row>
    <row r="795" spans="1:50" ht="24.75" customHeight="1" x14ac:dyDescent="0.15">
      <c r="A795" s="631"/>
      <c r="B795" s="632"/>
      <c r="C795" s="632"/>
      <c r="D795" s="632"/>
      <c r="E795" s="632"/>
      <c r="F795" s="633"/>
      <c r="G795" s="606" t="s">
        <v>640</v>
      </c>
      <c r="H795" s="607"/>
      <c r="I795" s="607"/>
      <c r="J795" s="607"/>
      <c r="K795" s="608"/>
      <c r="L795" s="598" t="s">
        <v>642</v>
      </c>
      <c r="M795" s="599"/>
      <c r="N795" s="599"/>
      <c r="O795" s="599"/>
      <c r="P795" s="599"/>
      <c r="Q795" s="599"/>
      <c r="R795" s="599"/>
      <c r="S795" s="599"/>
      <c r="T795" s="599"/>
      <c r="U795" s="599"/>
      <c r="V795" s="599"/>
      <c r="W795" s="599"/>
      <c r="X795" s="600"/>
      <c r="Y795" s="601">
        <v>0.5</v>
      </c>
      <c r="Z795" s="602"/>
      <c r="AA795" s="602"/>
      <c r="AB795" s="612"/>
      <c r="AC795" s="606" t="s">
        <v>639</v>
      </c>
      <c r="AD795" s="607"/>
      <c r="AE795" s="607"/>
      <c r="AF795" s="607"/>
      <c r="AG795" s="608"/>
      <c r="AH795" s="598" t="s">
        <v>638</v>
      </c>
      <c r="AI795" s="599"/>
      <c r="AJ795" s="599"/>
      <c r="AK795" s="599"/>
      <c r="AL795" s="599"/>
      <c r="AM795" s="599"/>
      <c r="AN795" s="599"/>
      <c r="AO795" s="599"/>
      <c r="AP795" s="599"/>
      <c r="AQ795" s="599"/>
      <c r="AR795" s="599"/>
      <c r="AS795" s="599"/>
      <c r="AT795" s="600"/>
      <c r="AU795" s="601">
        <v>0.9</v>
      </c>
      <c r="AV795" s="602"/>
      <c r="AW795" s="602"/>
      <c r="AX795" s="603"/>
    </row>
    <row r="796" spans="1:50" ht="24.75"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t="s">
        <v>640</v>
      </c>
      <c r="AD796" s="607"/>
      <c r="AE796" s="607"/>
      <c r="AF796" s="607"/>
      <c r="AG796" s="608"/>
      <c r="AH796" s="598" t="s">
        <v>654</v>
      </c>
      <c r="AI796" s="599"/>
      <c r="AJ796" s="599"/>
      <c r="AK796" s="599"/>
      <c r="AL796" s="599"/>
      <c r="AM796" s="599"/>
      <c r="AN796" s="599"/>
      <c r="AO796" s="599"/>
      <c r="AP796" s="599"/>
      <c r="AQ796" s="599"/>
      <c r="AR796" s="599"/>
      <c r="AS796" s="599"/>
      <c r="AT796" s="600"/>
      <c r="AU796" s="601">
        <v>0.2</v>
      </c>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2</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2</v>
      </c>
      <c r="AV804" s="832"/>
      <c r="AW804" s="832"/>
      <c r="AX804" s="834"/>
    </row>
    <row r="805" spans="1:50" ht="24.75" hidden="1" customHeight="1" x14ac:dyDescent="0.15">
      <c r="A805" s="631"/>
      <c r="B805" s="632"/>
      <c r="C805" s="632"/>
      <c r="D805" s="632"/>
      <c r="E805" s="632"/>
      <c r="F805" s="633"/>
      <c r="G805" s="595" t="s">
        <v>440</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441</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466</v>
      </c>
      <c r="AM831" s="281"/>
      <c r="AN831" s="281"/>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460</v>
      </c>
      <c r="AD836" s="149"/>
      <c r="AE836" s="149"/>
      <c r="AF836" s="149"/>
      <c r="AG836" s="149"/>
      <c r="AH836" s="367" t="s">
        <v>486</v>
      </c>
      <c r="AI836" s="364"/>
      <c r="AJ836" s="364"/>
      <c r="AK836" s="364"/>
      <c r="AL836" s="364" t="s">
        <v>21</v>
      </c>
      <c r="AM836" s="364"/>
      <c r="AN836" s="364"/>
      <c r="AO836" s="369"/>
      <c r="AP836" s="370" t="s">
        <v>420</v>
      </c>
      <c r="AQ836" s="370"/>
      <c r="AR836" s="370"/>
      <c r="AS836" s="370"/>
      <c r="AT836" s="370"/>
      <c r="AU836" s="370"/>
      <c r="AV836" s="370"/>
      <c r="AW836" s="370"/>
      <c r="AX836" s="370"/>
    </row>
    <row r="837" spans="1:50" ht="44.25" customHeight="1" x14ac:dyDescent="0.15">
      <c r="A837" s="376">
        <v>1</v>
      </c>
      <c r="B837" s="376">
        <v>1</v>
      </c>
      <c r="C837" s="347" t="s">
        <v>643</v>
      </c>
      <c r="D837" s="347"/>
      <c r="E837" s="347"/>
      <c r="F837" s="347"/>
      <c r="G837" s="347"/>
      <c r="H837" s="347"/>
      <c r="I837" s="347"/>
      <c r="J837" s="348">
        <v>2010701023536</v>
      </c>
      <c r="K837" s="349"/>
      <c r="L837" s="349"/>
      <c r="M837" s="349"/>
      <c r="N837" s="349"/>
      <c r="O837" s="349"/>
      <c r="P837" s="362" t="s">
        <v>645</v>
      </c>
      <c r="Q837" s="350"/>
      <c r="R837" s="350"/>
      <c r="S837" s="350"/>
      <c r="T837" s="350"/>
      <c r="U837" s="350"/>
      <c r="V837" s="350"/>
      <c r="W837" s="350"/>
      <c r="X837" s="350"/>
      <c r="Y837" s="351">
        <v>20</v>
      </c>
      <c r="Z837" s="352"/>
      <c r="AA837" s="352"/>
      <c r="AB837" s="353"/>
      <c r="AC837" s="363" t="s">
        <v>495</v>
      </c>
      <c r="AD837" s="371"/>
      <c r="AE837" s="371"/>
      <c r="AF837" s="371"/>
      <c r="AG837" s="371"/>
      <c r="AH837" s="372">
        <v>1</v>
      </c>
      <c r="AI837" s="373"/>
      <c r="AJ837" s="373"/>
      <c r="AK837" s="373"/>
      <c r="AL837" s="357">
        <v>100</v>
      </c>
      <c r="AM837" s="358"/>
      <c r="AN837" s="358"/>
      <c r="AO837" s="359"/>
      <c r="AP837" s="360"/>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460</v>
      </c>
      <c r="AD869" s="149"/>
      <c r="AE869" s="149"/>
      <c r="AF869" s="149"/>
      <c r="AG869" s="149"/>
      <c r="AH869" s="367" t="s">
        <v>486</v>
      </c>
      <c r="AI869" s="364"/>
      <c r="AJ869" s="364"/>
      <c r="AK869" s="364"/>
      <c r="AL869" s="364" t="s">
        <v>21</v>
      </c>
      <c r="AM869" s="364"/>
      <c r="AN869" s="364"/>
      <c r="AO869" s="369"/>
      <c r="AP869" s="370" t="s">
        <v>420</v>
      </c>
      <c r="AQ869" s="370"/>
      <c r="AR869" s="370"/>
      <c r="AS869" s="370"/>
      <c r="AT869" s="370"/>
      <c r="AU869" s="370"/>
      <c r="AV869" s="370"/>
      <c r="AW869" s="370"/>
      <c r="AX869" s="370"/>
    </row>
    <row r="870" spans="1:50" ht="44.25" customHeight="1" x14ac:dyDescent="0.15">
      <c r="A870" s="376">
        <v>1</v>
      </c>
      <c r="B870" s="376">
        <v>1</v>
      </c>
      <c r="C870" s="361" t="s">
        <v>644</v>
      </c>
      <c r="D870" s="347"/>
      <c r="E870" s="347"/>
      <c r="F870" s="347"/>
      <c r="G870" s="347"/>
      <c r="H870" s="347"/>
      <c r="I870" s="347"/>
      <c r="J870" s="348">
        <v>3010001035099</v>
      </c>
      <c r="K870" s="349"/>
      <c r="L870" s="349"/>
      <c r="M870" s="349"/>
      <c r="N870" s="349"/>
      <c r="O870" s="349"/>
      <c r="P870" s="362" t="s">
        <v>646</v>
      </c>
      <c r="Q870" s="350"/>
      <c r="R870" s="350"/>
      <c r="S870" s="350"/>
      <c r="T870" s="350"/>
      <c r="U870" s="350"/>
      <c r="V870" s="350"/>
      <c r="W870" s="350"/>
      <c r="X870" s="350"/>
      <c r="Y870" s="351">
        <v>4.3</v>
      </c>
      <c r="Z870" s="352"/>
      <c r="AA870" s="352"/>
      <c r="AB870" s="353"/>
      <c r="AC870" s="363" t="s">
        <v>495</v>
      </c>
      <c r="AD870" s="371"/>
      <c r="AE870" s="371"/>
      <c r="AF870" s="371"/>
      <c r="AG870" s="371"/>
      <c r="AH870" s="372">
        <v>1</v>
      </c>
      <c r="AI870" s="373"/>
      <c r="AJ870" s="373"/>
      <c r="AK870" s="373"/>
      <c r="AL870" s="357">
        <v>100</v>
      </c>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460</v>
      </c>
      <c r="AD902" s="149"/>
      <c r="AE902" s="149"/>
      <c r="AF902" s="149"/>
      <c r="AG902" s="149"/>
      <c r="AH902" s="367" t="s">
        <v>486</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460</v>
      </c>
      <c r="AD935" s="149"/>
      <c r="AE935" s="149"/>
      <c r="AF935" s="149"/>
      <c r="AG935" s="149"/>
      <c r="AH935" s="367" t="s">
        <v>486</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460</v>
      </c>
      <c r="AD968" s="149"/>
      <c r="AE968" s="149"/>
      <c r="AF968" s="149"/>
      <c r="AG968" s="149"/>
      <c r="AH968" s="367" t="s">
        <v>486</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460</v>
      </c>
      <c r="AD1001" s="149"/>
      <c r="AE1001" s="149"/>
      <c r="AF1001" s="149"/>
      <c r="AG1001" s="149"/>
      <c r="AH1001" s="367" t="s">
        <v>486</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460</v>
      </c>
      <c r="AD1034" s="149"/>
      <c r="AE1034" s="149"/>
      <c r="AF1034" s="149"/>
      <c r="AG1034" s="149"/>
      <c r="AH1034" s="367" t="s">
        <v>486</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460</v>
      </c>
      <c r="AD1067" s="149"/>
      <c r="AE1067" s="149"/>
      <c r="AF1067" s="149"/>
      <c r="AG1067" s="149"/>
      <c r="AH1067" s="367" t="s">
        <v>486</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450</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466</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451</v>
      </c>
      <c r="AQ1101" s="370"/>
      <c r="AR1101" s="370"/>
      <c r="AS1101" s="370"/>
      <c r="AT1101" s="370"/>
      <c r="AU1101" s="370"/>
      <c r="AV1101" s="370"/>
      <c r="AW1101" s="370"/>
      <c r="AX1101" s="370"/>
    </row>
    <row r="1102" spans="1:50" ht="30" customHeight="1" x14ac:dyDescent="0.15">
      <c r="A1102" s="376">
        <v>1</v>
      </c>
      <c r="B1102" s="376">
        <v>1</v>
      </c>
      <c r="C1102" s="374"/>
      <c r="D1102" s="374"/>
      <c r="E1102" s="147" t="s">
        <v>566</v>
      </c>
      <c r="F1102" s="375"/>
      <c r="G1102" s="375"/>
      <c r="H1102" s="375"/>
      <c r="I1102" s="375"/>
      <c r="J1102" s="348" t="s">
        <v>567</v>
      </c>
      <c r="K1102" s="349"/>
      <c r="L1102" s="349"/>
      <c r="M1102" s="349"/>
      <c r="N1102" s="349"/>
      <c r="O1102" s="349"/>
      <c r="P1102" s="362" t="s">
        <v>566</v>
      </c>
      <c r="Q1102" s="350"/>
      <c r="R1102" s="350"/>
      <c r="S1102" s="350"/>
      <c r="T1102" s="350"/>
      <c r="U1102" s="350"/>
      <c r="V1102" s="350"/>
      <c r="W1102" s="350"/>
      <c r="X1102" s="350"/>
      <c r="Y1102" s="351" t="s">
        <v>568</v>
      </c>
      <c r="Z1102" s="352"/>
      <c r="AA1102" s="352"/>
      <c r="AB1102" s="353"/>
      <c r="AC1102" s="354"/>
      <c r="AD1102" s="354"/>
      <c r="AE1102" s="354"/>
      <c r="AF1102" s="354"/>
      <c r="AG1102" s="354"/>
      <c r="AH1102" s="355" t="s">
        <v>567</v>
      </c>
      <c r="AI1102" s="356"/>
      <c r="AJ1102" s="356"/>
      <c r="AK1102" s="356"/>
      <c r="AL1102" s="357" t="s">
        <v>569</v>
      </c>
      <c r="AM1102" s="358"/>
      <c r="AN1102" s="358"/>
      <c r="AO1102" s="359"/>
      <c r="AP1102" s="360" t="s">
        <v>566</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17">
      <formula>IF(RIGHT(TEXT(P14,"0.#"),1)=".",FALSE,TRUE)</formula>
    </cfRule>
    <cfRule type="expression" dxfId="2794" priority="14018">
      <formula>IF(RIGHT(TEXT(P14,"0.#"),1)=".",TRUE,FALSE)</formula>
    </cfRule>
  </conditionalFormatting>
  <conditionalFormatting sqref="AE32">
    <cfRule type="expression" dxfId="2793" priority="14007">
      <formula>IF(RIGHT(TEXT(AE32,"0.#"),1)=".",FALSE,TRUE)</formula>
    </cfRule>
    <cfRule type="expression" dxfId="2792" priority="14008">
      <formula>IF(RIGHT(TEXT(AE32,"0.#"),1)=".",TRUE,FALSE)</formula>
    </cfRule>
  </conditionalFormatting>
  <conditionalFormatting sqref="P18:AX18">
    <cfRule type="expression" dxfId="2791" priority="13893">
      <formula>IF(RIGHT(TEXT(P18,"0.#"),1)=".",FALSE,TRUE)</formula>
    </cfRule>
    <cfRule type="expression" dxfId="2790" priority="13894">
      <formula>IF(RIGHT(TEXT(P18,"0.#"),1)=".",TRUE,FALSE)</formula>
    </cfRule>
  </conditionalFormatting>
  <conditionalFormatting sqref="Y782">
    <cfRule type="expression" dxfId="2789" priority="13889">
      <formula>IF(RIGHT(TEXT(Y782,"0.#"),1)=".",FALSE,TRUE)</formula>
    </cfRule>
    <cfRule type="expression" dxfId="2788" priority="13890">
      <formula>IF(RIGHT(TEXT(Y782,"0.#"),1)=".",TRUE,FALSE)</formula>
    </cfRule>
  </conditionalFormatting>
  <conditionalFormatting sqref="Y791">
    <cfRule type="expression" dxfId="2787" priority="13885">
      <formula>IF(RIGHT(TEXT(Y791,"0.#"),1)=".",FALSE,TRUE)</formula>
    </cfRule>
    <cfRule type="expression" dxfId="2786" priority="13886">
      <formula>IF(RIGHT(TEXT(Y791,"0.#"),1)=".",TRUE,FALSE)</formula>
    </cfRule>
  </conditionalFormatting>
  <conditionalFormatting sqref="Y822:Y829 Y820 Y809:Y816 Y807 Y796:Y803 Y794">
    <cfRule type="expression" dxfId="2785" priority="13667">
      <formula>IF(RIGHT(TEXT(Y794,"0.#"),1)=".",FALSE,TRUE)</formula>
    </cfRule>
    <cfRule type="expression" dxfId="2784" priority="13668">
      <formula>IF(RIGHT(TEXT(Y794,"0.#"),1)=".",TRUE,FALSE)</formula>
    </cfRule>
  </conditionalFormatting>
  <conditionalFormatting sqref="P16:AQ17 P15:AX15 P13:AX13">
    <cfRule type="expression" dxfId="2783" priority="13715">
      <formula>IF(RIGHT(TEXT(P13,"0.#"),1)=".",FALSE,TRUE)</formula>
    </cfRule>
    <cfRule type="expression" dxfId="2782" priority="13716">
      <formula>IF(RIGHT(TEXT(P13,"0.#"),1)=".",TRUE,FALSE)</formula>
    </cfRule>
  </conditionalFormatting>
  <conditionalFormatting sqref="P19:AJ19">
    <cfRule type="expression" dxfId="2781" priority="13713">
      <formula>IF(RIGHT(TEXT(P19,"0.#"),1)=".",FALSE,TRUE)</formula>
    </cfRule>
    <cfRule type="expression" dxfId="2780" priority="13714">
      <formula>IF(RIGHT(TEXT(P19,"0.#"),1)=".",TRUE,FALSE)</formula>
    </cfRule>
  </conditionalFormatting>
  <conditionalFormatting sqref="AE101 AQ101">
    <cfRule type="expression" dxfId="2779" priority="13705">
      <formula>IF(RIGHT(TEXT(AE101,"0.#"),1)=".",FALSE,TRUE)</formula>
    </cfRule>
    <cfRule type="expression" dxfId="2778" priority="13706">
      <formula>IF(RIGHT(TEXT(AE101,"0.#"),1)=".",TRUE,FALSE)</formula>
    </cfRule>
  </conditionalFormatting>
  <conditionalFormatting sqref="Y783 Y781 Y785:Y790">
    <cfRule type="expression" dxfId="2777" priority="13691">
      <formula>IF(RIGHT(TEXT(Y781,"0.#"),1)=".",FALSE,TRUE)</formula>
    </cfRule>
    <cfRule type="expression" dxfId="2776" priority="13692">
      <formula>IF(RIGHT(TEXT(Y781,"0.#"),1)=".",TRUE,FALSE)</formula>
    </cfRule>
  </conditionalFormatting>
  <conditionalFormatting sqref="AU782">
    <cfRule type="expression" dxfId="2775" priority="13689">
      <formula>IF(RIGHT(TEXT(AU782,"0.#"),1)=".",FALSE,TRUE)</formula>
    </cfRule>
    <cfRule type="expression" dxfId="2774" priority="13690">
      <formula>IF(RIGHT(TEXT(AU782,"0.#"),1)=".",TRUE,FALSE)</formula>
    </cfRule>
  </conditionalFormatting>
  <conditionalFormatting sqref="AU791">
    <cfRule type="expression" dxfId="2773" priority="13687">
      <formula>IF(RIGHT(TEXT(AU791,"0.#"),1)=".",FALSE,TRUE)</formula>
    </cfRule>
    <cfRule type="expression" dxfId="2772" priority="13688">
      <formula>IF(RIGHT(TEXT(AU791,"0.#"),1)=".",TRUE,FALSE)</formula>
    </cfRule>
  </conditionalFormatting>
  <conditionalFormatting sqref="AU783:AU790 AU781">
    <cfRule type="expression" dxfId="2771" priority="13685">
      <formula>IF(RIGHT(TEXT(AU781,"0.#"),1)=".",FALSE,TRUE)</formula>
    </cfRule>
    <cfRule type="expression" dxfId="2770" priority="13686">
      <formula>IF(RIGHT(TEXT(AU781,"0.#"),1)=".",TRUE,FALSE)</formula>
    </cfRule>
  </conditionalFormatting>
  <conditionalFormatting sqref="Y821 Y808 Y795">
    <cfRule type="expression" dxfId="2769" priority="13671">
      <formula>IF(RIGHT(TEXT(Y795,"0.#"),1)=".",FALSE,TRUE)</formula>
    </cfRule>
    <cfRule type="expression" dxfId="2768" priority="13672">
      <formula>IF(RIGHT(TEXT(Y795,"0.#"),1)=".",TRUE,FALSE)</formula>
    </cfRule>
  </conditionalFormatting>
  <conditionalFormatting sqref="Y830 Y817 Y804">
    <cfRule type="expression" dxfId="2767" priority="13669">
      <formula>IF(RIGHT(TEXT(Y804,"0.#"),1)=".",FALSE,TRUE)</formula>
    </cfRule>
    <cfRule type="expression" dxfId="2766" priority="13670">
      <formula>IF(RIGHT(TEXT(Y804,"0.#"),1)=".",TRUE,FALSE)</formula>
    </cfRule>
  </conditionalFormatting>
  <conditionalFormatting sqref="AU821 AU808 AU795">
    <cfRule type="expression" dxfId="2765" priority="13665">
      <formula>IF(RIGHT(TEXT(AU795,"0.#"),1)=".",FALSE,TRUE)</formula>
    </cfRule>
    <cfRule type="expression" dxfId="2764" priority="13666">
      <formula>IF(RIGHT(TEXT(AU795,"0.#"),1)=".",TRUE,FALSE)</formula>
    </cfRule>
  </conditionalFormatting>
  <conditionalFormatting sqref="AU830 AU817 AU804">
    <cfRule type="expression" dxfId="2763" priority="13663">
      <formula>IF(RIGHT(TEXT(AU804,"0.#"),1)=".",FALSE,TRUE)</formula>
    </cfRule>
    <cfRule type="expression" dxfId="2762" priority="13664">
      <formula>IF(RIGHT(TEXT(AU804,"0.#"),1)=".",TRUE,FALSE)</formula>
    </cfRule>
  </conditionalFormatting>
  <conditionalFormatting sqref="AU822:AU829 AU820 AU809:AU816 AU807 AU796:AU803 AU794">
    <cfRule type="expression" dxfId="2761" priority="13661">
      <formula>IF(RIGHT(TEXT(AU794,"0.#"),1)=".",FALSE,TRUE)</formula>
    </cfRule>
    <cfRule type="expression" dxfId="2760" priority="13662">
      <formula>IF(RIGHT(TEXT(AU794,"0.#"),1)=".",TRUE,FALSE)</formula>
    </cfRule>
  </conditionalFormatting>
  <conditionalFormatting sqref="AM87">
    <cfRule type="expression" dxfId="2759" priority="13315">
      <formula>IF(RIGHT(TEXT(AM87,"0.#"),1)=".",FALSE,TRUE)</formula>
    </cfRule>
    <cfRule type="expression" dxfId="2758" priority="13316">
      <formula>IF(RIGHT(TEXT(AM87,"0.#"),1)=".",TRUE,FALSE)</formula>
    </cfRule>
  </conditionalFormatting>
  <conditionalFormatting sqref="AE55">
    <cfRule type="expression" dxfId="2757" priority="13383">
      <formula>IF(RIGHT(TEXT(AE55,"0.#"),1)=".",FALSE,TRUE)</formula>
    </cfRule>
    <cfRule type="expression" dxfId="2756" priority="13384">
      <formula>IF(RIGHT(TEXT(AE55,"0.#"),1)=".",TRUE,FALSE)</formula>
    </cfRule>
  </conditionalFormatting>
  <conditionalFormatting sqref="AI55">
    <cfRule type="expression" dxfId="2755" priority="13381">
      <formula>IF(RIGHT(TEXT(AI55,"0.#"),1)=".",FALSE,TRUE)</formula>
    </cfRule>
    <cfRule type="expression" dxfId="2754" priority="13382">
      <formula>IF(RIGHT(TEXT(AI55,"0.#"),1)=".",TRUE,FALSE)</formula>
    </cfRule>
  </conditionalFormatting>
  <conditionalFormatting sqref="AI32">
    <cfRule type="expression" dxfId="2753" priority="13467">
      <formula>IF(RIGHT(TEXT(AI32,"0.#"),1)=".",FALSE,TRUE)</formula>
    </cfRule>
    <cfRule type="expression" dxfId="2752" priority="13468">
      <formula>IF(RIGHT(TEXT(AI32,"0.#"),1)=".",TRUE,FALSE)</formula>
    </cfRule>
  </conditionalFormatting>
  <conditionalFormatting sqref="AM32">
    <cfRule type="expression" dxfId="2751" priority="13465">
      <formula>IF(RIGHT(TEXT(AM32,"0.#"),1)=".",FALSE,TRUE)</formula>
    </cfRule>
    <cfRule type="expression" dxfId="2750" priority="13466">
      <formula>IF(RIGHT(TEXT(AM32,"0.#"),1)=".",TRUE,FALSE)</formula>
    </cfRule>
  </conditionalFormatting>
  <conditionalFormatting sqref="AQ32:AQ34">
    <cfRule type="expression" dxfId="2749" priority="13455">
      <formula>IF(RIGHT(TEXT(AQ32,"0.#"),1)=".",FALSE,TRUE)</formula>
    </cfRule>
    <cfRule type="expression" dxfId="2748" priority="13456">
      <formula>IF(RIGHT(TEXT(AQ32,"0.#"),1)=".",TRUE,FALSE)</formula>
    </cfRule>
  </conditionalFormatting>
  <conditionalFormatting sqref="AU32:AU34">
    <cfRule type="expression" dxfId="2747" priority="13453">
      <formula>IF(RIGHT(TEXT(AU32,"0.#"),1)=".",FALSE,TRUE)</formula>
    </cfRule>
    <cfRule type="expression" dxfId="2746" priority="13454">
      <formula>IF(RIGHT(TEXT(AU32,"0.#"),1)=".",TRUE,FALSE)</formula>
    </cfRule>
  </conditionalFormatting>
  <conditionalFormatting sqref="AE53">
    <cfRule type="expression" dxfId="2745" priority="13387">
      <formula>IF(RIGHT(TEXT(AE53,"0.#"),1)=".",FALSE,TRUE)</formula>
    </cfRule>
    <cfRule type="expression" dxfId="2744" priority="13388">
      <formula>IF(RIGHT(TEXT(AE53,"0.#"),1)=".",TRUE,FALSE)</formula>
    </cfRule>
  </conditionalFormatting>
  <conditionalFormatting sqref="AE54">
    <cfRule type="expression" dxfId="2743" priority="13385">
      <formula>IF(RIGHT(TEXT(AE54,"0.#"),1)=".",FALSE,TRUE)</formula>
    </cfRule>
    <cfRule type="expression" dxfId="2742" priority="13386">
      <formula>IF(RIGHT(TEXT(AE54,"0.#"),1)=".",TRUE,FALSE)</formula>
    </cfRule>
  </conditionalFormatting>
  <conditionalFormatting sqref="AI54">
    <cfRule type="expression" dxfId="2741" priority="13379">
      <formula>IF(RIGHT(TEXT(AI54,"0.#"),1)=".",FALSE,TRUE)</formula>
    </cfRule>
    <cfRule type="expression" dxfId="2740" priority="13380">
      <formula>IF(RIGHT(TEXT(AI54,"0.#"),1)=".",TRUE,FALSE)</formula>
    </cfRule>
  </conditionalFormatting>
  <conditionalFormatting sqref="AI53">
    <cfRule type="expression" dxfId="2739" priority="13377">
      <formula>IF(RIGHT(TEXT(AI53,"0.#"),1)=".",FALSE,TRUE)</formula>
    </cfRule>
    <cfRule type="expression" dxfId="2738" priority="13378">
      <formula>IF(RIGHT(TEXT(AI53,"0.#"),1)=".",TRUE,FALSE)</formula>
    </cfRule>
  </conditionalFormatting>
  <conditionalFormatting sqref="AM53">
    <cfRule type="expression" dxfId="2737" priority="13375">
      <formula>IF(RIGHT(TEXT(AM53,"0.#"),1)=".",FALSE,TRUE)</formula>
    </cfRule>
    <cfRule type="expression" dxfId="2736" priority="13376">
      <formula>IF(RIGHT(TEXT(AM53,"0.#"),1)=".",TRUE,FALSE)</formula>
    </cfRule>
  </conditionalFormatting>
  <conditionalFormatting sqref="AM54">
    <cfRule type="expression" dxfId="2735" priority="13373">
      <formula>IF(RIGHT(TEXT(AM54,"0.#"),1)=".",FALSE,TRUE)</formula>
    </cfRule>
    <cfRule type="expression" dxfId="2734" priority="13374">
      <formula>IF(RIGHT(TEXT(AM54,"0.#"),1)=".",TRUE,FALSE)</formula>
    </cfRule>
  </conditionalFormatting>
  <conditionalFormatting sqref="AM55">
    <cfRule type="expression" dxfId="2733" priority="13371">
      <formula>IF(RIGHT(TEXT(AM55,"0.#"),1)=".",FALSE,TRUE)</formula>
    </cfRule>
    <cfRule type="expression" dxfId="2732" priority="13372">
      <formula>IF(RIGHT(TEXT(AM55,"0.#"),1)=".",TRUE,FALSE)</formula>
    </cfRule>
  </conditionalFormatting>
  <conditionalFormatting sqref="AE60">
    <cfRule type="expression" dxfId="2731" priority="13357">
      <formula>IF(RIGHT(TEXT(AE60,"0.#"),1)=".",FALSE,TRUE)</formula>
    </cfRule>
    <cfRule type="expression" dxfId="2730" priority="13358">
      <formula>IF(RIGHT(TEXT(AE60,"0.#"),1)=".",TRUE,FALSE)</formula>
    </cfRule>
  </conditionalFormatting>
  <conditionalFormatting sqref="AE61">
    <cfRule type="expression" dxfId="2729" priority="13355">
      <formula>IF(RIGHT(TEXT(AE61,"0.#"),1)=".",FALSE,TRUE)</formula>
    </cfRule>
    <cfRule type="expression" dxfId="2728" priority="13356">
      <formula>IF(RIGHT(TEXT(AE61,"0.#"),1)=".",TRUE,FALSE)</formula>
    </cfRule>
  </conditionalFormatting>
  <conditionalFormatting sqref="AE62">
    <cfRule type="expression" dxfId="2727" priority="13353">
      <formula>IF(RIGHT(TEXT(AE62,"0.#"),1)=".",FALSE,TRUE)</formula>
    </cfRule>
    <cfRule type="expression" dxfId="2726" priority="13354">
      <formula>IF(RIGHT(TEXT(AE62,"0.#"),1)=".",TRUE,FALSE)</formula>
    </cfRule>
  </conditionalFormatting>
  <conditionalFormatting sqref="AI62">
    <cfRule type="expression" dxfId="2725" priority="13351">
      <formula>IF(RIGHT(TEXT(AI62,"0.#"),1)=".",FALSE,TRUE)</formula>
    </cfRule>
    <cfRule type="expression" dxfId="2724" priority="13352">
      <formula>IF(RIGHT(TEXT(AI62,"0.#"),1)=".",TRUE,FALSE)</formula>
    </cfRule>
  </conditionalFormatting>
  <conditionalFormatting sqref="AI61">
    <cfRule type="expression" dxfId="2723" priority="13349">
      <formula>IF(RIGHT(TEXT(AI61,"0.#"),1)=".",FALSE,TRUE)</formula>
    </cfRule>
    <cfRule type="expression" dxfId="2722" priority="13350">
      <formula>IF(RIGHT(TEXT(AI61,"0.#"),1)=".",TRUE,FALSE)</formula>
    </cfRule>
  </conditionalFormatting>
  <conditionalFormatting sqref="AI60">
    <cfRule type="expression" dxfId="2721" priority="13347">
      <formula>IF(RIGHT(TEXT(AI60,"0.#"),1)=".",FALSE,TRUE)</formula>
    </cfRule>
    <cfRule type="expression" dxfId="2720" priority="13348">
      <formula>IF(RIGHT(TEXT(AI60,"0.#"),1)=".",TRUE,FALSE)</formula>
    </cfRule>
  </conditionalFormatting>
  <conditionalFormatting sqref="AM60">
    <cfRule type="expression" dxfId="2719" priority="13345">
      <formula>IF(RIGHT(TEXT(AM60,"0.#"),1)=".",FALSE,TRUE)</formula>
    </cfRule>
    <cfRule type="expression" dxfId="2718" priority="13346">
      <formula>IF(RIGHT(TEXT(AM60,"0.#"),1)=".",TRUE,FALSE)</formula>
    </cfRule>
  </conditionalFormatting>
  <conditionalFormatting sqref="AM61">
    <cfRule type="expression" dxfId="2717" priority="13343">
      <formula>IF(RIGHT(TEXT(AM61,"0.#"),1)=".",FALSE,TRUE)</formula>
    </cfRule>
    <cfRule type="expression" dxfId="2716" priority="13344">
      <formula>IF(RIGHT(TEXT(AM61,"0.#"),1)=".",TRUE,FALSE)</formula>
    </cfRule>
  </conditionalFormatting>
  <conditionalFormatting sqref="AM62">
    <cfRule type="expression" dxfId="2715" priority="13341">
      <formula>IF(RIGHT(TEXT(AM62,"0.#"),1)=".",FALSE,TRUE)</formula>
    </cfRule>
    <cfRule type="expression" dxfId="2714" priority="13342">
      <formula>IF(RIGHT(TEXT(AM62,"0.#"),1)=".",TRUE,FALSE)</formula>
    </cfRule>
  </conditionalFormatting>
  <conditionalFormatting sqref="AE87">
    <cfRule type="expression" dxfId="2713" priority="13327">
      <formula>IF(RIGHT(TEXT(AE87,"0.#"),1)=".",FALSE,TRUE)</formula>
    </cfRule>
    <cfRule type="expression" dxfId="2712" priority="13328">
      <formula>IF(RIGHT(TEXT(AE87,"0.#"),1)=".",TRUE,FALSE)</formula>
    </cfRule>
  </conditionalFormatting>
  <conditionalFormatting sqref="AE88">
    <cfRule type="expression" dxfId="2711" priority="13325">
      <formula>IF(RIGHT(TEXT(AE88,"0.#"),1)=".",FALSE,TRUE)</formula>
    </cfRule>
    <cfRule type="expression" dxfId="2710" priority="13326">
      <formula>IF(RIGHT(TEXT(AE88,"0.#"),1)=".",TRUE,FALSE)</formula>
    </cfRule>
  </conditionalFormatting>
  <conditionalFormatting sqref="AE89">
    <cfRule type="expression" dxfId="2709" priority="13323">
      <formula>IF(RIGHT(TEXT(AE89,"0.#"),1)=".",FALSE,TRUE)</formula>
    </cfRule>
    <cfRule type="expression" dxfId="2708" priority="13324">
      <formula>IF(RIGHT(TEXT(AE89,"0.#"),1)=".",TRUE,FALSE)</formula>
    </cfRule>
  </conditionalFormatting>
  <conditionalFormatting sqref="AI89">
    <cfRule type="expression" dxfId="2707" priority="13321">
      <formula>IF(RIGHT(TEXT(AI89,"0.#"),1)=".",FALSE,TRUE)</formula>
    </cfRule>
    <cfRule type="expression" dxfId="2706" priority="13322">
      <formula>IF(RIGHT(TEXT(AI89,"0.#"),1)=".",TRUE,FALSE)</formula>
    </cfRule>
  </conditionalFormatting>
  <conditionalFormatting sqref="AI88">
    <cfRule type="expression" dxfId="2705" priority="13319">
      <formula>IF(RIGHT(TEXT(AI88,"0.#"),1)=".",FALSE,TRUE)</formula>
    </cfRule>
    <cfRule type="expression" dxfId="2704" priority="13320">
      <formula>IF(RIGHT(TEXT(AI88,"0.#"),1)=".",TRUE,FALSE)</formula>
    </cfRule>
  </conditionalFormatting>
  <conditionalFormatting sqref="AI87">
    <cfRule type="expression" dxfId="2703" priority="13317">
      <formula>IF(RIGHT(TEXT(AI87,"0.#"),1)=".",FALSE,TRUE)</formula>
    </cfRule>
    <cfRule type="expression" dxfId="2702" priority="13318">
      <formula>IF(RIGHT(TEXT(AI87,"0.#"),1)=".",TRUE,FALSE)</formula>
    </cfRule>
  </conditionalFormatting>
  <conditionalFormatting sqref="AM88">
    <cfRule type="expression" dxfId="2701" priority="13313">
      <formula>IF(RIGHT(TEXT(AM88,"0.#"),1)=".",FALSE,TRUE)</formula>
    </cfRule>
    <cfRule type="expression" dxfId="2700" priority="13314">
      <formula>IF(RIGHT(TEXT(AM88,"0.#"),1)=".",TRUE,FALSE)</formula>
    </cfRule>
  </conditionalFormatting>
  <conditionalFormatting sqref="AM89">
    <cfRule type="expression" dxfId="2699" priority="13311">
      <formula>IF(RIGHT(TEXT(AM89,"0.#"),1)=".",FALSE,TRUE)</formula>
    </cfRule>
    <cfRule type="expression" dxfId="2698" priority="13312">
      <formula>IF(RIGHT(TEXT(AM89,"0.#"),1)=".",TRUE,FALSE)</formula>
    </cfRule>
  </conditionalFormatting>
  <conditionalFormatting sqref="AE92">
    <cfRule type="expression" dxfId="2697" priority="13297">
      <formula>IF(RIGHT(TEXT(AE92,"0.#"),1)=".",FALSE,TRUE)</formula>
    </cfRule>
    <cfRule type="expression" dxfId="2696" priority="13298">
      <formula>IF(RIGHT(TEXT(AE92,"0.#"),1)=".",TRUE,FALSE)</formula>
    </cfRule>
  </conditionalFormatting>
  <conditionalFormatting sqref="AE93">
    <cfRule type="expression" dxfId="2695" priority="13295">
      <formula>IF(RIGHT(TEXT(AE93,"0.#"),1)=".",FALSE,TRUE)</formula>
    </cfRule>
    <cfRule type="expression" dxfId="2694" priority="13296">
      <formula>IF(RIGHT(TEXT(AE93,"0.#"),1)=".",TRUE,FALSE)</formula>
    </cfRule>
  </conditionalFormatting>
  <conditionalFormatting sqref="AE94">
    <cfRule type="expression" dxfId="2693" priority="13293">
      <formula>IF(RIGHT(TEXT(AE94,"0.#"),1)=".",FALSE,TRUE)</formula>
    </cfRule>
    <cfRule type="expression" dxfId="2692" priority="13294">
      <formula>IF(RIGHT(TEXT(AE94,"0.#"),1)=".",TRUE,FALSE)</formula>
    </cfRule>
  </conditionalFormatting>
  <conditionalFormatting sqref="AI94">
    <cfRule type="expression" dxfId="2691" priority="13291">
      <formula>IF(RIGHT(TEXT(AI94,"0.#"),1)=".",FALSE,TRUE)</formula>
    </cfRule>
    <cfRule type="expression" dxfId="2690" priority="13292">
      <formula>IF(RIGHT(TEXT(AI94,"0.#"),1)=".",TRUE,FALSE)</formula>
    </cfRule>
  </conditionalFormatting>
  <conditionalFormatting sqref="AI93">
    <cfRule type="expression" dxfId="2689" priority="13289">
      <formula>IF(RIGHT(TEXT(AI93,"0.#"),1)=".",FALSE,TRUE)</formula>
    </cfRule>
    <cfRule type="expression" dxfId="2688" priority="13290">
      <formula>IF(RIGHT(TEXT(AI93,"0.#"),1)=".",TRUE,FALSE)</formula>
    </cfRule>
  </conditionalFormatting>
  <conditionalFormatting sqref="AI92">
    <cfRule type="expression" dxfId="2687" priority="13287">
      <formula>IF(RIGHT(TEXT(AI92,"0.#"),1)=".",FALSE,TRUE)</formula>
    </cfRule>
    <cfRule type="expression" dxfId="2686" priority="13288">
      <formula>IF(RIGHT(TEXT(AI92,"0.#"),1)=".",TRUE,FALSE)</formula>
    </cfRule>
  </conditionalFormatting>
  <conditionalFormatting sqref="AM92">
    <cfRule type="expression" dxfId="2685" priority="13285">
      <formula>IF(RIGHT(TEXT(AM92,"0.#"),1)=".",FALSE,TRUE)</formula>
    </cfRule>
    <cfRule type="expression" dxfId="2684" priority="13286">
      <formula>IF(RIGHT(TEXT(AM92,"0.#"),1)=".",TRUE,FALSE)</formula>
    </cfRule>
  </conditionalFormatting>
  <conditionalFormatting sqref="AM93">
    <cfRule type="expression" dxfId="2683" priority="13283">
      <formula>IF(RIGHT(TEXT(AM93,"0.#"),1)=".",FALSE,TRUE)</formula>
    </cfRule>
    <cfRule type="expression" dxfId="2682" priority="13284">
      <formula>IF(RIGHT(TEXT(AM93,"0.#"),1)=".",TRUE,FALSE)</formula>
    </cfRule>
  </conditionalFormatting>
  <conditionalFormatting sqref="AM94">
    <cfRule type="expression" dxfId="2681" priority="13281">
      <formula>IF(RIGHT(TEXT(AM94,"0.#"),1)=".",FALSE,TRUE)</formula>
    </cfRule>
    <cfRule type="expression" dxfId="2680" priority="13282">
      <formula>IF(RIGHT(TEXT(AM94,"0.#"),1)=".",TRUE,FALSE)</formula>
    </cfRule>
  </conditionalFormatting>
  <conditionalFormatting sqref="AE97">
    <cfRule type="expression" dxfId="2679" priority="13267">
      <formula>IF(RIGHT(TEXT(AE97,"0.#"),1)=".",FALSE,TRUE)</formula>
    </cfRule>
    <cfRule type="expression" dxfId="2678" priority="13268">
      <formula>IF(RIGHT(TEXT(AE97,"0.#"),1)=".",TRUE,FALSE)</formula>
    </cfRule>
  </conditionalFormatting>
  <conditionalFormatting sqref="AE98">
    <cfRule type="expression" dxfId="2677" priority="13265">
      <formula>IF(RIGHT(TEXT(AE98,"0.#"),1)=".",FALSE,TRUE)</formula>
    </cfRule>
    <cfRule type="expression" dxfId="2676" priority="13266">
      <formula>IF(RIGHT(TEXT(AE98,"0.#"),1)=".",TRUE,FALSE)</formula>
    </cfRule>
  </conditionalFormatting>
  <conditionalFormatting sqref="AE99">
    <cfRule type="expression" dxfId="2675" priority="13263">
      <formula>IF(RIGHT(TEXT(AE99,"0.#"),1)=".",FALSE,TRUE)</formula>
    </cfRule>
    <cfRule type="expression" dxfId="2674" priority="13264">
      <formula>IF(RIGHT(TEXT(AE99,"0.#"),1)=".",TRUE,FALSE)</formula>
    </cfRule>
  </conditionalFormatting>
  <conditionalFormatting sqref="AI99">
    <cfRule type="expression" dxfId="2673" priority="13261">
      <formula>IF(RIGHT(TEXT(AI99,"0.#"),1)=".",FALSE,TRUE)</formula>
    </cfRule>
    <cfRule type="expression" dxfId="2672" priority="13262">
      <formula>IF(RIGHT(TEXT(AI99,"0.#"),1)=".",TRUE,FALSE)</formula>
    </cfRule>
  </conditionalFormatting>
  <conditionalFormatting sqref="AI98">
    <cfRule type="expression" dxfId="2671" priority="13259">
      <formula>IF(RIGHT(TEXT(AI98,"0.#"),1)=".",FALSE,TRUE)</formula>
    </cfRule>
    <cfRule type="expression" dxfId="2670" priority="13260">
      <formula>IF(RIGHT(TEXT(AI98,"0.#"),1)=".",TRUE,FALSE)</formula>
    </cfRule>
  </conditionalFormatting>
  <conditionalFormatting sqref="AI97">
    <cfRule type="expression" dxfId="2669" priority="13257">
      <formula>IF(RIGHT(TEXT(AI97,"0.#"),1)=".",FALSE,TRUE)</formula>
    </cfRule>
    <cfRule type="expression" dxfId="2668" priority="13258">
      <formula>IF(RIGHT(TEXT(AI97,"0.#"),1)=".",TRUE,FALSE)</formula>
    </cfRule>
  </conditionalFormatting>
  <conditionalFormatting sqref="AM97">
    <cfRule type="expression" dxfId="2667" priority="13255">
      <formula>IF(RIGHT(TEXT(AM97,"0.#"),1)=".",FALSE,TRUE)</formula>
    </cfRule>
    <cfRule type="expression" dxfId="2666" priority="13256">
      <formula>IF(RIGHT(TEXT(AM97,"0.#"),1)=".",TRUE,FALSE)</formula>
    </cfRule>
  </conditionalFormatting>
  <conditionalFormatting sqref="AM98">
    <cfRule type="expression" dxfId="2665" priority="13253">
      <formula>IF(RIGHT(TEXT(AM98,"0.#"),1)=".",FALSE,TRUE)</formula>
    </cfRule>
    <cfRule type="expression" dxfId="2664" priority="13254">
      <formula>IF(RIGHT(TEXT(AM98,"0.#"),1)=".",TRUE,FALSE)</formula>
    </cfRule>
  </conditionalFormatting>
  <conditionalFormatting sqref="AM99">
    <cfRule type="expression" dxfId="2663" priority="13251">
      <formula>IF(RIGHT(TEXT(AM99,"0.#"),1)=".",FALSE,TRUE)</formula>
    </cfRule>
    <cfRule type="expression" dxfId="2662" priority="13252">
      <formula>IF(RIGHT(TEXT(AM99,"0.#"),1)=".",TRUE,FALSE)</formula>
    </cfRule>
  </conditionalFormatting>
  <conditionalFormatting sqref="AI101">
    <cfRule type="expression" dxfId="2661" priority="13237">
      <formula>IF(RIGHT(TEXT(AI101,"0.#"),1)=".",FALSE,TRUE)</formula>
    </cfRule>
    <cfRule type="expression" dxfId="2660" priority="13238">
      <formula>IF(RIGHT(TEXT(AI101,"0.#"),1)=".",TRUE,FALSE)</formula>
    </cfRule>
  </conditionalFormatting>
  <conditionalFormatting sqref="AM101">
    <cfRule type="expression" dxfId="2659" priority="13235">
      <formula>IF(RIGHT(TEXT(AM101,"0.#"),1)=".",FALSE,TRUE)</formula>
    </cfRule>
    <cfRule type="expression" dxfId="2658" priority="13236">
      <formula>IF(RIGHT(TEXT(AM101,"0.#"),1)=".",TRUE,FALSE)</formula>
    </cfRule>
  </conditionalFormatting>
  <conditionalFormatting sqref="AE102">
    <cfRule type="expression" dxfId="2657" priority="13233">
      <formula>IF(RIGHT(TEXT(AE102,"0.#"),1)=".",FALSE,TRUE)</formula>
    </cfRule>
    <cfRule type="expression" dxfId="2656" priority="13234">
      <formula>IF(RIGHT(TEXT(AE102,"0.#"),1)=".",TRUE,FALSE)</formula>
    </cfRule>
  </conditionalFormatting>
  <conditionalFormatting sqref="AI102">
    <cfRule type="expression" dxfId="2655" priority="13231">
      <formula>IF(RIGHT(TEXT(AI102,"0.#"),1)=".",FALSE,TRUE)</formula>
    </cfRule>
    <cfRule type="expression" dxfId="2654" priority="13232">
      <formula>IF(RIGHT(TEXT(AI102,"0.#"),1)=".",TRUE,FALSE)</formula>
    </cfRule>
  </conditionalFormatting>
  <conditionalFormatting sqref="AM102">
    <cfRule type="expression" dxfId="2653" priority="13229">
      <formula>IF(RIGHT(TEXT(AM102,"0.#"),1)=".",FALSE,TRUE)</formula>
    </cfRule>
    <cfRule type="expression" dxfId="2652" priority="13230">
      <formula>IF(RIGHT(TEXT(AM102,"0.#"),1)=".",TRUE,FALSE)</formula>
    </cfRule>
  </conditionalFormatting>
  <conditionalFormatting sqref="AQ102">
    <cfRule type="expression" dxfId="2651" priority="13227">
      <formula>IF(RIGHT(TEXT(AQ102,"0.#"),1)=".",FALSE,TRUE)</formula>
    </cfRule>
    <cfRule type="expression" dxfId="2650" priority="13228">
      <formula>IF(RIGHT(TEXT(AQ102,"0.#"),1)=".",TRUE,FALSE)</formula>
    </cfRule>
  </conditionalFormatting>
  <conditionalFormatting sqref="AE104">
    <cfRule type="expression" dxfId="2649" priority="13225">
      <formula>IF(RIGHT(TEXT(AE104,"0.#"),1)=".",FALSE,TRUE)</formula>
    </cfRule>
    <cfRule type="expression" dxfId="2648" priority="13226">
      <formula>IF(RIGHT(TEXT(AE104,"0.#"),1)=".",TRUE,FALSE)</formula>
    </cfRule>
  </conditionalFormatting>
  <conditionalFormatting sqref="AI104">
    <cfRule type="expression" dxfId="2647" priority="13223">
      <formula>IF(RIGHT(TEXT(AI104,"0.#"),1)=".",FALSE,TRUE)</formula>
    </cfRule>
    <cfRule type="expression" dxfId="2646" priority="13224">
      <formula>IF(RIGHT(TEXT(AI104,"0.#"),1)=".",TRUE,FALSE)</formula>
    </cfRule>
  </conditionalFormatting>
  <conditionalFormatting sqref="AM104">
    <cfRule type="expression" dxfId="2645" priority="13221">
      <formula>IF(RIGHT(TEXT(AM104,"0.#"),1)=".",FALSE,TRUE)</formula>
    </cfRule>
    <cfRule type="expression" dxfId="2644" priority="13222">
      <formula>IF(RIGHT(TEXT(AM104,"0.#"),1)=".",TRUE,FALSE)</formula>
    </cfRule>
  </conditionalFormatting>
  <conditionalFormatting sqref="AE105">
    <cfRule type="expression" dxfId="2643" priority="13219">
      <formula>IF(RIGHT(TEXT(AE105,"0.#"),1)=".",FALSE,TRUE)</formula>
    </cfRule>
    <cfRule type="expression" dxfId="2642" priority="13220">
      <formula>IF(RIGHT(TEXT(AE105,"0.#"),1)=".",TRUE,FALSE)</formula>
    </cfRule>
  </conditionalFormatting>
  <conditionalFormatting sqref="AI105">
    <cfRule type="expression" dxfId="2641" priority="13217">
      <formula>IF(RIGHT(TEXT(AI105,"0.#"),1)=".",FALSE,TRUE)</formula>
    </cfRule>
    <cfRule type="expression" dxfId="2640" priority="13218">
      <formula>IF(RIGHT(TEXT(AI105,"0.#"),1)=".",TRUE,FALSE)</formula>
    </cfRule>
  </conditionalFormatting>
  <conditionalFormatting sqref="AM105">
    <cfRule type="expression" dxfId="2639" priority="13215">
      <formula>IF(RIGHT(TEXT(AM105,"0.#"),1)=".",FALSE,TRUE)</formula>
    </cfRule>
    <cfRule type="expression" dxfId="2638" priority="13216">
      <formula>IF(RIGHT(TEXT(AM105,"0.#"),1)=".",TRUE,FALSE)</formula>
    </cfRule>
  </conditionalFormatting>
  <conditionalFormatting sqref="AE107">
    <cfRule type="expression" dxfId="2637" priority="13211">
      <formula>IF(RIGHT(TEXT(AE107,"0.#"),1)=".",FALSE,TRUE)</formula>
    </cfRule>
    <cfRule type="expression" dxfId="2636" priority="13212">
      <formula>IF(RIGHT(TEXT(AE107,"0.#"),1)=".",TRUE,FALSE)</formula>
    </cfRule>
  </conditionalFormatting>
  <conditionalFormatting sqref="AI107">
    <cfRule type="expression" dxfId="2635" priority="13209">
      <formula>IF(RIGHT(TEXT(AI107,"0.#"),1)=".",FALSE,TRUE)</formula>
    </cfRule>
    <cfRule type="expression" dxfId="2634" priority="13210">
      <formula>IF(RIGHT(TEXT(AI107,"0.#"),1)=".",TRUE,FALSE)</formula>
    </cfRule>
  </conditionalFormatting>
  <conditionalFormatting sqref="AM107">
    <cfRule type="expression" dxfId="2633" priority="13207">
      <formula>IF(RIGHT(TEXT(AM107,"0.#"),1)=".",FALSE,TRUE)</formula>
    </cfRule>
    <cfRule type="expression" dxfId="2632" priority="13208">
      <formula>IF(RIGHT(TEXT(AM107,"0.#"),1)=".",TRUE,FALSE)</formula>
    </cfRule>
  </conditionalFormatting>
  <conditionalFormatting sqref="AE108">
    <cfRule type="expression" dxfId="2631" priority="13205">
      <formula>IF(RIGHT(TEXT(AE108,"0.#"),1)=".",FALSE,TRUE)</formula>
    </cfRule>
    <cfRule type="expression" dxfId="2630" priority="13206">
      <formula>IF(RIGHT(TEXT(AE108,"0.#"),1)=".",TRUE,FALSE)</formula>
    </cfRule>
  </conditionalFormatting>
  <conditionalFormatting sqref="AI108">
    <cfRule type="expression" dxfId="2629" priority="13203">
      <formula>IF(RIGHT(TEXT(AI108,"0.#"),1)=".",FALSE,TRUE)</formula>
    </cfRule>
    <cfRule type="expression" dxfId="2628" priority="13204">
      <formula>IF(RIGHT(TEXT(AI108,"0.#"),1)=".",TRUE,FALSE)</formula>
    </cfRule>
  </conditionalFormatting>
  <conditionalFormatting sqref="AM108">
    <cfRule type="expression" dxfId="2627" priority="13201">
      <formula>IF(RIGHT(TEXT(AM108,"0.#"),1)=".",FALSE,TRUE)</formula>
    </cfRule>
    <cfRule type="expression" dxfId="2626" priority="13202">
      <formula>IF(RIGHT(TEXT(AM108,"0.#"),1)=".",TRUE,FALSE)</formula>
    </cfRule>
  </conditionalFormatting>
  <conditionalFormatting sqref="AE110">
    <cfRule type="expression" dxfId="2625" priority="13197">
      <formula>IF(RIGHT(TEXT(AE110,"0.#"),1)=".",FALSE,TRUE)</formula>
    </cfRule>
    <cfRule type="expression" dxfId="2624" priority="13198">
      <formula>IF(RIGHT(TEXT(AE110,"0.#"),1)=".",TRUE,FALSE)</formula>
    </cfRule>
  </conditionalFormatting>
  <conditionalFormatting sqref="AI110">
    <cfRule type="expression" dxfId="2623" priority="13195">
      <formula>IF(RIGHT(TEXT(AI110,"0.#"),1)=".",FALSE,TRUE)</formula>
    </cfRule>
    <cfRule type="expression" dxfId="2622" priority="13196">
      <formula>IF(RIGHT(TEXT(AI110,"0.#"),1)=".",TRUE,FALSE)</formula>
    </cfRule>
  </conditionalFormatting>
  <conditionalFormatting sqref="AM110">
    <cfRule type="expression" dxfId="2621" priority="13193">
      <formula>IF(RIGHT(TEXT(AM110,"0.#"),1)=".",FALSE,TRUE)</formula>
    </cfRule>
    <cfRule type="expression" dxfId="2620" priority="13194">
      <formula>IF(RIGHT(TEXT(AM110,"0.#"),1)=".",TRUE,FALSE)</formula>
    </cfRule>
  </conditionalFormatting>
  <conditionalFormatting sqref="AE111">
    <cfRule type="expression" dxfId="2619" priority="13191">
      <formula>IF(RIGHT(TEXT(AE111,"0.#"),1)=".",FALSE,TRUE)</formula>
    </cfRule>
    <cfRule type="expression" dxfId="2618" priority="13192">
      <formula>IF(RIGHT(TEXT(AE111,"0.#"),1)=".",TRUE,FALSE)</formula>
    </cfRule>
  </conditionalFormatting>
  <conditionalFormatting sqref="AI111">
    <cfRule type="expression" dxfId="2617" priority="13189">
      <formula>IF(RIGHT(TEXT(AI111,"0.#"),1)=".",FALSE,TRUE)</formula>
    </cfRule>
    <cfRule type="expression" dxfId="2616" priority="13190">
      <formula>IF(RIGHT(TEXT(AI111,"0.#"),1)=".",TRUE,FALSE)</formula>
    </cfRule>
  </conditionalFormatting>
  <conditionalFormatting sqref="AM111">
    <cfRule type="expression" dxfId="2615" priority="13187">
      <formula>IF(RIGHT(TEXT(AM111,"0.#"),1)=".",FALSE,TRUE)</formula>
    </cfRule>
    <cfRule type="expression" dxfId="2614" priority="13188">
      <formula>IF(RIGHT(TEXT(AM111,"0.#"),1)=".",TRUE,FALSE)</formula>
    </cfRule>
  </conditionalFormatting>
  <conditionalFormatting sqref="AE113">
    <cfRule type="expression" dxfId="2613" priority="13183">
      <formula>IF(RIGHT(TEXT(AE113,"0.#"),1)=".",FALSE,TRUE)</formula>
    </cfRule>
    <cfRule type="expression" dxfId="2612" priority="13184">
      <formula>IF(RIGHT(TEXT(AE113,"0.#"),1)=".",TRUE,FALSE)</formula>
    </cfRule>
  </conditionalFormatting>
  <conditionalFormatting sqref="AI113">
    <cfRule type="expression" dxfId="2611" priority="13181">
      <formula>IF(RIGHT(TEXT(AI113,"0.#"),1)=".",FALSE,TRUE)</formula>
    </cfRule>
    <cfRule type="expression" dxfId="2610" priority="13182">
      <formula>IF(RIGHT(TEXT(AI113,"0.#"),1)=".",TRUE,FALSE)</formula>
    </cfRule>
  </conditionalFormatting>
  <conditionalFormatting sqref="AM113">
    <cfRule type="expression" dxfId="2609" priority="13179">
      <formula>IF(RIGHT(TEXT(AM113,"0.#"),1)=".",FALSE,TRUE)</formula>
    </cfRule>
    <cfRule type="expression" dxfId="2608" priority="13180">
      <formula>IF(RIGHT(TEXT(AM113,"0.#"),1)=".",TRUE,FALSE)</formula>
    </cfRule>
  </conditionalFormatting>
  <conditionalFormatting sqref="AE114">
    <cfRule type="expression" dxfId="2607" priority="13177">
      <formula>IF(RIGHT(TEXT(AE114,"0.#"),1)=".",FALSE,TRUE)</formula>
    </cfRule>
    <cfRule type="expression" dxfId="2606" priority="13178">
      <formula>IF(RIGHT(TEXT(AE114,"0.#"),1)=".",TRUE,FALSE)</formula>
    </cfRule>
  </conditionalFormatting>
  <conditionalFormatting sqref="AI114">
    <cfRule type="expression" dxfId="2605" priority="13175">
      <formula>IF(RIGHT(TEXT(AI114,"0.#"),1)=".",FALSE,TRUE)</formula>
    </cfRule>
    <cfRule type="expression" dxfId="2604" priority="13176">
      <formula>IF(RIGHT(TEXT(AI114,"0.#"),1)=".",TRUE,FALSE)</formula>
    </cfRule>
  </conditionalFormatting>
  <conditionalFormatting sqref="AM114">
    <cfRule type="expression" dxfId="2603" priority="13173">
      <formula>IF(RIGHT(TEXT(AM114,"0.#"),1)=".",FALSE,TRUE)</formula>
    </cfRule>
    <cfRule type="expression" dxfId="2602" priority="13174">
      <formula>IF(RIGHT(TEXT(AM114,"0.#"),1)=".",TRUE,FALSE)</formula>
    </cfRule>
  </conditionalFormatting>
  <conditionalFormatting sqref="AE116 AQ116">
    <cfRule type="expression" dxfId="2601" priority="13169">
      <formula>IF(RIGHT(TEXT(AE116,"0.#"),1)=".",FALSE,TRUE)</formula>
    </cfRule>
    <cfRule type="expression" dxfId="2600" priority="13170">
      <formula>IF(RIGHT(TEXT(AE116,"0.#"),1)=".",TRUE,FALSE)</formula>
    </cfRule>
  </conditionalFormatting>
  <conditionalFormatting sqref="AI116">
    <cfRule type="expression" dxfId="2599" priority="13167">
      <formula>IF(RIGHT(TEXT(AI116,"0.#"),1)=".",FALSE,TRUE)</formula>
    </cfRule>
    <cfRule type="expression" dxfId="2598" priority="13168">
      <formula>IF(RIGHT(TEXT(AI116,"0.#"),1)=".",TRUE,FALSE)</formula>
    </cfRule>
  </conditionalFormatting>
  <conditionalFormatting sqref="AM116">
    <cfRule type="expression" dxfId="2597" priority="13165">
      <formula>IF(RIGHT(TEXT(AM116,"0.#"),1)=".",FALSE,TRUE)</formula>
    </cfRule>
    <cfRule type="expression" dxfId="2596" priority="13166">
      <formula>IF(RIGHT(TEXT(AM116,"0.#"),1)=".",TRUE,FALSE)</formula>
    </cfRule>
  </conditionalFormatting>
  <conditionalFormatting sqref="AE117 AM117">
    <cfRule type="expression" dxfId="2595" priority="13163">
      <formula>IF(RIGHT(TEXT(AE117,"0.#"),1)=".",FALSE,TRUE)</formula>
    </cfRule>
    <cfRule type="expression" dxfId="2594" priority="13164">
      <formula>IF(RIGHT(TEXT(AE117,"0.#"),1)=".",TRUE,FALSE)</formula>
    </cfRule>
  </conditionalFormatting>
  <conditionalFormatting sqref="AI117">
    <cfRule type="expression" dxfId="2593" priority="13161">
      <formula>IF(RIGHT(TEXT(AI117,"0.#"),1)=".",FALSE,TRUE)</formula>
    </cfRule>
    <cfRule type="expression" dxfId="2592" priority="13162">
      <formula>IF(RIGHT(TEXT(AI117,"0.#"),1)=".",TRUE,FALSE)</formula>
    </cfRule>
  </conditionalFormatting>
  <conditionalFormatting sqref="AQ117">
    <cfRule type="expression" dxfId="2591" priority="13157">
      <formula>IF(RIGHT(TEXT(AQ117,"0.#"),1)=".",FALSE,TRUE)</formula>
    </cfRule>
    <cfRule type="expression" dxfId="2590" priority="13158">
      <formula>IF(RIGHT(TEXT(AQ117,"0.#"),1)=".",TRUE,FALSE)</formula>
    </cfRule>
  </conditionalFormatting>
  <conditionalFormatting sqref="AE119 AQ119">
    <cfRule type="expression" dxfId="2589" priority="13155">
      <formula>IF(RIGHT(TEXT(AE119,"0.#"),1)=".",FALSE,TRUE)</formula>
    </cfRule>
    <cfRule type="expression" dxfId="2588" priority="13156">
      <formula>IF(RIGHT(TEXT(AE119,"0.#"),1)=".",TRUE,FALSE)</formula>
    </cfRule>
  </conditionalFormatting>
  <conditionalFormatting sqref="AI119">
    <cfRule type="expression" dxfId="2587" priority="13153">
      <formula>IF(RIGHT(TEXT(AI119,"0.#"),1)=".",FALSE,TRUE)</formula>
    </cfRule>
    <cfRule type="expression" dxfId="2586" priority="13154">
      <formula>IF(RIGHT(TEXT(AI119,"0.#"),1)=".",TRUE,FALSE)</formula>
    </cfRule>
  </conditionalFormatting>
  <conditionalFormatting sqref="AM119">
    <cfRule type="expression" dxfId="2585" priority="13151">
      <formula>IF(RIGHT(TEXT(AM119,"0.#"),1)=".",FALSE,TRUE)</formula>
    </cfRule>
    <cfRule type="expression" dxfId="2584" priority="13152">
      <formula>IF(RIGHT(TEXT(AM119,"0.#"),1)=".",TRUE,FALSE)</formula>
    </cfRule>
  </conditionalFormatting>
  <conditionalFormatting sqref="AQ120">
    <cfRule type="expression" dxfId="2583" priority="13143">
      <formula>IF(RIGHT(TEXT(AQ120,"0.#"),1)=".",FALSE,TRUE)</formula>
    </cfRule>
    <cfRule type="expression" dxfId="2582" priority="13144">
      <formula>IF(RIGHT(TEXT(AQ120,"0.#"),1)=".",TRUE,FALSE)</formula>
    </cfRule>
  </conditionalFormatting>
  <conditionalFormatting sqref="AE122 AQ122">
    <cfRule type="expression" dxfId="2581" priority="13141">
      <formula>IF(RIGHT(TEXT(AE122,"0.#"),1)=".",FALSE,TRUE)</formula>
    </cfRule>
    <cfRule type="expression" dxfId="2580" priority="13142">
      <formula>IF(RIGHT(TEXT(AE122,"0.#"),1)=".",TRUE,FALSE)</formula>
    </cfRule>
  </conditionalFormatting>
  <conditionalFormatting sqref="AI122">
    <cfRule type="expression" dxfId="2579" priority="13139">
      <formula>IF(RIGHT(TEXT(AI122,"0.#"),1)=".",FALSE,TRUE)</formula>
    </cfRule>
    <cfRule type="expression" dxfId="2578" priority="13140">
      <formula>IF(RIGHT(TEXT(AI122,"0.#"),1)=".",TRUE,FALSE)</formula>
    </cfRule>
  </conditionalFormatting>
  <conditionalFormatting sqref="AM122">
    <cfRule type="expression" dxfId="2577" priority="13137">
      <formula>IF(RIGHT(TEXT(AM122,"0.#"),1)=".",FALSE,TRUE)</formula>
    </cfRule>
    <cfRule type="expression" dxfId="2576" priority="13138">
      <formula>IF(RIGHT(TEXT(AM122,"0.#"),1)=".",TRUE,FALSE)</formula>
    </cfRule>
  </conditionalFormatting>
  <conditionalFormatting sqref="AQ123">
    <cfRule type="expression" dxfId="2575" priority="13129">
      <formula>IF(RIGHT(TEXT(AQ123,"0.#"),1)=".",FALSE,TRUE)</formula>
    </cfRule>
    <cfRule type="expression" dxfId="2574" priority="13130">
      <formula>IF(RIGHT(TEXT(AQ123,"0.#"),1)=".",TRUE,FALSE)</formula>
    </cfRule>
  </conditionalFormatting>
  <conditionalFormatting sqref="AE125 AQ125">
    <cfRule type="expression" dxfId="2573" priority="13127">
      <formula>IF(RIGHT(TEXT(AE125,"0.#"),1)=".",FALSE,TRUE)</formula>
    </cfRule>
    <cfRule type="expression" dxfId="2572" priority="13128">
      <formula>IF(RIGHT(TEXT(AE125,"0.#"),1)=".",TRUE,FALSE)</formula>
    </cfRule>
  </conditionalFormatting>
  <conditionalFormatting sqref="AI125">
    <cfRule type="expression" dxfId="2571" priority="13125">
      <formula>IF(RIGHT(TEXT(AI125,"0.#"),1)=".",FALSE,TRUE)</formula>
    </cfRule>
    <cfRule type="expression" dxfId="2570" priority="13126">
      <formula>IF(RIGHT(TEXT(AI125,"0.#"),1)=".",TRUE,FALSE)</formula>
    </cfRule>
  </conditionalFormatting>
  <conditionalFormatting sqref="AM125">
    <cfRule type="expression" dxfId="2569" priority="13123">
      <formula>IF(RIGHT(TEXT(AM125,"0.#"),1)=".",FALSE,TRUE)</formula>
    </cfRule>
    <cfRule type="expression" dxfId="2568" priority="13124">
      <formula>IF(RIGHT(TEXT(AM125,"0.#"),1)=".",TRUE,FALSE)</formula>
    </cfRule>
  </conditionalFormatting>
  <conditionalFormatting sqref="AQ126">
    <cfRule type="expression" dxfId="2567" priority="13115">
      <formula>IF(RIGHT(TEXT(AQ126,"0.#"),1)=".",FALSE,TRUE)</formula>
    </cfRule>
    <cfRule type="expression" dxfId="2566" priority="13116">
      <formula>IF(RIGHT(TEXT(AQ126,"0.#"),1)=".",TRUE,FALSE)</formula>
    </cfRule>
  </conditionalFormatting>
  <conditionalFormatting sqref="AE128 AQ128">
    <cfRule type="expression" dxfId="2565" priority="13113">
      <formula>IF(RIGHT(TEXT(AE128,"0.#"),1)=".",FALSE,TRUE)</formula>
    </cfRule>
    <cfRule type="expression" dxfId="2564" priority="13114">
      <formula>IF(RIGHT(TEXT(AE128,"0.#"),1)=".",TRUE,FALSE)</formula>
    </cfRule>
  </conditionalFormatting>
  <conditionalFormatting sqref="AI128">
    <cfRule type="expression" dxfId="2563" priority="13111">
      <formula>IF(RIGHT(TEXT(AI128,"0.#"),1)=".",FALSE,TRUE)</formula>
    </cfRule>
    <cfRule type="expression" dxfId="2562" priority="13112">
      <formula>IF(RIGHT(TEXT(AI128,"0.#"),1)=".",TRUE,FALSE)</formula>
    </cfRule>
  </conditionalFormatting>
  <conditionalFormatting sqref="AM128">
    <cfRule type="expression" dxfId="2561" priority="13109">
      <formula>IF(RIGHT(TEXT(AM128,"0.#"),1)=".",FALSE,TRUE)</formula>
    </cfRule>
    <cfRule type="expression" dxfId="2560" priority="13110">
      <formula>IF(RIGHT(TEXT(AM128,"0.#"),1)=".",TRUE,FALSE)</formula>
    </cfRule>
  </conditionalFormatting>
  <conditionalFormatting sqref="AQ129">
    <cfRule type="expression" dxfId="2559" priority="13101">
      <formula>IF(RIGHT(TEXT(AQ129,"0.#"),1)=".",FALSE,TRUE)</formula>
    </cfRule>
    <cfRule type="expression" dxfId="2558" priority="13102">
      <formula>IF(RIGHT(TEXT(AQ129,"0.#"),1)=".",TRUE,FALSE)</formula>
    </cfRule>
  </conditionalFormatting>
  <conditionalFormatting sqref="AE75">
    <cfRule type="expression" dxfId="2557" priority="13099">
      <formula>IF(RIGHT(TEXT(AE75,"0.#"),1)=".",FALSE,TRUE)</formula>
    </cfRule>
    <cfRule type="expression" dxfId="2556" priority="13100">
      <formula>IF(RIGHT(TEXT(AE75,"0.#"),1)=".",TRUE,FALSE)</formula>
    </cfRule>
  </conditionalFormatting>
  <conditionalFormatting sqref="AE76">
    <cfRule type="expression" dxfId="2555" priority="13097">
      <formula>IF(RIGHT(TEXT(AE76,"0.#"),1)=".",FALSE,TRUE)</formula>
    </cfRule>
    <cfRule type="expression" dxfId="2554" priority="13098">
      <formula>IF(RIGHT(TEXT(AE76,"0.#"),1)=".",TRUE,FALSE)</formula>
    </cfRule>
  </conditionalFormatting>
  <conditionalFormatting sqref="AE77">
    <cfRule type="expression" dxfId="2553" priority="13095">
      <formula>IF(RIGHT(TEXT(AE77,"0.#"),1)=".",FALSE,TRUE)</formula>
    </cfRule>
    <cfRule type="expression" dxfId="2552" priority="13096">
      <formula>IF(RIGHT(TEXT(AE77,"0.#"),1)=".",TRUE,FALSE)</formula>
    </cfRule>
  </conditionalFormatting>
  <conditionalFormatting sqref="AI77">
    <cfRule type="expression" dxfId="2551" priority="13093">
      <formula>IF(RIGHT(TEXT(AI77,"0.#"),1)=".",FALSE,TRUE)</formula>
    </cfRule>
    <cfRule type="expression" dxfId="2550" priority="13094">
      <formula>IF(RIGHT(TEXT(AI77,"0.#"),1)=".",TRUE,FALSE)</formula>
    </cfRule>
  </conditionalFormatting>
  <conditionalFormatting sqref="AI76">
    <cfRule type="expression" dxfId="2549" priority="13091">
      <formula>IF(RIGHT(TEXT(AI76,"0.#"),1)=".",FALSE,TRUE)</formula>
    </cfRule>
    <cfRule type="expression" dxfId="2548" priority="13092">
      <formula>IF(RIGHT(TEXT(AI76,"0.#"),1)=".",TRUE,FALSE)</formula>
    </cfRule>
  </conditionalFormatting>
  <conditionalFormatting sqref="AI75">
    <cfRule type="expression" dxfId="2547" priority="13089">
      <formula>IF(RIGHT(TEXT(AI75,"0.#"),1)=".",FALSE,TRUE)</formula>
    </cfRule>
    <cfRule type="expression" dxfId="2546" priority="13090">
      <formula>IF(RIGHT(TEXT(AI75,"0.#"),1)=".",TRUE,FALSE)</formula>
    </cfRule>
  </conditionalFormatting>
  <conditionalFormatting sqref="AM75">
    <cfRule type="expression" dxfId="2545" priority="13087">
      <formula>IF(RIGHT(TEXT(AM75,"0.#"),1)=".",FALSE,TRUE)</formula>
    </cfRule>
    <cfRule type="expression" dxfId="2544" priority="13088">
      <formula>IF(RIGHT(TEXT(AM75,"0.#"),1)=".",TRUE,FALSE)</formula>
    </cfRule>
  </conditionalFormatting>
  <conditionalFormatting sqref="AM76">
    <cfRule type="expression" dxfId="2543" priority="13085">
      <formula>IF(RIGHT(TEXT(AM76,"0.#"),1)=".",FALSE,TRUE)</formula>
    </cfRule>
    <cfRule type="expression" dxfId="2542" priority="13086">
      <formula>IF(RIGHT(TEXT(AM76,"0.#"),1)=".",TRUE,FALSE)</formula>
    </cfRule>
  </conditionalFormatting>
  <conditionalFormatting sqref="AM77">
    <cfRule type="expression" dxfId="2541" priority="13083">
      <formula>IF(RIGHT(TEXT(AM77,"0.#"),1)=".",FALSE,TRUE)</formula>
    </cfRule>
    <cfRule type="expression" dxfId="2540" priority="13084">
      <formula>IF(RIGHT(TEXT(AM77,"0.#"),1)=".",TRUE,FALSE)</formula>
    </cfRule>
  </conditionalFormatting>
  <conditionalFormatting sqref="AE134:AE135 AI134:AI135 AM134 AQ134:AQ135 AU134:AU135">
    <cfRule type="expression" dxfId="2539" priority="13069">
      <formula>IF(RIGHT(TEXT(AE134,"0.#"),1)=".",FALSE,TRUE)</formula>
    </cfRule>
    <cfRule type="expression" dxfId="2538" priority="13070">
      <formula>IF(RIGHT(TEXT(AE134,"0.#"),1)=".",TRUE,FALSE)</formula>
    </cfRule>
  </conditionalFormatting>
  <conditionalFormatting sqref="AE433">
    <cfRule type="expression" dxfId="2537" priority="13039">
      <formula>IF(RIGHT(TEXT(AE433,"0.#"),1)=".",FALSE,TRUE)</formula>
    </cfRule>
    <cfRule type="expression" dxfId="2536" priority="13040">
      <formula>IF(RIGHT(TEXT(AE433,"0.#"),1)=".",TRUE,FALSE)</formula>
    </cfRule>
  </conditionalFormatting>
  <conditionalFormatting sqref="AM435">
    <cfRule type="expression" dxfId="2535" priority="13023">
      <formula>IF(RIGHT(TEXT(AM435,"0.#"),1)=".",FALSE,TRUE)</formula>
    </cfRule>
    <cfRule type="expression" dxfId="2534" priority="13024">
      <formula>IF(RIGHT(TEXT(AM435,"0.#"),1)=".",TRUE,FALSE)</formula>
    </cfRule>
  </conditionalFormatting>
  <conditionalFormatting sqref="AE434">
    <cfRule type="expression" dxfId="2533" priority="13037">
      <formula>IF(RIGHT(TEXT(AE434,"0.#"),1)=".",FALSE,TRUE)</formula>
    </cfRule>
    <cfRule type="expression" dxfId="2532" priority="13038">
      <formula>IF(RIGHT(TEXT(AE434,"0.#"),1)=".",TRUE,FALSE)</formula>
    </cfRule>
  </conditionalFormatting>
  <conditionalFormatting sqref="AE435">
    <cfRule type="expression" dxfId="2531" priority="13035">
      <formula>IF(RIGHT(TEXT(AE435,"0.#"),1)=".",FALSE,TRUE)</formula>
    </cfRule>
    <cfRule type="expression" dxfId="2530" priority="13036">
      <formula>IF(RIGHT(TEXT(AE435,"0.#"),1)=".",TRUE,FALSE)</formula>
    </cfRule>
  </conditionalFormatting>
  <conditionalFormatting sqref="AM433">
    <cfRule type="expression" dxfId="2529" priority="13027">
      <formula>IF(RIGHT(TEXT(AM433,"0.#"),1)=".",FALSE,TRUE)</formula>
    </cfRule>
    <cfRule type="expression" dxfId="2528" priority="13028">
      <formula>IF(RIGHT(TEXT(AM433,"0.#"),1)=".",TRUE,FALSE)</formula>
    </cfRule>
  </conditionalFormatting>
  <conditionalFormatting sqref="AM434">
    <cfRule type="expression" dxfId="2527" priority="13025">
      <formula>IF(RIGHT(TEXT(AM434,"0.#"),1)=".",FALSE,TRUE)</formula>
    </cfRule>
    <cfRule type="expression" dxfId="2526" priority="13026">
      <formula>IF(RIGHT(TEXT(AM434,"0.#"),1)=".",TRUE,FALSE)</formula>
    </cfRule>
  </conditionalFormatting>
  <conditionalFormatting sqref="AU433">
    <cfRule type="expression" dxfId="2525" priority="13015">
      <formula>IF(RIGHT(TEXT(AU433,"0.#"),1)=".",FALSE,TRUE)</formula>
    </cfRule>
    <cfRule type="expression" dxfId="2524" priority="13016">
      <formula>IF(RIGHT(TEXT(AU433,"0.#"),1)=".",TRUE,FALSE)</formula>
    </cfRule>
  </conditionalFormatting>
  <conditionalFormatting sqref="AU434">
    <cfRule type="expression" dxfId="2523" priority="13013">
      <formula>IF(RIGHT(TEXT(AU434,"0.#"),1)=".",FALSE,TRUE)</formula>
    </cfRule>
    <cfRule type="expression" dxfId="2522" priority="13014">
      <formula>IF(RIGHT(TEXT(AU434,"0.#"),1)=".",TRUE,FALSE)</formula>
    </cfRule>
  </conditionalFormatting>
  <conditionalFormatting sqref="AU435">
    <cfRule type="expression" dxfId="2521" priority="13011">
      <formula>IF(RIGHT(TEXT(AU435,"0.#"),1)=".",FALSE,TRUE)</formula>
    </cfRule>
    <cfRule type="expression" dxfId="2520" priority="13012">
      <formula>IF(RIGHT(TEXT(AU435,"0.#"),1)=".",TRUE,FALSE)</formula>
    </cfRule>
  </conditionalFormatting>
  <conditionalFormatting sqref="AI435">
    <cfRule type="expression" dxfId="2519" priority="12945">
      <formula>IF(RIGHT(TEXT(AI435,"0.#"),1)=".",FALSE,TRUE)</formula>
    </cfRule>
    <cfRule type="expression" dxfId="2518" priority="12946">
      <formula>IF(RIGHT(TEXT(AI435,"0.#"),1)=".",TRUE,FALSE)</formula>
    </cfRule>
  </conditionalFormatting>
  <conditionalFormatting sqref="AI433">
    <cfRule type="expression" dxfId="2517" priority="12949">
      <formula>IF(RIGHT(TEXT(AI433,"0.#"),1)=".",FALSE,TRUE)</formula>
    </cfRule>
    <cfRule type="expression" dxfId="2516" priority="12950">
      <formula>IF(RIGHT(TEXT(AI433,"0.#"),1)=".",TRUE,FALSE)</formula>
    </cfRule>
  </conditionalFormatting>
  <conditionalFormatting sqref="AI434">
    <cfRule type="expression" dxfId="2515" priority="12947">
      <formula>IF(RIGHT(TEXT(AI434,"0.#"),1)=".",FALSE,TRUE)</formula>
    </cfRule>
    <cfRule type="expression" dxfId="2514" priority="12948">
      <formula>IF(RIGHT(TEXT(AI434,"0.#"),1)=".",TRUE,FALSE)</formula>
    </cfRule>
  </conditionalFormatting>
  <conditionalFormatting sqref="AQ434">
    <cfRule type="expression" dxfId="2513" priority="12931">
      <formula>IF(RIGHT(TEXT(AQ434,"0.#"),1)=".",FALSE,TRUE)</formula>
    </cfRule>
    <cfRule type="expression" dxfId="2512" priority="12932">
      <formula>IF(RIGHT(TEXT(AQ434,"0.#"),1)=".",TRUE,FALSE)</formula>
    </cfRule>
  </conditionalFormatting>
  <conditionalFormatting sqref="AQ435">
    <cfRule type="expression" dxfId="2511" priority="12917">
      <formula>IF(RIGHT(TEXT(AQ435,"0.#"),1)=".",FALSE,TRUE)</formula>
    </cfRule>
    <cfRule type="expression" dxfId="2510" priority="12918">
      <formula>IF(RIGHT(TEXT(AQ435,"0.#"),1)=".",TRUE,FALSE)</formula>
    </cfRule>
  </conditionalFormatting>
  <conditionalFormatting sqref="AQ433">
    <cfRule type="expression" dxfId="2509" priority="12915">
      <formula>IF(RIGHT(TEXT(AQ433,"0.#"),1)=".",FALSE,TRUE)</formula>
    </cfRule>
    <cfRule type="expression" dxfId="2508" priority="12916">
      <formula>IF(RIGHT(TEXT(AQ433,"0.#"),1)=".",TRUE,FALSE)</formula>
    </cfRule>
  </conditionalFormatting>
  <conditionalFormatting sqref="AL839:AO866">
    <cfRule type="expression" dxfId="2507" priority="6639">
      <formula>IF(AND(AL839&gt;=0, RIGHT(TEXT(AL839,"0.#"),1)&lt;&gt;"."),TRUE,FALSE)</formula>
    </cfRule>
    <cfRule type="expression" dxfId="2506" priority="6640">
      <formula>IF(AND(AL839&gt;=0, RIGHT(TEXT(AL839,"0.#"),1)="."),TRUE,FALSE)</formula>
    </cfRule>
    <cfRule type="expression" dxfId="2505" priority="6641">
      <formula>IF(AND(AL839&lt;0, RIGHT(TEXT(AL839,"0.#"),1)&lt;&gt;"."),TRUE,FALSE)</formula>
    </cfRule>
    <cfRule type="expression" dxfId="2504" priority="6642">
      <formula>IF(AND(AL839&lt;0, RIGHT(TEXT(AL839,"0.#"),1)="."),TRUE,FALSE)</formula>
    </cfRule>
  </conditionalFormatting>
  <conditionalFormatting sqref="AQ53:AQ55">
    <cfRule type="expression" dxfId="2503" priority="4661">
      <formula>IF(RIGHT(TEXT(AQ53,"0.#"),1)=".",FALSE,TRUE)</formula>
    </cfRule>
    <cfRule type="expression" dxfId="2502" priority="4662">
      <formula>IF(RIGHT(TEXT(AQ53,"0.#"),1)=".",TRUE,FALSE)</formula>
    </cfRule>
  </conditionalFormatting>
  <conditionalFormatting sqref="AU53:AU55">
    <cfRule type="expression" dxfId="2501" priority="4659">
      <formula>IF(RIGHT(TEXT(AU53,"0.#"),1)=".",FALSE,TRUE)</formula>
    </cfRule>
    <cfRule type="expression" dxfId="2500" priority="4660">
      <formula>IF(RIGHT(TEXT(AU53,"0.#"),1)=".",TRUE,FALSE)</formula>
    </cfRule>
  </conditionalFormatting>
  <conditionalFormatting sqref="AQ60:AQ62">
    <cfRule type="expression" dxfId="2499" priority="4657">
      <formula>IF(RIGHT(TEXT(AQ60,"0.#"),1)=".",FALSE,TRUE)</formula>
    </cfRule>
    <cfRule type="expression" dxfId="2498" priority="4658">
      <formula>IF(RIGHT(TEXT(AQ60,"0.#"),1)=".",TRUE,FALSE)</formula>
    </cfRule>
  </conditionalFormatting>
  <conditionalFormatting sqref="AU60:AU62">
    <cfRule type="expression" dxfId="2497" priority="4655">
      <formula>IF(RIGHT(TEXT(AU60,"0.#"),1)=".",FALSE,TRUE)</formula>
    </cfRule>
    <cfRule type="expression" dxfId="2496" priority="4656">
      <formula>IF(RIGHT(TEXT(AU60,"0.#"),1)=".",TRUE,FALSE)</formula>
    </cfRule>
  </conditionalFormatting>
  <conditionalFormatting sqref="AQ75:AQ77">
    <cfRule type="expression" dxfId="2495" priority="4653">
      <formula>IF(RIGHT(TEXT(AQ75,"0.#"),1)=".",FALSE,TRUE)</formula>
    </cfRule>
    <cfRule type="expression" dxfId="2494" priority="4654">
      <formula>IF(RIGHT(TEXT(AQ75,"0.#"),1)=".",TRUE,FALSE)</formula>
    </cfRule>
  </conditionalFormatting>
  <conditionalFormatting sqref="AU75:AU77">
    <cfRule type="expression" dxfId="2493" priority="4651">
      <formula>IF(RIGHT(TEXT(AU75,"0.#"),1)=".",FALSE,TRUE)</formula>
    </cfRule>
    <cfRule type="expression" dxfId="2492" priority="4652">
      <formula>IF(RIGHT(TEXT(AU75,"0.#"),1)=".",TRUE,FALSE)</formula>
    </cfRule>
  </conditionalFormatting>
  <conditionalFormatting sqref="AQ87:AQ89">
    <cfRule type="expression" dxfId="2491" priority="4649">
      <formula>IF(RIGHT(TEXT(AQ87,"0.#"),1)=".",FALSE,TRUE)</formula>
    </cfRule>
    <cfRule type="expression" dxfId="2490" priority="4650">
      <formula>IF(RIGHT(TEXT(AQ87,"0.#"),1)=".",TRUE,FALSE)</formula>
    </cfRule>
  </conditionalFormatting>
  <conditionalFormatting sqref="AU87:AU89">
    <cfRule type="expression" dxfId="2489" priority="4647">
      <formula>IF(RIGHT(TEXT(AU87,"0.#"),1)=".",FALSE,TRUE)</formula>
    </cfRule>
    <cfRule type="expression" dxfId="2488" priority="4648">
      <formula>IF(RIGHT(TEXT(AU87,"0.#"),1)=".",TRUE,FALSE)</formula>
    </cfRule>
  </conditionalFormatting>
  <conditionalFormatting sqref="AQ92:AQ94">
    <cfRule type="expression" dxfId="2487" priority="4645">
      <formula>IF(RIGHT(TEXT(AQ92,"0.#"),1)=".",FALSE,TRUE)</formula>
    </cfRule>
    <cfRule type="expression" dxfId="2486" priority="4646">
      <formula>IF(RIGHT(TEXT(AQ92,"0.#"),1)=".",TRUE,FALSE)</formula>
    </cfRule>
  </conditionalFormatting>
  <conditionalFormatting sqref="AU92:AU94">
    <cfRule type="expression" dxfId="2485" priority="4643">
      <formula>IF(RIGHT(TEXT(AU92,"0.#"),1)=".",FALSE,TRUE)</formula>
    </cfRule>
    <cfRule type="expression" dxfId="2484" priority="4644">
      <formula>IF(RIGHT(TEXT(AU92,"0.#"),1)=".",TRUE,FALSE)</formula>
    </cfRule>
  </conditionalFormatting>
  <conditionalFormatting sqref="AQ97:AQ99">
    <cfRule type="expression" dxfId="2483" priority="4641">
      <formula>IF(RIGHT(TEXT(AQ97,"0.#"),1)=".",FALSE,TRUE)</formula>
    </cfRule>
    <cfRule type="expression" dxfId="2482" priority="4642">
      <formula>IF(RIGHT(TEXT(AQ97,"0.#"),1)=".",TRUE,FALSE)</formula>
    </cfRule>
  </conditionalFormatting>
  <conditionalFormatting sqref="AU97:AU99">
    <cfRule type="expression" dxfId="2481" priority="4639">
      <formula>IF(RIGHT(TEXT(AU97,"0.#"),1)=".",FALSE,TRUE)</formula>
    </cfRule>
    <cfRule type="expression" dxfId="2480" priority="4640">
      <formula>IF(RIGHT(TEXT(AU97,"0.#"),1)=".",TRUE,FALSE)</formula>
    </cfRule>
  </conditionalFormatting>
  <conditionalFormatting sqref="AE458">
    <cfRule type="expression" dxfId="2479" priority="4333">
      <formula>IF(RIGHT(TEXT(AE458,"0.#"),1)=".",FALSE,TRUE)</formula>
    </cfRule>
    <cfRule type="expression" dxfId="2478" priority="4334">
      <formula>IF(RIGHT(TEXT(AE458,"0.#"),1)=".",TRUE,FALSE)</formula>
    </cfRule>
  </conditionalFormatting>
  <conditionalFormatting sqref="AM460">
    <cfRule type="expression" dxfId="2477" priority="4323">
      <formula>IF(RIGHT(TEXT(AM460,"0.#"),1)=".",FALSE,TRUE)</formula>
    </cfRule>
    <cfRule type="expression" dxfId="2476" priority="4324">
      <formula>IF(RIGHT(TEXT(AM460,"0.#"),1)=".",TRUE,FALSE)</formula>
    </cfRule>
  </conditionalFormatting>
  <conditionalFormatting sqref="AE459">
    <cfRule type="expression" dxfId="2475" priority="4331">
      <formula>IF(RIGHT(TEXT(AE459,"0.#"),1)=".",FALSE,TRUE)</formula>
    </cfRule>
    <cfRule type="expression" dxfId="2474" priority="4332">
      <formula>IF(RIGHT(TEXT(AE459,"0.#"),1)=".",TRUE,FALSE)</formula>
    </cfRule>
  </conditionalFormatting>
  <conditionalFormatting sqref="AE460">
    <cfRule type="expression" dxfId="2473" priority="4329">
      <formula>IF(RIGHT(TEXT(AE460,"0.#"),1)=".",FALSE,TRUE)</formula>
    </cfRule>
    <cfRule type="expression" dxfId="2472" priority="4330">
      <formula>IF(RIGHT(TEXT(AE460,"0.#"),1)=".",TRUE,FALSE)</formula>
    </cfRule>
  </conditionalFormatting>
  <conditionalFormatting sqref="AM458">
    <cfRule type="expression" dxfId="2471" priority="4327">
      <formula>IF(RIGHT(TEXT(AM458,"0.#"),1)=".",FALSE,TRUE)</formula>
    </cfRule>
    <cfRule type="expression" dxfId="2470" priority="4328">
      <formula>IF(RIGHT(TEXT(AM458,"0.#"),1)=".",TRUE,FALSE)</formula>
    </cfRule>
  </conditionalFormatting>
  <conditionalFormatting sqref="AM459">
    <cfRule type="expression" dxfId="2469" priority="4325">
      <formula>IF(RIGHT(TEXT(AM459,"0.#"),1)=".",FALSE,TRUE)</formula>
    </cfRule>
    <cfRule type="expression" dxfId="2468" priority="4326">
      <formula>IF(RIGHT(TEXT(AM459,"0.#"),1)=".",TRUE,FALSE)</formula>
    </cfRule>
  </conditionalFormatting>
  <conditionalFormatting sqref="AU458">
    <cfRule type="expression" dxfId="2467" priority="4321">
      <formula>IF(RIGHT(TEXT(AU458,"0.#"),1)=".",FALSE,TRUE)</formula>
    </cfRule>
    <cfRule type="expression" dxfId="2466" priority="4322">
      <formula>IF(RIGHT(TEXT(AU458,"0.#"),1)=".",TRUE,FALSE)</formula>
    </cfRule>
  </conditionalFormatting>
  <conditionalFormatting sqref="AU459">
    <cfRule type="expression" dxfId="2465" priority="4319">
      <formula>IF(RIGHT(TEXT(AU459,"0.#"),1)=".",FALSE,TRUE)</formula>
    </cfRule>
    <cfRule type="expression" dxfId="2464" priority="4320">
      <formula>IF(RIGHT(TEXT(AU459,"0.#"),1)=".",TRUE,FALSE)</formula>
    </cfRule>
  </conditionalFormatting>
  <conditionalFormatting sqref="AU460">
    <cfRule type="expression" dxfId="2463" priority="4317">
      <formula>IF(RIGHT(TEXT(AU460,"0.#"),1)=".",FALSE,TRUE)</formula>
    </cfRule>
    <cfRule type="expression" dxfId="2462" priority="4318">
      <formula>IF(RIGHT(TEXT(AU460,"0.#"),1)=".",TRUE,FALSE)</formula>
    </cfRule>
  </conditionalFormatting>
  <conditionalFormatting sqref="AI460">
    <cfRule type="expression" dxfId="2461" priority="4311">
      <formula>IF(RIGHT(TEXT(AI460,"0.#"),1)=".",FALSE,TRUE)</formula>
    </cfRule>
    <cfRule type="expression" dxfId="2460" priority="4312">
      <formula>IF(RIGHT(TEXT(AI460,"0.#"),1)=".",TRUE,FALSE)</formula>
    </cfRule>
  </conditionalFormatting>
  <conditionalFormatting sqref="AI458">
    <cfRule type="expression" dxfId="2459" priority="4315">
      <formula>IF(RIGHT(TEXT(AI458,"0.#"),1)=".",FALSE,TRUE)</formula>
    </cfRule>
    <cfRule type="expression" dxfId="2458" priority="4316">
      <formula>IF(RIGHT(TEXT(AI458,"0.#"),1)=".",TRUE,FALSE)</formula>
    </cfRule>
  </conditionalFormatting>
  <conditionalFormatting sqref="AI459">
    <cfRule type="expression" dxfId="2457" priority="4313">
      <formula>IF(RIGHT(TEXT(AI459,"0.#"),1)=".",FALSE,TRUE)</formula>
    </cfRule>
    <cfRule type="expression" dxfId="2456" priority="4314">
      <formula>IF(RIGHT(TEXT(AI459,"0.#"),1)=".",TRUE,FALSE)</formula>
    </cfRule>
  </conditionalFormatting>
  <conditionalFormatting sqref="AQ459">
    <cfRule type="expression" dxfId="2455" priority="4309">
      <formula>IF(RIGHT(TEXT(AQ459,"0.#"),1)=".",FALSE,TRUE)</formula>
    </cfRule>
    <cfRule type="expression" dxfId="2454" priority="4310">
      <formula>IF(RIGHT(TEXT(AQ459,"0.#"),1)=".",TRUE,FALSE)</formula>
    </cfRule>
  </conditionalFormatting>
  <conditionalFormatting sqref="AQ460">
    <cfRule type="expression" dxfId="2453" priority="4307">
      <formula>IF(RIGHT(TEXT(AQ460,"0.#"),1)=".",FALSE,TRUE)</formula>
    </cfRule>
    <cfRule type="expression" dxfId="2452" priority="4308">
      <formula>IF(RIGHT(TEXT(AQ460,"0.#"),1)=".",TRUE,FALSE)</formula>
    </cfRule>
  </conditionalFormatting>
  <conditionalFormatting sqref="AQ458">
    <cfRule type="expression" dxfId="2451" priority="4305">
      <formula>IF(RIGHT(TEXT(AQ458,"0.#"),1)=".",FALSE,TRUE)</formula>
    </cfRule>
    <cfRule type="expression" dxfId="2450" priority="4306">
      <formula>IF(RIGHT(TEXT(AQ458,"0.#"),1)=".",TRUE,FALSE)</formula>
    </cfRule>
  </conditionalFormatting>
  <conditionalFormatting sqref="AE120 AM120">
    <cfRule type="expression" dxfId="2449" priority="2983">
      <formula>IF(RIGHT(TEXT(AE120,"0.#"),1)=".",FALSE,TRUE)</formula>
    </cfRule>
    <cfRule type="expression" dxfId="2448" priority="2984">
      <formula>IF(RIGHT(TEXT(AE120,"0.#"),1)=".",TRUE,FALSE)</formula>
    </cfRule>
  </conditionalFormatting>
  <conditionalFormatting sqref="AI126">
    <cfRule type="expression" dxfId="2447" priority="2973">
      <formula>IF(RIGHT(TEXT(AI126,"0.#"),1)=".",FALSE,TRUE)</formula>
    </cfRule>
    <cfRule type="expression" dxfId="2446" priority="2974">
      <formula>IF(RIGHT(TEXT(AI126,"0.#"),1)=".",TRUE,FALSE)</formula>
    </cfRule>
  </conditionalFormatting>
  <conditionalFormatting sqref="AI120">
    <cfRule type="expression" dxfId="2445" priority="2981">
      <formula>IF(RIGHT(TEXT(AI120,"0.#"),1)=".",FALSE,TRUE)</formula>
    </cfRule>
    <cfRule type="expression" dxfId="2444" priority="2982">
      <formula>IF(RIGHT(TEXT(AI120,"0.#"),1)=".",TRUE,FALSE)</formula>
    </cfRule>
  </conditionalFormatting>
  <conditionalFormatting sqref="AE123 AM123">
    <cfRule type="expression" dxfId="2443" priority="2979">
      <formula>IF(RIGHT(TEXT(AE123,"0.#"),1)=".",FALSE,TRUE)</formula>
    </cfRule>
    <cfRule type="expression" dxfId="2442" priority="2980">
      <formula>IF(RIGHT(TEXT(AE123,"0.#"),1)=".",TRUE,FALSE)</formula>
    </cfRule>
  </conditionalFormatting>
  <conditionalFormatting sqref="AI123">
    <cfRule type="expression" dxfId="2441" priority="2977">
      <formula>IF(RIGHT(TEXT(AI123,"0.#"),1)=".",FALSE,TRUE)</formula>
    </cfRule>
    <cfRule type="expression" dxfId="2440" priority="2978">
      <formula>IF(RIGHT(TEXT(AI123,"0.#"),1)=".",TRUE,FALSE)</formula>
    </cfRule>
  </conditionalFormatting>
  <conditionalFormatting sqref="AE126 AM126">
    <cfRule type="expression" dxfId="2439" priority="2975">
      <formula>IF(RIGHT(TEXT(AE126,"0.#"),1)=".",FALSE,TRUE)</formula>
    </cfRule>
    <cfRule type="expression" dxfId="2438" priority="2976">
      <formula>IF(RIGHT(TEXT(AE126,"0.#"),1)=".",TRUE,FALSE)</formula>
    </cfRule>
  </conditionalFormatting>
  <conditionalFormatting sqref="AE129 AM129">
    <cfRule type="expression" dxfId="2437" priority="2971">
      <formula>IF(RIGHT(TEXT(AE129,"0.#"),1)=".",FALSE,TRUE)</formula>
    </cfRule>
    <cfRule type="expression" dxfId="2436" priority="2972">
      <formula>IF(RIGHT(TEXT(AE129,"0.#"),1)=".",TRUE,FALSE)</formula>
    </cfRule>
  </conditionalFormatting>
  <conditionalFormatting sqref="AI129">
    <cfRule type="expression" dxfId="2435" priority="2969">
      <formula>IF(RIGHT(TEXT(AI129,"0.#"),1)=".",FALSE,TRUE)</formula>
    </cfRule>
    <cfRule type="expression" dxfId="2434" priority="2970">
      <formula>IF(RIGHT(TEXT(AI129,"0.#"),1)=".",TRUE,FALSE)</formula>
    </cfRule>
  </conditionalFormatting>
  <conditionalFormatting sqref="Y839:Y866">
    <cfRule type="expression" dxfId="2433" priority="2967">
      <formula>IF(RIGHT(TEXT(Y839,"0.#"),1)=".",FALSE,TRUE)</formula>
    </cfRule>
    <cfRule type="expression" dxfId="2432" priority="2968">
      <formula>IF(RIGHT(TEXT(Y839,"0.#"),1)=".",TRUE,FALSE)</formula>
    </cfRule>
  </conditionalFormatting>
  <conditionalFormatting sqref="AU518">
    <cfRule type="expression" dxfId="2431" priority="1477">
      <formula>IF(RIGHT(TEXT(AU518,"0.#"),1)=".",FALSE,TRUE)</formula>
    </cfRule>
    <cfRule type="expression" dxfId="2430" priority="1478">
      <formula>IF(RIGHT(TEXT(AU518,"0.#"),1)=".",TRUE,FALSE)</formula>
    </cfRule>
  </conditionalFormatting>
  <conditionalFormatting sqref="AQ551">
    <cfRule type="expression" dxfId="2429" priority="1253">
      <formula>IF(RIGHT(TEXT(AQ551,"0.#"),1)=".",FALSE,TRUE)</formula>
    </cfRule>
    <cfRule type="expression" dxfId="2428" priority="1254">
      <formula>IF(RIGHT(TEXT(AQ551,"0.#"),1)=".",TRUE,FALSE)</formula>
    </cfRule>
  </conditionalFormatting>
  <conditionalFormatting sqref="AE556">
    <cfRule type="expression" dxfId="2427" priority="1251">
      <formula>IF(RIGHT(TEXT(AE556,"0.#"),1)=".",FALSE,TRUE)</formula>
    </cfRule>
    <cfRule type="expression" dxfId="2426" priority="1252">
      <formula>IF(RIGHT(TEXT(AE556,"0.#"),1)=".",TRUE,FALSE)</formula>
    </cfRule>
  </conditionalFormatting>
  <conditionalFormatting sqref="AE557">
    <cfRule type="expression" dxfId="2425" priority="1249">
      <formula>IF(RIGHT(TEXT(AE557,"0.#"),1)=".",FALSE,TRUE)</formula>
    </cfRule>
    <cfRule type="expression" dxfId="2424" priority="1250">
      <formula>IF(RIGHT(TEXT(AE557,"0.#"),1)=".",TRUE,FALSE)</formula>
    </cfRule>
  </conditionalFormatting>
  <conditionalFormatting sqref="AE558">
    <cfRule type="expression" dxfId="2423" priority="1247">
      <formula>IF(RIGHT(TEXT(AE558,"0.#"),1)=".",FALSE,TRUE)</formula>
    </cfRule>
    <cfRule type="expression" dxfId="2422" priority="1248">
      <formula>IF(RIGHT(TEXT(AE558,"0.#"),1)=".",TRUE,FALSE)</formula>
    </cfRule>
  </conditionalFormatting>
  <conditionalFormatting sqref="AU556">
    <cfRule type="expression" dxfId="2421" priority="1239">
      <formula>IF(RIGHT(TEXT(AU556,"0.#"),1)=".",FALSE,TRUE)</formula>
    </cfRule>
    <cfRule type="expression" dxfId="2420" priority="1240">
      <formula>IF(RIGHT(TEXT(AU556,"0.#"),1)=".",TRUE,FALSE)</formula>
    </cfRule>
  </conditionalFormatting>
  <conditionalFormatting sqref="AU557">
    <cfRule type="expression" dxfId="2419" priority="1237">
      <formula>IF(RIGHT(TEXT(AU557,"0.#"),1)=".",FALSE,TRUE)</formula>
    </cfRule>
    <cfRule type="expression" dxfId="2418" priority="1238">
      <formula>IF(RIGHT(TEXT(AU557,"0.#"),1)=".",TRUE,FALSE)</formula>
    </cfRule>
  </conditionalFormatting>
  <conditionalFormatting sqref="AU558">
    <cfRule type="expression" dxfId="2417" priority="1235">
      <formula>IF(RIGHT(TEXT(AU558,"0.#"),1)=".",FALSE,TRUE)</formula>
    </cfRule>
    <cfRule type="expression" dxfId="2416" priority="1236">
      <formula>IF(RIGHT(TEXT(AU558,"0.#"),1)=".",TRUE,FALSE)</formula>
    </cfRule>
  </conditionalFormatting>
  <conditionalFormatting sqref="AQ557">
    <cfRule type="expression" dxfId="2415" priority="1227">
      <formula>IF(RIGHT(TEXT(AQ557,"0.#"),1)=".",FALSE,TRUE)</formula>
    </cfRule>
    <cfRule type="expression" dxfId="2414" priority="1228">
      <formula>IF(RIGHT(TEXT(AQ557,"0.#"),1)=".",TRUE,FALSE)</formula>
    </cfRule>
  </conditionalFormatting>
  <conditionalFormatting sqref="AQ558">
    <cfRule type="expression" dxfId="2413" priority="1225">
      <formula>IF(RIGHT(TEXT(AQ558,"0.#"),1)=".",FALSE,TRUE)</formula>
    </cfRule>
    <cfRule type="expression" dxfId="2412" priority="1226">
      <formula>IF(RIGHT(TEXT(AQ558,"0.#"),1)=".",TRUE,FALSE)</formula>
    </cfRule>
  </conditionalFormatting>
  <conditionalFormatting sqref="AQ556">
    <cfRule type="expression" dxfId="2411" priority="1223">
      <formula>IF(RIGHT(TEXT(AQ556,"0.#"),1)=".",FALSE,TRUE)</formula>
    </cfRule>
    <cfRule type="expression" dxfId="2410" priority="1224">
      <formula>IF(RIGHT(TEXT(AQ556,"0.#"),1)=".",TRUE,FALSE)</formula>
    </cfRule>
  </conditionalFormatting>
  <conditionalFormatting sqref="AE561">
    <cfRule type="expression" dxfId="2409" priority="1221">
      <formula>IF(RIGHT(TEXT(AE561,"0.#"),1)=".",FALSE,TRUE)</formula>
    </cfRule>
    <cfRule type="expression" dxfId="2408" priority="1222">
      <formula>IF(RIGHT(TEXT(AE561,"0.#"),1)=".",TRUE,FALSE)</formula>
    </cfRule>
  </conditionalFormatting>
  <conditionalFormatting sqref="AE562">
    <cfRule type="expression" dxfId="2407" priority="1219">
      <formula>IF(RIGHT(TEXT(AE562,"0.#"),1)=".",FALSE,TRUE)</formula>
    </cfRule>
    <cfRule type="expression" dxfId="2406" priority="1220">
      <formula>IF(RIGHT(TEXT(AE562,"0.#"),1)=".",TRUE,FALSE)</formula>
    </cfRule>
  </conditionalFormatting>
  <conditionalFormatting sqref="AE563">
    <cfRule type="expression" dxfId="2405" priority="1217">
      <formula>IF(RIGHT(TEXT(AE563,"0.#"),1)=".",FALSE,TRUE)</formula>
    </cfRule>
    <cfRule type="expression" dxfId="2404" priority="1218">
      <formula>IF(RIGHT(TEXT(AE563,"0.#"),1)=".",TRUE,FALSE)</formula>
    </cfRule>
  </conditionalFormatting>
  <conditionalFormatting sqref="AL1102:AO1131">
    <cfRule type="expression" dxfId="2403" priority="2873">
      <formula>IF(AND(AL1102&gt;=0, RIGHT(TEXT(AL1102,"0.#"),1)&lt;&gt;"."),TRUE,FALSE)</formula>
    </cfRule>
    <cfRule type="expression" dxfId="2402" priority="2874">
      <formula>IF(AND(AL1102&gt;=0, RIGHT(TEXT(AL1102,"0.#"),1)="."),TRUE,FALSE)</formula>
    </cfRule>
    <cfRule type="expression" dxfId="2401" priority="2875">
      <formula>IF(AND(AL1102&lt;0, RIGHT(TEXT(AL1102,"0.#"),1)&lt;&gt;"."),TRUE,FALSE)</formula>
    </cfRule>
    <cfRule type="expression" dxfId="2400" priority="2876">
      <formula>IF(AND(AL1102&lt;0, RIGHT(TEXT(AL1102,"0.#"),1)="."),TRUE,FALSE)</formula>
    </cfRule>
  </conditionalFormatting>
  <conditionalFormatting sqref="Y1102:Y1131">
    <cfRule type="expression" dxfId="2399" priority="2871">
      <formula>IF(RIGHT(TEXT(Y1102,"0.#"),1)=".",FALSE,TRUE)</formula>
    </cfRule>
    <cfRule type="expression" dxfId="2398" priority="2872">
      <formula>IF(RIGHT(TEXT(Y1102,"0.#"),1)=".",TRUE,FALSE)</formula>
    </cfRule>
  </conditionalFormatting>
  <conditionalFormatting sqref="AQ553">
    <cfRule type="expression" dxfId="2397" priority="1255">
      <formula>IF(RIGHT(TEXT(AQ553,"0.#"),1)=".",FALSE,TRUE)</formula>
    </cfRule>
    <cfRule type="expression" dxfId="2396" priority="1256">
      <formula>IF(RIGHT(TEXT(AQ553,"0.#"),1)=".",TRUE,FALSE)</formula>
    </cfRule>
  </conditionalFormatting>
  <conditionalFormatting sqref="AU552">
    <cfRule type="expression" dxfId="2395" priority="1267">
      <formula>IF(RIGHT(TEXT(AU552,"0.#"),1)=".",FALSE,TRUE)</formula>
    </cfRule>
    <cfRule type="expression" dxfId="2394" priority="1268">
      <formula>IF(RIGHT(TEXT(AU552,"0.#"),1)=".",TRUE,FALSE)</formula>
    </cfRule>
  </conditionalFormatting>
  <conditionalFormatting sqref="AE552">
    <cfRule type="expression" dxfId="2393" priority="1279">
      <formula>IF(RIGHT(TEXT(AE552,"0.#"),1)=".",FALSE,TRUE)</formula>
    </cfRule>
    <cfRule type="expression" dxfId="2392" priority="1280">
      <formula>IF(RIGHT(TEXT(AE552,"0.#"),1)=".",TRUE,FALSE)</formula>
    </cfRule>
  </conditionalFormatting>
  <conditionalFormatting sqref="AQ548">
    <cfRule type="expression" dxfId="2391" priority="1285">
      <formula>IF(RIGHT(TEXT(AQ548,"0.#"),1)=".",FALSE,TRUE)</formula>
    </cfRule>
    <cfRule type="expression" dxfId="2390" priority="1286">
      <formula>IF(RIGHT(TEXT(AQ548,"0.#"),1)=".",TRUE,FALSE)</formula>
    </cfRule>
  </conditionalFormatting>
  <conditionalFormatting sqref="AL837:AO838">
    <cfRule type="expression" dxfId="2389" priority="2825">
      <formula>IF(AND(AL837&gt;=0, RIGHT(TEXT(AL837,"0.#"),1)&lt;&gt;"."),TRUE,FALSE)</formula>
    </cfRule>
    <cfRule type="expression" dxfId="2388" priority="2826">
      <formula>IF(AND(AL837&gt;=0, RIGHT(TEXT(AL837,"0.#"),1)="."),TRUE,FALSE)</formula>
    </cfRule>
    <cfRule type="expression" dxfId="2387" priority="2827">
      <formula>IF(AND(AL837&lt;0, RIGHT(TEXT(AL837,"0.#"),1)&lt;&gt;"."),TRUE,FALSE)</formula>
    </cfRule>
    <cfRule type="expression" dxfId="2386" priority="2828">
      <formula>IF(AND(AL837&lt;0, RIGHT(TEXT(AL837,"0.#"),1)="."),TRUE,FALSE)</formula>
    </cfRule>
  </conditionalFormatting>
  <conditionalFormatting sqref="Y837:Y838">
    <cfRule type="expression" dxfId="2385" priority="2823">
      <formula>IF(RIGHT(TEXT(Y837,"0.#"),1)=".",FALSE,TRUE)</formula>
    </cfRule>
    <cfRule type="expression" dxfId="2384" priority="2824">
      <formula>IF(RIGHT(TEXT(Y837,"0.#"),1)=".",TRUE,FALSE)</formula>
    </cfRule>
  </conditionalFormatting>
  <conditionalFormatting sqref="AE492">
    <cfRule type="expression" dxfId="2383" priority="1611">
      <formula>IF(RIGHT(TEXT(AE492,"0.#"),1)=".",FALSE,TRUE)</formula>
    </cfRule>
    <cfRule type="expression" dxfId="2382" priority="1612">
      <formula>IF(RIGHT(TEXT(AE492,"0.#"),1)=".",TRUE,FALSE)</formula>
    </cfRule>
  </conditionalFormatting>
  <conditionalFormatting sqref="AE493">
    <cfRule type="expression" dxfId="2381" priority="1609">
      <formula>IF(RIGHT(TEXT(AE493,"0.#"),1)=".",FALSE,TRUE)</formula>
    </cfRule>
    <cfRule type="expression" dxfId="2380" priority="1610">
      <formula>IF(RIGHT(TEXT(AE493,"0.#"),1)=".",TRUE,FALSE)</formula>
    </cfRule>
  </conditionalFormatting>
  <conditionalFormatting sqref="AE494">
    <cfRule type="expression" dxfId="2379" priority="1607">
      <formula>IF(RIGHT(TEXT(AE494,"0.#"),1)=".",FALSE,TRUE)</formula>
    </cfRule>
    <cfRule type="expression" dxfId="2378" priority="1608">
      <formula>IF(RIGHT(TEXT(AE494,"0.#"),1)=".",TRUE,FALSE)</formula>
    </cfRule>
  </conditionalFormatting>
  <conditionalFormatting sqref="AQ493">
    <cfRule type="expression" dxfId="2377" priority="1587">
      <formula>IF(RIGHT(TEXT(AQ493,"0.#"),1)=".",FALSE,TRUE)</formula>
    </cfRule>
    <cfRule type="expression" dxfId="2376" priority="1588">
      <formula>IF(RIGHT(TEXT(AQ493,"0.#"),1)=".",TRUE,FALSE)</formula>
    </cfRule>
  </conditionalFormatting>
  <conditionalFormatting sqref="AQ494">
    <cfRule type="expression" dxfId="2375" priority="1585">
      <formula>IF(RIGHT(TEXT(AQ494,"0.#"),1)=".",FALSE,TRUE)</formula>
    </cfRule>
    <cfRule type="expression" dxfId="2374" priority="1586">
      <formula>IF(RIGHT(TEXT(AQ494,"0.#"),1)=".",TRUE,FALSE)</formula>
    </cfRule>
  </conditionalFormatting>
  <conditionalFormatting sqref="AQ492">
    <cfRule type="expression" dxfId="2373" priority="1583">
      <formula>IF(RIGHT(TEXT(AQ492,"0.#"),1)=".",FALSE,TRUE)</formula>
    </cfRule>
    <cfRule type="expression" dxfId="2372" priority="1584">
      <formula>IF(RIGHT(TEXT(AQ492,"0.#"),1)=".",TRUE,FALSE)</formula>
    </cfRule>
  </conditionalFormatting>
  <conditionalFormatting sqref="AU494">
    <cfRule type="expression" dxfId="2371" priority="1595">
      <formula>IF(RIGHT(TEXT(AU494,"0.#"),1)=".",FALSE,TRUE)</formula>
    </cfRule>
    <cfRule type="expression" dxfId="2370" priority="1596">
      <formula>IF(RIGHT(TEXT(AU494,"0.#"),1)=".",TRUE,FALSE)</formula>
    </cfRule>
  </conditionalFormatting>
  <conditionalFormatting sqref="AU492">
    <cfRule type="expression" dxfId="2369" priority="1599">
      <formula>IF(RIGHT(TEXT(AU492,"0.#"),1)=".",FALSE,TRUE)</formula>
    </cfRule>
    <cfRule type="expression" dxfId="2368" priority="1600">
      <formula>IF(RIGHT(TEXT(AU492,"0.#"),1)=".",TRUE,FALSE)</formula>
    </cfRule>
  </conditionalFormatting>
  <conditionalFormatting sqref="AU493">
    <cfRule type="expression" dxfId="2367" priority="1597">
      <formula>IF(RIGHT(TEXT(AU493,"0.#"),1)=".",FALSE,TRUE)</formula>
    </cfRule>
    <cfRule type="expression" dxfId="2366" priority="1598">
      <formula>IF(RIGHT(TEXT(AU493,"0.#"),1)=".",TRUE,FALSE)</formula>
    </cfRule>
  </conditionalFormatting>
  <conditionalFormatting sqref="AU583">
    <cfRule type="expression" dxfId="2365" priority="1115">
      <formula>IF(RIGHT(TEXT(AU583,"0.#"),1)=".",FALSE,TRUE)</formula>
    </cfRule>
    <cfRule type="expression" dxfId="2364" priority="1116">
      <formula>IF(RIGHT(TEXT(AU583,"0.#"),1)=".",TRUE,FALSE)</formula>
    </cfRule>
  </conditionalFormatting>
  <conditionalFormatting sqref="AU582">
    <cfRule type="expression" dxfId="2363" priority="1117">
      <formula>IF(RIGHT(TEXT(AU582,"0.#"),1)=".",FALSE,TRUE)</formula>
    </cfRule>
    <cfRule type="expression" dxfId="2362" priority="1118">
      <formula>IF(RIGHT(TEXT(AU582,"0.#"),1)=".",TRUE,FALSE)</formula>
    </cfRule>
  </conditionalFormatting>
  <conditionalFormatting sqref="AE499">
    <cfRule type="expression" dxfId="2361" priority="1577">
      <formula>IF(RIGHT(TEXT(AE499,"0.#"),1)=".",FALSE,TRUE)</formula>
    </cfRule>
    <cfRule type="expression" dxfId="2360" priority="1578">
      <formula>IF(RIGHT(TEXT(AE499,"0.#"),1)=".",TRUE,FALSE)</formula>
    </cfRule>
  </conditionalFormatting>
  <conditionalFormatting sqref="AE497">
    <cfRule type="expression" dxfId="2359" priority="1581">
      <formula>IF(RIGHT(TEXT(AE497,"0.#"),1)=".",FALSE,TRUE)</formula>
    </cfRule>
    <cfRule type="expression" dxfId="2358" priority="1582">
      <formula>IF(RIGHT(TEXT(AE497,"0.#"),1)=".",TRUE,FALSE)</formula>
    </cfRule>
  </conditionalFormatting>
  <conditionalFormatting sqref="AE498">
    <cfRule type="expression" dxfId="2357" priority="1579">
      <formula>IF(RIGHT(TEXT(AE498,"0.#"),1)=".",FALSE,TRUE)</formula>
    </cfRule>
    <cfRule type="expression" dxfId="2356" priority="1580">
      <formula>IF(RIGHT(TEXT(AE498,"0.#"),1)=".",TRUE,FALSE)</formula>
    </cfRule>
  </conditionalFormatting>
  <conditionalFormatting sqref="AU499">
    <cfRule type="expression" dxfId="2355" priority="1565">
      <formula>IF(RIGHT(TEXT(AU499,"0.#"),1)=".",FALSE,TRUE)</formula>
    </cfRule>
    <cfRule type="expression" dxfId="2354" priority="1566">
      <formula>IF(RIGHT(TEXT(AU499,"0.#"),1)=".",TRUE,FALSE)</formula>
    </cfRule>
  </conditionalFormatting>
  <conditionalFormatting sqref="AU497">
    <cfRule type="expression" dxfId="2353" priority="1569">
      <formula>IF(RIGHT(TEXT(AU497,"0.#"),1)=".",FALSE,TRUE)</formula>
    </cfRule>
    <cfRule type="expression" dxfId="2352" priority="1570">
      <formula>IF(RIGHT(TEXT(AU497,"0.#"),1)=".",TRUE,FALSE)</formula>
    </cfRule>
  </conditionalFormatting>
  <conditionalFormatting sqref="AU498">
    <cfRule type="expression" dxfId="2351" priority="1567">
      <formula>IF(RIGHT(TEXT(AU498,"0.#"),1)=".",FALSE,TRUE)</formula>
    </cfRule>
    <cfRule type="expression" dxfId="2350" priority="1568">
      <formula>IF(RIGHT(TEXT(AU498,"0.#"),1)=".",TRUE,FALSE)</formula>
    </cfRule>
  </conditionalFormatting>
  <conditionalFormatting sqref="AQ497">
    <cfRule type="expression" dxfId="2349" priority="1553">
      <formula>IF(RIGHT(TEXT(AQ497,"0.#"),1)=".",FALSE,TRUE)</formula>
    </cfRule>
    <cfRule type="expression" dxfId="2348" priority="1554">
      <formula>IF(RIGHT(TEXT(AQ497,"0.#"),1)=".",TRUE,FALSE)</formula>
    </cfRule>
  </conditionalFormatting>
  <conditionalFormatting sqref="AQ498">
    <cfRule type="expression" dxfId="2347" priority="1557">
      <formula>IF(RIGHT(TEXT(AQ498,"0.#"),1)=".",FALSE,TRUE)</formula>
    </cfRule>
    <cfRule type="expression" dxfId="2346" priority="1558">
      <formula>IF(RIGHT(TEXT(AQ498,"0.#"),1)=".",TRUE,FALSE)</formula>
    </cfRule>
  </conditionalFormatting>
  <conditionalFormatting sqref="AQ499">
    <cfRule type="expression" dxfId="2345" priority="1555">
      <formula>IF(RIGHT(TEXT(AQ499,"0.#"),1)=".",FALSE,TRUE)</formula>
    </cfRule>
    <cfRule type="expression" dxfId="2344" priority="1556">
      <formula>IF(RIGHT(TEXT(AQ499,"0.#"),1)=".",TRUE,FALSE)</formula>
    </cfRule>
  </conditionalFormatting>
  <conditionalFormatting sqref="AE504">
    <cfRule type="expression" dxfId="2343" priority="1547">
      <formula>IF(RIGHT(TEXT(AE504,"0.#"),1)=".",FALSE,TRUE)</formula>
    </cfRule>
    <cfRule type="expression" dxfId="2342" priority="1548">
      <formula>IF(RIGHT(TEXT(AE504,"0.#"),1)=".",TRUE,FALSE)</formula>
    </cfRule>
  </conditionalFormatting>
  <conditionalFormatting sqref="AE502">
    <cfRule type="expression" dxfId="2341" priority="1551">
      <formula>IF(RIGHT(TEXT(AE502,"0.#"),1)=".",FALSE,TRUE)</formula>
    </cfRule>
    <cfRule type="expression" dxfId="2340" priority="1552">
      <formula>IF(RIGHT(TEXT(AE502,"0.#"),1)=".",TRUE,FALSE)</formula>
    </cfRule>
  </conditionalFormatting>
  <conditionalFormatting sqref="AE503">
    <cfRule type="expression" dxfId="2339" priority="1549">
      <formula>IF(RIGHT(TEXT(AE503,"0.#"),1)=".",FALSE,TRUE)</formula>
    </cfRule>
    <cfRule type="expression" dxfId="2338" priority="1550">
      <formula>IF(RIGHT(TEXT(AE503,"0.#"),1)=".",TRUE,FALSE)</formula>
    </cfRule>
  </conditionalFormatting>
  <conditionalFormatting sqref="AU504">
    <cfRule type="expression" dxfId="2337" priority="1535">
      <formula>IF(RIGHT(TEXT(AU504,"0.#"),1)=".",FALSE,TRUE)</formula>
    </cfRule>
    <cfRule type="expression" dxfId="2336" priority="1536">
      <formula>IF(RIGHT(TEXT(AU504,"0.#"),1)=".",TRUE,FALSE)</formula>
    </cfRule>
  </conditionalFormatting>
  <conditionalFormatting sqref="AU502">
    <cfRule type="expression" dxfId="2335" priority="1539">
      <formula>IF(RIGHT(TEXT(AU502,"0.#"),1)=".",FALSE,TRUE)</formula>
    </cfRule>
    <cfRule type="expression" dxfId="2334" priority="1540">
      <formula>IF(RIGHT(TEXT(AU502,"0.#"),1)=".",TRUE,FALSE)</formula>
    </cfRule>
  </conditionalFormatting>
  <conditionalFormatting sqref="AU503">
    <cfRule type="expression" dxfId="2333" priority="1537">
      <formula>IF(RIGHT(TEXT(AU503,"0.#"),1)=".",FALSE,TRUE)</formula>
    </cfRule>
    <cfRule type="expression" dxfId="2332" priority="1538">
      <formula>IF(RIGHT(TEXT(AU503,"0.#"),1)=".",TRUE,FALSE)</formula>
    </cfRule>
  </conditionalFormatting>
  <conditionalFormatting sqref="AQ502">
    <cfRule type="expression" dxfId="2331" priority="1523">
      <formula>IF(RIGHT(TEXT(AQ502,"0.#"),1)=".",FALSE,TRUE)</formula>
    </cfRule>
    <cfRule type="expression" dxfId="2330" priority="1524">
      <formula>IF(RIGHT(TEXT(AQ502,"0.#"),1)=".",TRUE,FALSE)</formula>
    </cfRule>
  </conditionalFormatting>
  <conditionalFormatting sqref="AQ503">
    <cfRule type="expression" dxfId="2329" priority="1527">
      <formula>IF(RIGHT(TEXT(AQ503,"0.#"),1)=".",FALSE,TRUE)</formula>
    </cfRule>
    <cfRule type="expression" dxfId="2328" priority="1528">
      <formula>IF(RIGHT(TEXT(AQ503,"0.#"),1)=".",TRUE,FALSE)</formula>
    </cfRule>
  </conditionalFormatting>
  <conditionalFormatting sqref="AQ504">
    <cfRule type="expression" dxfId="2327" priority="1525">
      <formula>IF(RIGHT(TEXT(AQ504,"0.#"),1)=".",FALSE,TRUE)</formula>
    </cfRule>
    <cfRule type="expression" dxfId="2326" priority="1526">
      <formula>IF(RIGHT(TEXT(AQ504,"0.#"),1)=".",TRUE,FALSE)</formula>
    </cfRule>
  </conditionalFormatting>
  <conditionalFormatting sqref="AE509">
    <cfRule type="expression" dxfId="2325" priority="1517">
      <formula>IF(RIGHT(TEXT(AE509,"0.#"),1)=".",FALSE,TRUE)</formula>
    </cfRule>
    <cfRule type="expression" dxfId="2324" priority="1518">
      <formula>IF(RIGHT(TEXT(AE509,"0.#"),1)=".",TRUE,FALSE)</formula>
    </cfRule>
  </conditionalFormatting>
  <conditionalFormatting sqref="AE507">
    <cfRule type="expression" dxfId="2323" priority="1521">
      <formula>IF(RIGHT(TEXT(AE507,"0.#"),1)=".",FALSE,TRUE)</formula>
    </cfRule>
    <cfRule type="expression" dxfId="2322" priority="1522">
      <formula>IF(RIGHT(TEXT(AE507,"0.#"),1)=".",TRUE,FALSE)</formula>
    </cfRule>
  </conditionalFormatting>
  <conditionalFormatting sqref="AE508">
    <cfRule type="expression" dxfId="2321" priority="1519">
      <formula>IF(RIGHT(TEXT(AE508,"0.#"),1)=".",FALSE,TRUE)</formula>
    </cfRule>
    <cfRule type="expression" dxfId="2320" priority="1520">
      <formula>IF(RIGHT(TEXT(AE508,"0.#"),1)=".",TRUE,FALSE)</formula>
    </cfRule>
  </conditionalFormatting>
  <conditionalFormatting sqref="AU509">
    <cfRule type="expression" dxfId="2319" priority="1505">
      <formula>IF(RIGHT(TEXT(AU509,"0.#"),1)=".",FALSE,TRUE)</formula>
    </cfRule>
    <cfRule type="expression" dxfId="2318" priority="1506">
      <formula>IF(RIGHT(TEXT(AU509,"0.#"),1)=".",TRUE,FALSE)</formula>
    </cfRule>
  </conditionalFormatting>
  <conditionalFormatting sqref="AU507">
    <cfRule type="expression" dxfId="2317" priority="1509">
      <formula>IF(RIGHT(TEXT(AU507,"0.#"),1)=".",FALSE,TRUE)</formula>
    </cfRule>
    <cfRule type="expression" dxfId="2316" priority="1510">
      <formula>IF(RIGHT(TEXT(AU507,"0.#"),1)=".",TRUE,FALSE)</formula>
    </cfRule>
  </conditionalFormatting>
  <conditionalFormatting sqref="AU508">
    <cfRule type="expression" dxfId="2315" priority="1507">
      <formula>IF(RIGHT(TEXT(AU508,"0.#"),1)=".",FALSE,TRUE)</formula>
    </cfRule>
    <cfRule type="expression" dxfId="2314" priority="1508">
      <formula>IF(RIGHT(TEXT(AU508,"0.#"),1)=".",TRUE,FALSE)</formula>
    </cfRule>
  </conditionalFormatting>
  <conditionalFormatting sqref="AQ507">
    <cfRule type="expression" dxfId="2313" priority="1493">
      <formula>IF(RIGHT(TEXT(AQ507,"0.#"),1)=".",FALSE,TRUE)</formula>
    </cfRule>
    <cfRule type="expression" dxfId="2312" priority="1494">
      <formula>IF(RIGHT(TEXT(AQ507,"0.#"),1)=".",TRUE,FALSE)</formula>
    </cfRule>
  </conditionalFormatting>
  <conditionalFormatting sqref="AQ508">
    <cfRule type="expression" dxfId="2311" priority="1497">
      <formula>IF(RIGHT(TEXT(AQ508,"0.#"),1)=".",FALSE,TRUE)</formula>
    </cfRule>
    <cfRule type="expression" dxfId="2310" priority="1498">
      <formula>IF(RIGHT(TEXT(AQ508,"0.#"),1)=".",TRUE,FALSE)</formula>
    </cfRule>
  </conditionalFormatting>
  <conditionalFormatting sqref="AQ509">
    <cfRule type="expression" dxfId="2309" priority="1495">
      <formula>IF(RIGHT(TEXT(AQ509,"0.#"),1)=".",FALSE,TRUE)</formula>
    </cfRule>
    <cfRule type="expression" dxfId="2308" priority="1496">
      <formula>IF(RIGHT(TEXT(AQ509,"0.#"),1)=".",TRUE,FALSE)</formula>
    </cfRule>
  </conditionalFormatting>
  <conditionalFormatting sqref="AE465">
    <cfRule type="expression" dxfId="2307" priority="1787">
      <formula>IF(RIGHT(TEXT(AE465,"0.#"),1)=".",FALSE,TRUE)</formula>
    </cfRule>
    <cfRule type="expression" dxfId="2306" priority="1788">
      <formula>IF(RIGHT(TEXT(AE465,"0.#"),1)=".",TRUE,FALSE)</formula>
    </cfRule>
  </conditionalFormatting>
  <conditionalFormatting sqref="AE463">
    <cfRule type="expression" dxfId="2305" priority="1791">
      <formula>IF(RIGHT(TEXT(AE463,"0.#"),1)=".",FALSE,TRUE)</formula>
    </cfRule>
    <cfRule type="expression" dxfId="2304" priority="1792">
      <formula>IF(RIGHT(TEXT(AE463,"0.#"),1)=".",TRUE,FALSE)</formula>
    </cfRule>
  </conditionalFormatting>
  <conditionalFormatting sqref="AE464">
    <cfRule type="expression" dxfId="2303" priority="1789">
      <formula>IF(RIGHT(TEXT(AE464,"0.#"),1)=".",FALSE,TRUE)</formula>
    </cfRule>
    <cfRule type="expression" dxfId="2302" priority="1790">
      <formula>IF(RIGHT(TEXT(AE464,"0.#"),1)=".",TRUE,FALSE)</formula>
    </cfRule>
  </conditionalFormatting>
  <conditionalFormatting sqref="AM465">
    <cfRule type="expression" dxfId="2301" priority="1781">
      <formula>IF(RIGHT(TEXT(AM465,"0.#"),1)=".",FALSE,TRUE)</formula>
    </cfRule>
    <cfRule type="expression" dxfId="2300" priority="1782">
      <formula>IF(RIGHT(TEXT(AM465,"0.#"),1)=".",TRUE,FALSE)</formula>
    </cfRule>
  </conditionalFormatting>
  <conditionalFormatting sqref="AM463">
    <cfRule type="expression" dxfId="2299" priority="1785">
      <formula>IF(RIGHT(TEXT(AM463,"0.#"),1)=".",FALSE,TRUE)</formula>
    </cfRule>
    <cfRule type="expression" dxfId="2298" priority="1786">
      <formula>IF(RIGHT(TEXT(AM463,"0.#"),1)=".",TRUE,FALSE)</formula>
    </cfRule>
  </conditionalFormatting>
  <conditionalFormatting sqref="AM464">
    <cfRule type="expression" dxfId="2297" priority="1783">
      <formula>IF(RIGHT(TEXT(AM464,"0.#"),1)=".",FALSE,TRUE)</formula>
    </cfRule>
    <cfRule type="expression" dxfId="2296" priority="1784">
      <formula>IF(RIGHT(TEXT(AM464,"0.#"),1)=".",TRUE,FALSE)</formula>
    </cfRule>
  </conditionalFormatting>
  <conditionalFormatting sqref="AU465">
    <cfRule type="expression" dxfId="2295" priority="1775">
      <formula>IF(RIGHT(TEXT(AU465,"0.#"),1)=".",FALSE,TRUE)</formula>
    </cfRule>
    <cfRule type="expression" dxfId="2294" priority="1776">
      <formula>IF(RIGHT(TEXT(AU465,"0.#"),1)=".",TRUE,FALSE)</formula>
    </cfRule>
  </conditionalFormatting>
  <conditionalFormatting sqref="AU463">
    <cfRule type="expression" dxfId="2293" priority="1779">
      <formula>IF(RIGHT(TEXT(AU463,"0.#"),1)=".",FALSE,TRUE)</formula>
    </cfRule>
    <cfRule type="expression" dxfId="2292" priority="1780">
      <formula>IF(RIGHT(TEXT(AU463,"0.#"),1)=".",TRUE,FALSE)</formula>
    </cfRule>
  </conditionalFormatting>
  <conditionalFormatting sqref="AU464">
    <cfRule type="expression" dxfId="2291" priority="1777">
      <formula>IF(RIGHT(TEXT(AU464,"0.#"),1)=".",FALSE,TRUE)</formula>
    </cfRule>
    <cfRule type="expression" dxfId="2290" priority="1778">
      <formula>IF(RIGHT(TEXT(AU464,"0.#"),1)=".",TRUE,FALSE)</formula>
    </cfRule>
  </conditionalFormatting>
  <conditionalFormatting sqref="AI465">
    <cfRule type="expression" dxfId="2289" priority="1769">
      <formula>IF(RIGHT(TEXT(AI465,"0.#"),1)=".",FALSE,TRUE)</formula>
    </cfRule>
    <cfRule type="expression" dxfId="2288" priority="1770">
      <formula>IF(RIGHT(TEXT(AI465,"0.#"),1)=".",TRUE,FALSE)</formula>
    </cfRule>
  </conditionalFormatting>
  <conditionalFormatting sqref="AI463">
    <cfRule type="expression" dxfId="2287" priority="1773">
      <formula>IF(RIGHT(TEXT(AI463,"0.#"),1)=".",FALSE,TRUE)</formula>
    </cfRule>
    <cfRule type="expression" dxfId="2286" priority="1774">
      <formula>IF(RIGHT(TEXT(AI463,"0.#"),1)=".",TRUE,FALSE)</formula>
    </cfRule>
  </conditionalFormatting>
  <conditionalFormatting sqref="AI464">
    <cfRule type="expression" dxfId="2285" priority="1771">
      <formula>IF(RIGHT(TEXT(AI464,"0.#"),1)=".",FALSE,TRUE)</formula>
    </cfRule>
    <cfRule type="expression" dxfId="2284" priority="1772">
      <formula>IF(RIGHT(TEXT(AI464,"0.#"),1)=".",TRUE,FALSE)</formula>
    </cfRule>
  </conditionalFormatting>
  <conditionalFormatting sqref="AQ463">
    <cfRule type="expression" dxfId="2283" priority="1763">
      <formula>IF(RIGHT(TEXT(AQ463,"0.#"),1)=".",FALSE,TRUE)</formula>
    </cfRule>
    <cfRule type="expression" dxfId="2282" priority="1764">
      <formula>IF(RIGHT(TEXT(AQ463,"0.#"),1)=".",TRUE,FALSE)</formula>
    </cfRule>
  </conditionalFormatting>
  <conditionalFormatting sqref="AQ464">
    <cfRule type="expression" dxfId="2281" priority="1767">
      <formula>IF(RIGHT(TEXT(AQ464,"0.#"),1)=".",FALSE,TRUE)</formula>
    </cfRule>
    <cfRule type="expression" dxfId="2280" priority="1768">
      <formula>IF(RIGHT(TEXT(AQ464,"0.#"),1)=".",TRUE,FALSE)</formula>
    </cfRule>
  </conditionalFormatting>
  <conditionalFormatting sqref="AQ465">
    <cfRule type="expression" dxfId="2279" priority="1765">
      <formula>IF(RIGHT(TEXT(AQ465,"0.#"),1)=".",FALSE,TRUE)</formula>
    </cfRule>
    <cfRule type="expression" dxfId="2278" priority="1766">
      <formula>IF(RIGHT(TEXT(AQ465,"0.#"),1)=".",TRUE,FALSE)</formula>
    </cfRule>
  </conditionalFormatting>
  <conditionalFormatting sqref="AE470">
    <cfRule type="expression" dxfId="2277" priority="1757">
      <formula>IF(RIGHT(TEXT(AE470,"0.#"),1)=".",FALSE,TRUE)</formula>
    </cfRule>
    <cfRule type="expression" dxfId="2276" priority="1758">
      <formula>IF(RIGHT(TEXT(AE470,"0.#"),1)=".",TRUE,FALSE)</formula>
    </cfRule>
  </conditionalFormatting>
  <conditionalFormatting sqref="AE468">
    <cfRule type="expression" dxfId="2275" priority="1761">
      <formula>IF(RIGHT(TEXT(AE468,"0.#"),1)=".",FALSE,TRUE)</formula>
    </cfRule>
    <cfRule type="expression" dxfId="2274" priority="1762">
      <formula>IF(RIGHT(TEXT(AE468,"0.#"),1)=".",TRUE,FALSE)</formula>
    </cfRule>
  </conditionalFormatting>
  <conditionalFormatting sqref="AE469">
    <cfRule type="expression" dxfId="2273" priority="1759">
      <formula>IF(RIGHT(TEXT(AE469,"0.#"),1)=".",FALSE,TRUE)</formula>
    </cfRule>
    <cfRule type="expression" dxfId="2272" priority="1760">
      <formula>IF(RIGHT(TEXT(AE469,"0.#"),1)=".",TRUE,FALSE)</formula>
    </cfRule>
  </conditionalFormatting>
  <conditionalFormatting sqref="AM470">
    <cfRule type="expression" dxfId="2271" priority="1751">
      <formula>IF(RIGHT(TEXT(AM470,"0.#"),1)=".",FALSE,TRUE)</formula>
    </cfRule>
    <cfRule type="expression" dxfId="2270" priority="1752">
      <formula>IF(RIGHT(TEXT(AM470,"0.#"),1)=".",TRUE,FALSE)</formula>
    </cfRule>
  </conditionalFormatting>
  <conditionalFormatting sqref="AM468">
    <cfRule type="expression" dxfId="2269" priority="1755">
      <formula>IF(RIGHT(TEXT(AM468,"0.#"),1)=".",FALSE,TRUE)</formula>
    </cfRule>
    <cfRule type="expression" dxfId="2268" priority="1756">
      <formula>IF(RIGHT(TEXT(AM468,"0.#"),1)=".",TRUE,FALSE)</formula>
    </cfRule>
  </conditionalFormatting>
  <conditionalFormatting sqref="AM469">
    <cfRule type="expression" dxfId="2267" priority="1753">
      <formula>IF(RIGHT(TEXT(AM469,"0.#"),1)=".",FALSE,TRUE)</formula>
    </cfRule>
    <cfRule type="expression" dxfId="2266" priority="1754">
      <formula>IF(RIGHT(TEXT(AM469,"0.#"),1)=".",TRUE,FALSE)</formula>
    </cfRule>
  </conditionalFormatting>
  <conditionalFormatting sqref="AU470">
    <cfRule type="expression" dxfId="2265" priority="1745">
      <formula>IF(RIGHT(TEXT(AU470,"0.#"),1)=".",FALSE,TRUE)</formula>
    </cfRule>
    <cfRule type="expression" dxfId="2264" priority="1746">
      <formula>IF(RIGHT(TEXT(AU470,"0.#"),1)=".",TRUE,FALSE)</formula>
    </cfRule>
  </conditionalFormatting>
  <conditionalFormatting sqref="AU468">
    <cfRule type="expression" dxfId="2263" priority="1749">
      <formula>IF(RIGHT(TEXT(AU468,"0.#"),1)=".",FALSE,TRUE)</formula>
    </cfRule>
    <cfRule type="expression" dxfId="2262" priority="1750">
      <formula>IF(RIGHT(TEXT(AU468,"0.#"),1)=".",TRUE,FALSE)</formula>
    </cfRule>
  </conditionalFormatting>
  <conditionalFormatting sqref="AU469">
    <cfRule type="expression" dxfId="2261" priority="1747">
      <formula>IF(RIGHT(TEXT(AU469,"0.#"),1)=".",FALSE,TRUE)</formula>
    </cfRule>
    <cfRule type="expression" dxfId="2260" priority="1748">
      <formula>IF(RIGHT(TEXT(AU469,"0.#"),1)=".",TRUE,FALSE)</formula>
    </cfRule>
  </conditionalFormatting>
  <conditionalFormatting sqref="AI470">
    <cfRule type="expression" dxfId="2259" priority="1739">
      <formula>IF(RIGHT(TEXT(AI470,"0.#"),1)=".",FALSE,TRUE)</formula>
    </cfRule>
    <cfRule type="expression" dxfId="2258" priority="1740">
      <formula>IF(RIGHT(TEXT(AI470,"0.#"),1)=".",TRUE,FALSE)</formula>
    </cfRule>
  </conditionalFormatting>
  <conditionalFormatting sqref="AI468">
    <cfRule type="expression" dxfId="2257" priority="1743">
      <formula>IF(RIGHT(TEXT(AI468,"0.#"),1)=".",FALSE,TRUE)</formula>
    </cfRule>
    <cfRule type="expression" dxfId="2256" priority="1744">
      <formula>IF(RIGHT(TEXT(AI468,"0.#"),1)=".",TRUE,FALSE)</formula>
    </cfRule>
  </conditionalFormatting>
  <conditionalFormatting sqref="AI469">
    <cfRule type="expression" dxfId="2255" priority="1741">
      <formula>IF(RIGHT(TEXT(AI469,"0.#"),1)=".",FALSE,TRUE)</formula>
    </cfRule>
    <cfRule type="expression" dxfId="2254" priority="1742">
      <formula>IF(RIGHT(TEXT(AI469,"0.#"),1)=".",TRUE,FALSE)</formula>
    </cfRule>
  </conditionalFormatting>
  <conditionalFormatting sqref="AQ468">
    <cfRule type="expression" dxfId="2253" priority="1733">
      <formula>IF(RIGHT(TEXT(AQ468,"0.#"),1)=".",FALSE,TRUE)</formula>
    </cfRule>
    <cfRule type="expression" dxfId="2252" priority="1734">
      <formula>IF(RIGHT(TEXT(AQ468,"0.#"),1)=".",TRUE,FALSE)</formula>
    </cfRule>
  </conditionalFormatting>
  <conditionalFormatting sqref="AQ469">
    <cfRule type="expression" dxfId="2251" priority="1737">
      <formula>IF(RIGHT(TEXT(AQ469,"0.#"),1)=".",FALSE,TRUE)</formula>
    </cfRule>
    <cfRule type="expression" dxfId="2250" priority="1738">
      <formula>IF(RIGHT(TEXT(AQ469,"0.#"),1)=".",TRUE,FALSE)</formula>
    </cfRule>
  </conditionalFormatting>
  <conditionalFormatting sqref="AQ470">
    <cfRule type="expression" dxfId="2249" priority="1735">
      <formula>IF(RIGHT(TEXT(AQ470,"0.#"),1)=".",FALSE,TRUE)</formula>
    </cfRule>
    <cfRule type="expression" dxfId="2248" priority="1736">
      <formula>IF(RIGHT(TEXT(AQ470,"0.#"),1)=".",TRUE,FALSE)</formula>
    </cfRule>
  </conditionalFormatting>
  <conditionalFormatting sqref="AE475">
    <cfRule type="expression" dxfId="2247" priority="1727">
      <formula>IF(RIGHT(TEXT(AE475,"0.#"),1)=".",FALSE,TRUE)</formula>
    </cfRule>
    <cfRule type="expression" dxfId="2246" priority="1728">
      <formula>IF(RIGHT(TEXT(AE475,"0.#"),1)=".",TRUE,FALSE)</formula>
    </cfRule>
  </conditionalFormatting>
  <conditionalFormatting sqref="AE473">
    <cfRule type="expression" dxfId="2245" priority="1731">
      <formula>IF(RIGHT(TEXT(AE473,"0.#"),1)=".",FALSE,TRUE)</formula>
    </cfRule>
    <cfRule type="expression" dxfId="2244" priority="1732">
      <formula>IF(RIGHT(TEXT(AE473,"0.#"),1)=".",TRUE,FALSE)</formula>
    </cfRule>
  </conditionalFormatting>
  <conditionalFormatting sqref="AE474">
    <cfRule type="expression" dxfId="2243" priority="1729">
      <formula>IF(RIGHT(TEXT(AE474,"0.#"),1)=".",FALSE,TRUE)</formula>
    </cfRule>
    <cfRule type="expression" dxfId="2242" priority="1730">
      <formula>IF(RIGHT(TEXT(AE474,"0.#"),1)=".",TRUE,FALSE)</formula>
    </cfRule>
  </conditionalFormatting>
  <conditionalFormatting sqref="AM475">
    <cfRule type="expression" dxfId="2241" priority="1721">
      <formula>IF(RIGHT(TEXT(AM475,"0.#"),1)=".",FALSE,TRUE)</formula>
    </cfRule>
    <cfRule type="expression" dxfId="2240" priority="1722">
      <formula>IF(RIGHT(TEXT(AM475,"0.#"),1)=".",TRUE,FALSE)</formula>
    </cfRule>
  </conditionalFormatting>
  <conditionalFormatting sqref="AM473">
    <cfRule type="expression" dxfId="2239" priority="1725">
      <formula>IF(RIGHT(TEXT(AM473,"0.#"),1)=".",FALSE,TRUE)</formula>
    </cfRule>
    <cfRule type="expression" dxfId="2238" priority="1726">
      <formula>IF(RIGHT(TEXT(AM473,"0.#"),1)=".",TRUE,FALSE)</formula>
    </cfRule>
  </conditionalFormatting>
  <conditionalFormatting sqref="AM474">
    <cfRule type="expression" dxfId="2237" priority="1723">
      <formula>IF(RIGHT(TEXT(AM474,"0.#"),1)=".",FALSE,TRUE)</formula>
    </cfRule>
    <cfRule type="expression" dxfId="2236" priority="1724">
      <formula>IF(RIGHT(TEXT(AM474,"0.#"),1)=".",TRUE,FALSE)</formula>
    </cfRule>
  </conditionalFormatting>
  <conditionalFormatting sqref="AU475">
    <cfRule type="expression" dxfId="2235" priority="1715">
      <formula>IF(RIGHT(TEXT(AU475,"0.#"),1)=".",FALSE,TRUE)</formula>
    </cfRule>
    <cfRule type="expression" dxfId="2234" priority="1716">
      <formula>IF(RIGHT(TEXT(AU475,"0.#"),1)=".",TRUE,FALSE)</formula>
    </cfRule>
  </conditionalFormatting>
  <conditionalFormatting sqref="AU473">
    <cfRule type="expression" dxfId="2233" priority="1719">
      <formula>IF(RIGHT(TEXT(AU473,"0.#"),1)=".",FALSE,TRUE)</formula>
    </cfRule>
    <cfRule type="expression" dxfId="2232" priority="1720">
      <formula>IF(RIGHT(TEXT(AU473,"0.#"),1)=".",TRUE,FALSE)</formula>
    </cfRule>
  </conditionalFormatting>
  <conditionalFormatting sqref="AU474">
    <cfRule type="expression" dxfId="2231" priority="1717">
      <formula>IF(RIGHT(TEXT(AU474,"0.#"),1)=".",FALSE,TRUE)</formula>
    </cfRule>
    <cfRule type="expression" dxfId="2230" priority="1718">
      <formula>IF(RIGHT(TEXT(AU474,"0.#"),1)=".",TRUE,FALSE)</formula>
    </cfRule>
  </conditionalFormatting>
  <conditionalFormatting sqref="AI475">
    <cfRule type="expression" dxfId="2229" priority="1709">
      <formula>IF(RIGHT(TEXT(AI475,"0.#"),1)=".",FALSE,TRUE)</formula>
    </cfRule>
    <cfRule type="expression" dxfId="2228" priority="1710">
      <formula>IF(RIGHT(TEXT(AI475,"0.#"),1)=".",TRUE,FALSE)</formula>
    </cfRule>
  </conditionalFormatting>
  <conditionalFormatting sqref="AI473">
    <cfRule type="expression" dxfId="2227" priority="1713">
      <formula>IF(RIGHT(TEXT(AI473,"0.#"),1)=".",FALSE,TRUE)</formula>
    </cfRule>
    <cfRule type="expression" dxfId="2226" priority="1714">
      <formula>IF(RIGHT(TEXT(AI473,"0.#"),1)=".",TRUE,FALSE)</formula>
    </cfRule>
  </conditionalFormatting>
  <conditionalFormatting sqref="AI474">
    <cfRule type="expression" dxfId="2225" priority="1711">
      <formula>IF(RIGHT(TEXT(AI474,"0.#"),1)=".",FALSE,TRUE)</formula>
    </cfRule>
    <cfRule type="expression" dxfId="2224" priority="1712">
      <formula>IF(RIGHT(TEXT(AI474,"0.#"),1)=".",TRUE,FALSE)</formula>
    </cfRule>
  </conditionalFormatting>
  <conditionalFormatting sqref="AQ473">
    <cfRule type="expression" dxfId="2223" priority="1703">
      <formula>IF(RIGHT(TEXT(AQ473,"0.#"),1)=".",FALSE,TRUE)</formula>
    </cfRule>
    <cfRule type="expression" dxfId="2222" priority="1704">
      <formula>IF(RIGHT(TEXT(AQ473,"0.#"),1)=".",TRUE,FALSE)</formula>
    </cfRule>
  </conditionalFormatting>
  <conditionalFormatting sqref="AQ474">
    <cfRule type="expression" dxfId="2221" priority="1707">
      <formula>IF(RIGHT(TEXT(AQ474,"0.#"),1)=".",FALSE,TRUE)</formula>
    </cfRule>
    <cfRule type="expression" dxfId="2220" priority="1708">
      <formula>IF(RIGHT(TEXT(AQ474,"0.#"),1)=".",TRUE,FALSE)</formula>
    </cfRule>
  </conditionalFormatting>
  <conditionalFormatting sqref="AQ475">
    <cfRule type="expression" dxfId="2219" priority="1705">
      <formula>IF(RIGHT(TEXT(AQ475,"0.#"),1)=".",FALSE,TRUE)</formula>
    </cfRule>
    <cfRule type="expression" dxfId="2218" priority="1706">
      <formula>IF(RIGHT(TEXT(AQ475,"0.#"),1)=".",TRUE,FALSE)</formula>
    </cfRule>
  </conditionalFormatting>
  <conditionalFormatting sqref="AE480">
    <cfRule type="expression" dxfId="2217" priority="1697">
      <formula>IF(RIGHT(TEXT(AE480,"0.#"),1)=".",FALSE,TRUE)</formula>
    </cfRule>
    <cfRule type="expression" dxfId="2216" priority="1698">
      <formula>IF(RIGHT(TEXT(AE480,"0.#"),1)=".",TRUE,FALSE)</formula>
    </cfRule>
  </conditionalFormatting>
  <conditionalFormatting sqref="AE478">
    <cfRule type="expression" dxfId="2215" priority="1701">
      <formula>IF(RIGHT(TEXT(AE478,"0.#"),1)=".",FALSE,TRUE)</formula>
    </cfRule>
    <cfRule type="expression" dxfId="2214" priority="1702">
      <formula>IF(RIGHT(TEXT(AE478,"0.#"),1)=".",TRUE,FALSE)</formula>
    </cfRule>
  </conditionalFormatting>
  <conditionalFormatting sqref="AE479">
    <cfRule type="expression" dxfId="2213" priority="1699">
      <formula>IF(RIGHT(TEXT(AE479,"0.#"),1)=".",FALSE,TRUE)</formula>
    </cfRule>
    <cfRule type="expression" dxfId="2212" priority="1700">
      <formula>IF(RIGHT(TEXT(AE479,"0.#"),1)=".",TRUE,FALSE)</formula>
    </cfRule>
  </conditionalFormatting>
  <conditionalFormatting sqref="AM480">
    <cfRule type="expression" dxfId="2211" priority="1691">
      <formula>IF(RIGHT(TEXT(AM480,"0.#"),1)=".",FALSE,TRUE)</formula>
    </cfRule>
    <cfRule type="expression" dxfId="2210" priority="1692">
      <formula>IF(RIGHT(TEXT(AM480,"0.#"),1)=".",TRUE,FALSE)</formula>
    </cfRule>
  </conditionalFormatting>
  <conditionalFormatting sqref="AM478">
    <cfRule type="expression" dxfId="2209" priority="1695">
      <formula>IF(RIGHT(TEXT(AM478,"0.#"),1)=".",FALSE,TRUE)</formula>
    </cfRule>
    <cfRule type="expression" dxfId="2208" priority="1696">
      <formula>IF(RIGHT(TEXT(AM478,"0.#"),1)=".",TRUE,FALSE)</formula>
    </cfRule>
  </conditionalFormatting>
  <conditionalFormatting sqref="AM479">
    <cfRule type="expression" dxfId="2207" priority="1693">
      <formula>IF(RIGHT(TEXT(AM479,"0.#"),1)=".",FALSE,TRUE)</formula>
    </cfRule>
    <cfRule type="expression" dxfId="2206" priority="1694">
      <formula>IF(RIGHT(TEXT(AM479,"0.#"),1)=".",TRUE,FALSE)</formula>
    </cfRule>
  </conditionalFormatting>
  <conditionalFormatting sqref="AU480">
    <cfRule type="expression" dxfId="2205" priority="1685">
      <formula>IF(RIGHT(TEXT(AU480,"0.#"),1)=".",FALSE,TRUE)</formula>
    </cfRule>
    <cfRule type="expression" dxfId="2204" priority="1686">
      <formula>IF(RIGHT(TEXT(AU480,"0.#"),1)=".",TRUE,FALSE)</formula>
    </cfRule>
  </conditionalFormatting>
  <conditionalFormatting sqref="AU478">
    <cfRule type="expression" dxfId="2203" priority="1689">
      <formula>IF(RIGHT(TEXT(AU478,"0.#"),1)=".",FALSE,TRUE)</formula>
    </cfRule>
    <cfRule type="expression" dxfId="2202" priority="1690">
      <formula>IF(RIGHT(TEXT(AU478,"0.#"),1)=".",TRUE,FALSE)</formula>
    </cfRule>
  </conditionalFormatting>
  <conditionalFormatting sqref="AU479">
    <cfRule type="expression" dxfId="2201" priority="1687">
      <formula>IF(RIGHT(TEXT(AU479,"0.#"),1)=".",FALSE,TRUE)</formula>
    </cfRule>
    <cfRule type="expression" dxfId="2200" priority="1688">
      <formula>IF(RIGHT(TEXT(AU479,"0.#"),1)=".",TRUE,FALSE)</formula>
    </cfRule>
  </conditionalFormatting>
  <conditionalFormatting sqref="AI480">
    <cfRule type="expression" dxfId="2199" priority="1679">
      <formula>IF(RIGHT(TEXT(AI480,"0.#"),1)=".",FALSE,TRUE)</formula>
    </cfRule>
    <cfRule type="expression" dxfId="2198" priority="1680">
      <formula>IF(RIGHT(TEXT(AI480,"0.#"),1)=".",TRUE,FALSE)</formula>
    </cfRule>
  </conditionalFormatting>
  <conditionalFormatting sqref="AI478">
    <cfRule type="expression" dxfId="2197" priority="1683">
      <formula>IF(RIGHT(TEXT(AI478,"0.#"),1)=".",FALSE,TRUE)</formula>
    </cfRule>
    <cfRule type="expression" dxfId="2196" priority="1684">
      <formula>IF(RIGHT(TEXT(AI478,"0.#"),1)=".",TRUE,FALSE)</formula>
    </cfRule>
  </conditionalFormatting>
  <conditionalFormatting sqref="AI479">
    <cfRule type="expression" dxfId="2195" priority="1681">
      <formula>IF(RIGHT(TEXT(AI479,"0.#"),1)=".",FALSE,TRUE)</formula>
    </cfRule>
    <cfRule type="expression" dxfId="2194" priority="1682">
      <formula>IF(RIGHT(TEXT(AI479,"0.#"),1)=".",TRUE,FALSE)</formula>
    </cfRule>
  </conditionalFormatting>
  <conditionalFormatting sqref="AQ478">
    <cfRule type="expression" dxfId="2193" priority="1673">
      <formula>IF(RIGHT(TEXT(AQ478,"0.#"),1)=".",FALSE,TRUE)</formula>
    </cfRule>
    <cfRule type="expression" dxfId="2192" priority="1674">
      <formula>IF(RIGHT(TEXT(AQ478,"0.#"),1)=".",TRUE,FALSE)</formula>
    </cfRule>
  </conditionalFormatting>
  <conditionalFormatting sqref="AQ479">
    <cfRule type="expression" dxfId="2191" priority="1677">
      <formula>IF(RIGHT(TEXT(AQ479,"0.#"),1)=".",FALSE,TRUE)</formula>
    </cfRule>
    <cfRule type="expression" dxfId="2190" priority="1678">
      <formula>IF(RIGHT(TEXT(AQ479,"0.#"),1)=".",TRUE,FALSE)</formula>
    </cfRule>
  </conditionalFormatting>
  <conditionalFormatting sqref="AQ480">
    <cfRule type="expression" dxfId="2189" priority="1675">
      <formula>IF(RIGHT(TEXT(AQ480,"0.#"),1)=".",FALSE,TRUE)</formula>
    </cfRule>
    <cfRule type="expression" dxfId="2188" priority="1676">
      <formula>IF(RIGHT(TEXT(AQ480,"0.#"),1)=".",TRUE,FALSE)</formula>
    </cfRule>
  </conditionalFormatting>
  <conditionalFormatting sqref="AM47">
    <cfRule type="expression" dxfId="2187" priority="1967">
      <formula>IF(RIGHT(TEXT(AM47,"0.#"),1)=".",FALSE,TRUE)</formula>
    </cfRule>
    <cfRule type="expression" dxfId="2186" priority="1968">
      <formula>IF(RIGHT(TEXT(AM47,"0.#"),1)=".",TRUE,FALSE)</formula>
    </cfRule>
  </conditionalFormatting>
  <conditionalFormatting sqref="AI46">
    <cfRule type="expression" dxfId="2185" priority="1971">
      <formula>IF(RIGHT(TEXT(AI46,"0.#"),1)=".",FALSE,TRUE)</formula>
    </cfRule>
    <cfRule type="expression" dxfId="2184" priority="1972">
      <formula>IF(RIGHT(TEXT(AI46,"0.#"),1)=".",TRUE,FALSE)</formula>
    </cfRule>
  </conditionalFormatting>
  <conditionalFormatting sqref="AM46">
    <cfRule type="expression" dxfId="2183" priority="1969">
      <formula>IF(RIGHT(TEXT(AM46,"0.#"),1)=".",FALSE,TRUE)</formula>
    </cfRule>
    <cfRule type="expression" dxfId="2182" priority="1970">
      <formula>IF(RIGHT(TEXT(AM46,"0.#"),1)=".",TRUE,FALSE)</formula>
    </cfRule>
  </conditionalFormatting>
  <conditionalFormatting sqref="AU46:AU48">
    <cfRule type="expression" dxfId="2181" priority="1961">
      <formula>IF(RIGHT(TEXT(AU46,"0.#"),1)=".",FALSE,TRUE)</formula>
    </cfRule>
    <cfRule type="expression" dxfId="2180" priority="1962">
      <formula>IF(RIGHT(TEXT(AU46,"0.#"),1)=".",TRUE,FALSE)</formula>
    </cfRule>
  </conditionalFormatting>
  <conditionalFormatting sqref="AM48">
    <cfRule type="expression" dxfId="2179" priority="1965">
      <formula>IF(RIGHT(TEXT(AM48,"0.#"),1)=".",FALSE,TRUE)</formula>
    </cfRule>
    <cfRule type="expression" dxfId="2178" priority="1966">
      <formula>IF(RIGHT(TEXT(AM48,"0.#"),1)=".",TRUE,FALSE)</formula>
    </cfRule>
  </conditionalFormatting>
  <conditionalFormatting sqref="AQ46:AQ48">
    <cfRule type="expression" dxfId="2177" priority="1963">
      <formula>IF(RIGHT(TEXT(AQ46,"0.#"),1)=".",FALSE,TRUE)</formula>
    </cfRule>
    <cfRule type="expression" dxfId="2176" priority="1964">
      <formula>IF(RIGHT(TEXT(AQ46,"0.#"),1)=".",TRUE,FALSE)</formula>
    </cfRule>
  </conditionalFormatting>
  <conditionalFormatting sqref="AE146:AE147 AI146:AI147 AM146:AM147 AQ146:AQ147 AU146:AU147">
    <cfRule type="expression" dxfId="2175" priority="1955">
      <formula>IF(RIGHT(TEXT(AE146,"0.#"),1)=".",FALSE,TRUE)</formula>
    </cfRule>
    <cfRule type="expression" dxfId="2174" priority="1956">
      <formula>IF(RIGHT(TEXT(AE146,"0.#"),1)=".",TRUE,FALSE)</formula>
    </cfRule>
  </conditionalFormatting>
  <conditionalFormatting sqref="AE138:AE139 AI138:AI139 AM138 AQ138:AQ139 AU138:AU139">
    <cfRule type="expression" dxfId="2173" priority="1959">
      <formula>IF(RIGHT(TEXT(AE138,"0.#"),1)=".",FALSE,TRUE)</formula>
    </cfRule>
    <cfRule type="expression" dxfId="2172" priority="1960">
      <formula>IF(RIGHT(TEXT(AE138,"0.#"),1)=".",TRUE,FALSE)</formula>
    </cfRule>
  </conditionalFormatting>
  <conditionalFormatting sqref="AE142:AE143 AI142:AI143 AM142 AQ142:AQ143 AU142:AU143">
    <cfRule type="expression" dxfId="2171" priority="1957">
      <formula>IF(RIGHT(TEXT(AE142,"0.#"),1)=".",FALSE,TRUE)</formula>
    </cfRule>
    <cfRule type="expression" dxfId="2170" priority="1958">
      <formula>IF(RIGHT(TEXT(AE142,"0.#"),1)=".",TRUE,FALSE)</formula>
    </cfRule>
  </conditionalFormatting>
  <conditionalFormatting sqref="AE198:AE199 AI198:AI199 AM198:AM199 AQ198:AQ199 AU198:AU199">
    <cfRule type="expression" dxfId="2169" priority="1949">
      <formula>IF(RIGHT(TEXT(AE198,"0.#"),1)=".",FALSE,TRUE)</formula>
    </cfRule>
    <cfRule type="expression" dxfId="2168" priority="1950">
      <formula>IF(RIGHT(TEXT(AE198,"0.#"),1)=".",TRUE,FALSE)</formula>
    </cfRule>
  </conditionalFormatting>
  <conditionalFormatting sqref="AE150:AE151 AI150:AI151 AM150:AM151 AQ150:AQ151 AU150:AU151">
    <cfRule type="expression" dxfId="2167" priority="1953">
      <formula>IF(RIGHT(TEXT(AE150,"0.#"),1)=".",FALSE,TRUE)</formula>
    </cfRule>
    <cfRule type="expression" dxfId="2166" priority="1954">
      <formula>IF(RIGHT(TEXT(AE150,"0.#"),1)=".",TRUE,FALSE)</formula>
    </cfRule>
  </conditionalFormatting>
  <conditionalFormatting sqref="AE194:AE195 AI194:AI195 AM194:AM195 AQ194:AQ195 AU194:AU195">
    <cfRule type="expression" dxfId="2165" priority="1951">
      <formula>IF(RIGHT(TEXT(AE194,"0.#"),1)=".",FALSE,TRUE)</formula>
    </cfRule>
    <cfRule type="expression" dxfId="2164" priority="1952">
      <formula>IF(RIGHT(TEXT(AE194,"0.#"),1)=".",TRUE,FALSE)</formula>
    </cfRule>
  </conditionalFormatting>
  <conditionalFormatting sqref="AE210:AE211 AI210:AI211 AM210:AM211 AQ210:AQ211 AU210:AU211">
    <cfRule type="expression" dxfId="2163" priority="1943">
      <formula>IF(RIGHT(TEXT(AE210,"0.#"),1)=".",FALSE,TRUE)</formula>
    </cfRule>
    <cfRule type="expression" dxfId="2162" priority="1944">
      <formula>IF(RIGHT(TEXT(AE210,"0.#"),1)=".",TRUE,FALSE)</formula>
    </cfRule>
  </conditionalFormatting>
  <conditionalFormatting sqref="AE202:AE203 AI202:AI203 AM202:AM203 AQ202:AQ203 AU202:AU203">
    <cfRule type="expression" dxfId="2161" priority="1947">
      <formula>IF(RIGHT(TEXT(AE202,"0.#"),1)=".",FALSE,TRUE)</formula>
    </cfRule>
    <cfRule type="expression" dxfId="2160" priority="1948">
      <formula>IF(RIGHT(TEXT(AE202,"0.#"),1)=".",TRUE,FALSE)</formula>
    </cfRule>
  </conditionalFormatting>
  <conditionalFormatting sqref="AE206:AE207 AI206:AI207 AM206:AM207 AQ206:AQ207 AU206:AU207">
    <cfRule type="expression" dxfId="2159" priority="1945">
      <formula>IF(RIGHT(TEXT(AE206,"0.#"),1)=".",FALSE,TRUE)</formula>
    </cfRule>
    <cfRule type="expression" dxfId="2158" priority="1946">
      <formula>IF(RIGHT(TEXT(AE206,"0.#"),1)=".",TRUE,FALSE)</formula>
    </cfRule>
  </conditionalFormatting>
  <conditionalFormatting sqref="AE262:AE263 AI262:AI263 AM262:AM263 AQ262:AQ263 AU262:AU263">
    <cfRule type="expression" dxfId="2157" priority="1937">
      <formula>IF(RIGHT(TEXT(AE262,"0.#"),1)=".",FALSE,TRUE)</formula>
    </cfRule>
    <cfRule type="expression" dxfId="2156" priority="1938">
      <formula>IF(RIGHT(TEXT(AE262,"0.#"),1)=".",TRUE,FALSE)</formula>
    </cfRule>
  </conditionalFormatting>
  <conditionalFormatting sqref="AE254:AE255 AI254:AI255 AM254:AM255 AQ254:AQ255 AU254:AU255">
    <cfRule type="expression" dxfId="2155" priority="1941">
      <formula>IF(RIGHT(TEXT(AE254,"0.#"),1)=".",FALSE,TRUE)</formula>
    </cfRule>
    <cfRule type="expression" dxfId="2154" priority="1942">
      <formula>IF(RIGHT(TEXT(AE254,"0.#"),1)=".",TRUE,FALSE)</formula>
    </cfRule>
  </conditionalFormatting>
  <conditionalFormatting sqref="AE258:AE259 AI258:AI259 AM258:AM259 AQ258:AQ259 AU258:AU259">
    <cfRule type="expression" dxfId="2153" priority="1939">
      <formula>IF(RIGHT(TEXT(AE258,"0.#"),1)=".",FALSE,TRUE)</formula>
    </cfRule>
    <cfRule type="expression" dxfId="2152" priority="1940">
      <formula>IF(RIGHT(TEXT(AE258,"0.#"),1)=".",TRUE,FALSE)</formula>
    </cfRule>
  </conditionalFormatting>
  <conditionalFormatting sqref="AE314:AE315 AI314:AI315 AM314:AM315 AQ314:AQ315 AU314:AU315">
    <cfRule type="expression" dxfId="2151" priority="1931">
      <formula>IF(RIGHT(TEXT(AE314,"0.#"),1)=".",FALSE,TRUE)</formula>
    </cfRule>
    <cfRule type="expression" dxfId="2150" priority="1932">
      <formula>IF(RIGHT(TEXT(AE314,"0.#"),1)=".",TRUE,FALSE)</formula>
    </cfRule>
  </conditionalFormatting>
  <conditionalFormatting sqref="AE266:AE267 AI266:AI267 AM266:AM267 AQ266:AQ267 AU266:AU267">
    <cfRule type="expression" dxfId="2149" priority="1935">
      <formula>IF(RIGHT(TEXT(AE266,"0.#"),1)=".",FALSE,TRUE)</formula>
    </cfRule>
    <cfRule type="expression" dxfId="2148" priority="1936">
      <formula>IF(RIGHT(TEXT(AE266,"0.#"),1)=".",TRUE,FALSE)</formula>
    </cfRule>
  </conditionalFormatting>
  <conditionalFormatting sqref="AE270:AE271 AI270:AI271 AM270:AM271 AQ270:AQ271 AU270:AU271">
    <cfRule type="expression" dxfId="2147" priority="1933">
      <formula>IF(RIGHT(TEXT(AE270,"0.#"),1)=".",FALSE,TRUE)</formula>
    </cfRule>
    <cfRule type="expression" dxfId="2146" priority="1934">
      <formula>IF(RIGHT(TEXT(AE270,"0.#"),1)=".",TRUE,FALSE)</formula>
    </cfRule>
  </conditionalFormatting>
  <conditionalFormatting sqref="AE326:AE327 AI326:AI327 AM326:AM327 AQ326:AQ327 AU326:AU327">
    <cfRule type="expression" dxfId="2145" priority="1925">
      <formula>IF(RIGHT(TEXT(AE326,"0.#"),1)=".",FALSE,TRUE)</formula>
    </cfRule>
    <cfRule type="expression" dxfId="2144" priority="1926">
      <formula>IF(RIGHT(TEXT(AE326,"0.#"),1)=".",TRUE,FALSE)</formula>
    </cfRule>
  </conditionalFormatting>
  <conditionalFormatting sqref="AE318:AE319 AI318:AI319 AM318:AM319 AQ318:AQ319 AU318:AU319">
    <cfRule type="expression" dxfId="2143" priority="1929">
      <formula>IF(RIGHT(TEXT(AE318,"0.#"),1)=".",FALSE,TRUE)</formula>
    </cfRule>
    <cfRule type="expression" dxfId="2142" priority="1930">
      <formula>IF(RIGHT(TEXT(AE318,"0.#"),1)=".",TRUE,FALSE)</formula>
    </cfRule>
  </conditionalFormatting>
  <conditionalFormatting sqref="AE322:AE323 AI322:AI323 AM322:AM323 AQ322:AQ323 AU322:AU323">
    <cfRule type="expression" dxfId="2141" priority="1927">
      <formula>IF(RIGHT(TEXT(AE322,"0.#"),1)=".",FALSE,TRUE)</formula>
    </cfRule>
    <cfRule type="expression" dxfId="2140" priority="1928">
      <formula>IF(RIGHT(TEXT(AE322,"0.#"),1)=".",TRUE,FALSE)</formula>
    </cfRule>
  </conditionalFormatting>
  <conditionalFormatting sqref="AE378:AE379 AI378:AI379 AM378:AM379 AQ378:AQ379 AU378:AU379">
    <cfRule type="expression" dxfId="2139" priority="1919">
      <formula>IF(RIGHT(TEXT(AE378,"0.#"),1)=".",FALSE,TRUE)</formula>
    </cfRule>
    <cfRule type="expression" dxfId="2138" priority="1920">
      <formula>IF(RIGHT(TEXT(AE378,"0.#"),1)=".",TRUE,FALSE)</formula>
    </cfRule>
  </conditionalFormatting>
  <conditionalFormatting sqref="AE330:AE331 AI330:AI331 AM330:AM331 AQ330:AQ331 AU330:AU331">
    <cfRule type="expression" dxfId="2137" priority="1923">
      <formula>IF(RIGHT(TEXT(AE330,"0.#"),1)=".",FALSE,TRUE)</formula>
    </cfRule>
    <cfRule type="expression" dxfId="2136" priority="1924">
      <formula>IF(RIGHT(TEXT(AE330,"0.#"),1)=".",TRUE,FALSE)</formula>
    </cfRule>
  </conditionalFormatting>
  <conditionalFormatting sqref="AE374:AE375 AI374:AI375 AM374:AM375 AQ374:AQ375 AU374:AU375">
    <cfRule type="expression" dxfId="2135" priority="1921">
      <formula>IF(RIGHT(TEXT(AE374,"0.#"),1)=".",FALSE,TRUE)</formula>
    </cfRule>
    <cfRule type="expression" dxfId="2134" priority="1922">
      <formula>IF(RIGHT(TEXT(AE374,"0.#"),1)=".",TRUE,FALSE)</formula>
    </cfRule>
  </conditionalFormatting>
  <conditionalFormatting sqref="AE390:AE391 AI390:AI391 AM390:AM391 AQ390:AQ391 AU390:AU391">
    <cfRule type="expression" dxfId="2133" priority="1913">
      <formula>IF(RIGHT(TEXT(AE390,"0.#"),1)=".",FALSE,TRUE)</formula>
    </cfRule>
    <cfRule type="expression" dxfId="2132" priority="1914">
      <formula>IF(RIGHT(TEXT(AE390,"0.#"),1)=".",TRUE,FALSE)</formula>
    </cfRule>
  </conditionalFormatting>
  <conditionalFormatting sqref="AE382:AE383 AI382:AI383 AM382:AM383 AQ382:AQ383 AU382:AU383">
    <cfRule type="expression" dxfId="2131" priority="1917">
      <formula>IF(RIGHT(TEXT(AE382,"0.#"),1)=".",FALSE,TRUE)</formula>
    </cfRule>
    <cfRule type="expression" dxfId="2130" priority="1918">
      <formula>IF(RIGHT(TEXT(AE382,"0.#"),1)=".",TRUE,FALSE)</formula>
    </cfRule>
  </conditionalFormatting>
  <conditionalFormatting sqref="AE386:AE387 AI386:AI387 AM386:AM387 AQ386:AQ387 AU386:AU387">
    <cfRule type="expression" dxfId="2129" priority="1915">
      <formula>IF(RIGHT(TEXT(AE386,"0.#"),1)=".",FALSE,TRUE)</formula>
    </cfRule>
    <cfRule type="expression" dxfId="2128" priority="1916">
      <formula>IF(RIGHT(TEXT(AE386,"0.#"),1)=".",TRUE,FALSE)</formula>
    </cfRule>
  </conditionalFormatting>
  <conditionalFormatting sqref="AE440">
    <cfRule type="expression" dxfId="2127" priority="1907">
      <formula>IF(RIGHT(TEXT(AE440,"0.#"),1)=".",FALSE,TRUE)</formula>
    </cfRule>
    <cfRule type="expression" dxfId="2126" priority="1908">
      <formula>IF(RIGHT(TEXT(AE440,"0.#"),1)=".",TRUE,FALSE)</formula>
    </cfRule>
  </conditionalFormatting>
  <conditionalFormatting sqref="AE438">
    <cfRule type="expression" dxfId="2125" priority="1911">
      <formula>IF(RIGHT(TEXT(AE438,"0.#"),1)=".",FALSE,TRUE)</formula>
    </cfRule>
    <cfRule type="expression" dxfId="2124" priority="1912">
      <formula>IF(RIGHT(TEXT(AE438,"0.#"),1)=".",TRUE,FALSE)</formula>
    </cfRule>
  </conditionalFormatting>
  <conditionalFormatting sqref="AE439">
    <cfRule type="expression" dxfId="2123" priority="1909">
      <formula>IF(RIGHT(TEXT(AE439,"0.#"),1)=".",FALSE,TRUE)</formula>
    </cfRule>
    <cfRule type="expression" dxfId="2122" priority="1910">
      <formula>IF(RIGHT(TEXT(AE439,"0.#"),1)=".",TRUE,FALSE)</formula>
    </cfRule>
  </conditionalFormatting>
  <conditionalFormatting sqref="AM440">
    <cfRule type="expression" dxfId="2121" priority="1901">
      <formula>IF(RIGHT(TEXT(AM440,"0.#"),1)=".",FALSE,TRUE)</formula>
    </cfRule>
    <cfRule type="expression" dxfId="2120" priority="1902">
      <formula>IF(RIGHT(TEXT(AM440,"0.#"),1)=".",TRUE,FALSE)</formula>
    </cfRule>
  </conditionalFormatting>
  <conditionalFormatting sqref="AM438">
    <cfRule type="expression" dxfId="2119" priority="1905">
      <formula>IF(RIGHT(TEXT(AM438,"0.#"),1)=".",FALSE,TRUE)</formula>
    </cfRule>
    <cfRule type="expression" dxfId="2118" priority="1906">
      <formula>IF(RIGHT(TEXT(AM438,"0.#"),1)=".",TRUE,FALSE)</formula>
    </cfRule>
  </conditionalFormatting>
  <conditionalFormatting sqref="AM439">
    <cfRule type="expression" dxfId="2117" priority="1903">
      <formula>IF(RIGHT(TEXT(AM439,"0.#"),1)=".",FALSE,TRUE)</formula>
    </cfRule>
    <cfRule type="expression" dxfId="2116" priority="1904">
      <formula>IF(RIGHT(TEXT(AM439,"0.#"),1)=".",TRUE,FALSE)</formula>
    </cfRule>
  </conditionalFormatting>
  <conditionalFormatting sqref="AU440">
    <cfRule type="expression" dxfId="2115" priority="1895">
      <formula>IF(RIGHT(TEXT(AU440,"0.#"),1)=".",FALSE,TRUE)</formula>
    </cfRule>
    <cfRule type="expression" dxfId="2114" priority="1896">
      <formula>IF(RIGHT(TEXT(AU440,"0.#"),1)=".",TRUE,FALSE)</formula>
    </cfRule>
  </conditionalFormatting>
  <conditionalFormatting sqref="AU438">
    <cfRule type="expression" dxfId="2113" priority="1899">
      <formula>IF(RIGHT(TEXT(AU438,"0.#"),1)=".",FALSE,TRUE)</formula>
    </cfRule>
    <cfRule type="expression" dxfId="2112" priority="1900">
      <formula>IF(RIGHT(TEXT(AU438,"0.#"),1)=".",TRUE,FALSE)</formula>
    </cfRule>
  </conditionalFormatting>
  <conditionalFormatting sqref="AU439">
    <cfRule type="expression" dxfId="2111" priority="1897">
      <formula>IF(RIGHT(TEXT(AU439,"0.#"),1)=".",FALSE,TRUE)</formula>
    </cfRule>
    <cfRule type="expression" dxfId="2110" priority="1898">
      <formula>IF(RIGHT(TEXT(AU439,"0.#"),1)=".",TRUE,FALSE)</formula>
    </cfRule>
  </conditionalFormatting>
  <conditionalFormatting sqref="AI440">
    <cfRule type="expression" dxfId="2109" priority="1889">
      <formula>IF(RIGHT(TEXT(AI440,"0.#"),1)=".",FALSE,TRUE)</formula>
    </cfRule>
    <cfRule type="expression" dxfId="2108" priority="1890">
      <formula>IF(RIGHT(TEXT(AI440,"0.#"),1)=".",TRUE,FALSE)</formula>
    </cfRule>
  </conditionalFormatting>
  <conditionalFormatting sqref="AI438">
    <cfRule type="expression" dxfId="2107" priority="1893">
      <formula>IF(RIGHT(TEXT(AI438,"0.#"),1)=".",FALSE,TRUE)</formula>
    </cfRule>
    <cfRule type="expression" dxfId="2106" priority="1894">
      <formula>IF(RIGHT(TEXT(AI438,"0.#"),1)=".",TRUE,FALSE)</formula>
    </cfRule>
  </conditionalFormatting>
  <conditionalFormatting sqref="AI439">
    <cfRule type="expression" dxfId="2105" priority="1891">
      <formula>IF(RIGHT(TEXT(AI439,"0.#"),1)=".",FALSE,TRUE)</formula>
    </cfRule>
    <cfRule type="expression" dxfId="2104" priority="1892">
      <formula>IF(RIGHT(TEXT(AI439,"0.#"),1)=".",TRUE,FALSE)</formula>
    </cfRule>
  </conditionalFormatting>
  <conditionalFormatting sqref="AQ438">
    <cfRule type="expression" dxfId="2103" priority="1883">
      <formula>IF(RIGHT(TEXT(AQ438,"0.#"),1)=".",FALSE,TRUE)</formula>
    </cfRule>
    <cfRule type="expression" dxfId="2102" priority="1884">
      <formula>IF(RIGHT(TEXT(AQ438,"0.#"),1)=".",TRUE,FALSE)</formula>
    </cfRule>
  </conditionalFormatting>
  <conditionalFormatting sqref="AQ439">
    <cfRule type="expression" dxfId="2101" priority="1887">
      <formula>IF(RIGHT(TEXT(AQ439,"0.#"),1)=".",FALSE,TRUE)</formula>
    </cfRule>
    <cfRule type="expression" dxfId="2100" priority="1888">
      <formula>IF(RIGHT(TEXT(AQ439,"0.#"),1)=".",TRUE,FALSE)</formula>
    </cfRule>
  </conditionalFormatting>
  <conditionalFormatting sqref="AQ440">
    <cfRule type="expression" dxfId="2099" priority="1885">
      <formula>IF(RIGHT(TEXT(AQ440,"0.#"),1)=".",FALSE,TRUE)</formula>
    </cfRule>
    <cfRule type="expression" dxfId="2098" priority="1886">
      <formula>IF(RIGHT(TEXT(AQ440,"0.#"),1)=".",TRUE,FALSE)</formula>
    </cfRule>
  </conditionalFormatting>
  <conditionalFormatting sqref="AE445">
    <cfRule type="expression" dxfId="2097" priority="1877">
      <formula>IF(RIGHT(TEXT(AE445,"0.#"),1)=".",FALSE,TRUE)</formula>
    </cfRule>
    <cfRule type="expression" dxfId="2096" priority="1878">
      <formula>IF(RIGHT(TEXT(AE445,"0.#"),1)=".",TRUE,FALSE)</formula>
    </cfRule>
  </conditionalFormatting>
  <conditionalFormatting sqref="AE443">
    <cfRule type="expression" dxfId="2095" priority="1881">
      <formula>IF(RIGHT(TEXT(AE443,"0.#"),1)=".",FALSE,TRUE)</formula>
    </cfRule>
    <cfRule type="expression" dxfId="2094" priority="1882">
      <formula>IF(RIGHT(TEXT(AE443,"0.#"),1)=".",TRUE,FALSE)</formula>
    </cfRule>
  </conditionalFormatting>
  <conditionalFormatting sqref="AE444">
    <cfRule type="expression" dxfId="2093" priority="1879">
      <formula>IF(RIGHT(TEXT(AE444,"0.#"),1)=".",FALSE,TRUE)</formula>
    </cfRule>
    <cfRule type="expression" dxfId="2092" priority="1880">
      <formula>IF(RIGHT(TEXT(AE444,"0.#"),1)=".",TRUE,FALSE)</formula>
    </cfRule>
  </conditionalFormatting>
  <conditionalFormatting sqref="AM445">
    <cfRule type="expression" dxfId="2091" priority="1871">
      <formula>IF(RIGHT(TEXT(AM445,"0.#"),1)=".",FALSE,TRUE)</formula>
    </cfRule>
    <cfRule type="expression" dxfId="2090" priority="1872">
      <formula>IF(RIGHT(TEXT(AM445,"0.#"),1)=".",TRUE,FALSE)</formula>
    </cfRule>
  </conditionalFormatting>
  <conditionalFormatting sqref="AM443">
    <cfRule type="expression" dxfId="2089" priority="1875">
      <formula>IF(RIGHT(TEXT(AM443,"0.#"),1)=".",FALSE,TRUE)</formula>
    </cfRule>
    <cfRule type="expression" dxfId="2088" priority="1876">
      <formula>IF(RIGHT(TEXT(AM443,"0.#"),1)=".",TRUE,FALSE)</formula>
    </cfRule>
  </conditionalFormatting>
  <conditionalFormatting sqref="AM444">
    <cfRule type="expression" dxfId="2087" priority="1873">
      <formula>IF(RIGHT(TEXT(AM444,"0.#"),1)=".",FALSE,TRUE)</formula>
    </cfRule>
    <cfRule type="expression" dxfId="2086" priority="1874">
      <formula>IF(RIGHT(TEXT(AM444,"0.#"),1)=".",TRUE,FALSE)</formula>
    </cfRule>
  </conditionalFormatting>
  <conditionalFormatting sqref="AU445">
    <cfRule type="expression" dxfId="2085" priority="1865">
      <formula>IF(RIGHT(TEXT(AU445,"0.#"),1)=".",FALSE,TRUE)</formula>
    </cfRule>
    <cfRule type="expression" dxfId="2084" priority="1866">
      <formula>IF(RIGHT(TEXT(AU445,"0.#"),1)=".",TRUE,FALSE)</formula>
    </cfRule>
  </conditionalFormatting>
  <conditionalFormatting sqref="AU443">
    <cfRule type="expression" dxfId="2083" priority="1869">
      <formula>IF(RIGHT(TEXT(AU443,"0.#"),1)=".",FALSE,TRUE)</formula>
    </cfRule>
    <cfRule type="expression" dxfId="2082" priority="1870">
      <formula>IF(RIGHT(TEXT(AU443,"0.#"),1)=".",TRUE,FALSE)</formula>
    </cfRule>
  </conditionalFormatting>
  <conditionalFormatting sqref="AU444">
    <cfRule type="expression" dxfId="2081" priority="1867">
      <formula>IF(RIGHT(TEXT(AU444,"0.#"),1)=".",FALSE,TRUE)</formula>
    </cfRule>
    <cfRule type="expression" dxfId="2080" priority="1868">
      <formula>IF(RIGHT(TEXT(AU444,"0.#"),1)=".",TRUE,FALSE)</formula>
    </cfRule>
  </conditionalFormatting>
  <conditionalFormatting sqref="AI445">
    <cfRule type="expression" dxfId="2079" priority="1859">
      <formula>IF(RIGHT(TEXT(AI445,"0.#"),1)=".",FALSE,TRUE)</formula>
    </cfRule>
    <cfRule type="expression" dxfId="2078" priority="1860">
      <formula>IF(RIGHT(TEXT(AI445,"0.#"),1)=".",TRUE,FALSE)</formula>
    </cfRule>
  </conditionalFormatting>
  <conditionalFormatting sqref="AI443">
    <cfRule type="expression" dxfId="2077" priority="1863">
      <formula>IF(RIGHT(TEXT(AI443,"0.#"),1)=".",FALSE,TRUE)</formula>
    </cfRule>
    <cfRule type="expression" dxfId="2076" priority="1864">
      <formula>IF(RIGHT(TEXT(AI443,"0.#"),1)=".",TRUE,FALSE)</formula>
    </cfRule>
  </conditionalFormatting>
  <conditionalFormatting sqref="AI444">
    <cfRule type="expression" dxfId="2075" priority="1861">
      <formula>IF(RIGHT(TEXT(AI444,"0.#"),1)=".",FALSE,TRUE)</formula>
    </cfRule>
    <cfRule type="expression" dxfId="2074" priority="1862">
      <formula>IF(RIGHT(TEXT(AI444,"0.#"),1)=".",TRUE,FALSE)</formula>
    </cfRule>
  </conditionalFormatting>
  <conditionalFormatting sqref="AQ443">
    <cfRule type="expression" dxfId="2073" priority="1853">
      <formula>IF(RIGHT(TEXT(AQ443,"0.#"),1)=".",FALSE,TRUE)</formula>
    </cfRule>
    <cfRule type="expression" dxfId="2072" priority="1854">
      <formula>IF(RIGHT(TEXT(AQ443,"0.#"),1)=".",TRUE,FALSE)</formula>
    </cfRule>
  </conditionalFormatting>
  <conditionalFormatting sqref="AQ444">
    <cfRule type="expression" dxfId="2071" priority="1857">
      <formula>IF(RIGHT(TEXT(AQ444,"0.#"),1)=".",FALSE,TRUE)</formula>
    </cfRule>
    <cfRule type="expression" dxfId="2070" priority="1858">
      <formula>IF(RIGHT(TEXT(AQ444,"0.#"),1)=".",TRUE,FALSE)</formula>
    </cfRule>
  </conditionalFormatting>
  <conditionalFormatting sqref="AQ445">
    <cfRule type="expression" dxfId="2069" priority="1855">
      <formula>IF(RIGHT(TEXT(AQ445,"0.#"),1)=".",FALSE,TRUE)</formula>
    </cfRule>
    <cfRule type="expression" dxfId="2068" priority="1856">
      <formula>IF(RIGHT(TEXT(AQ445,"0.#"),1)=".",TRUE,FALSE)</formula>
    </cfRule>
  </conditionalFormatting>
  <conditionalFormatting sqref="Y872:Y899">
    <cfRule type="expression" dxfId="2067" priority="2083">
      <formula>IF(RIGHT(TEXT(Y872,"0.#"),1)=".",FALSE,TRUE)</formula>
    </cfRule>
    <cfRule type="expression" dxfId="2066" priority="2084">
      <formula>IF(RIGHT(TEXT(Y872,"0.#"),1)=".",TRUE,FALSE)</formula>
    </cfRule>
  </conditionalFormatting>
  <conditionalFormatting sqref="Y870:Y871">
    <cfRule type="expression" dxfId="2065" priority="2077">
      <formula>IF(RIGHT(TEXT(Y870,"0.#"),1)=".",FALSE,TRUE)</formula>
    </cfRule>
    <cfRule type="expression" dxfId="2064" priority="2078">
      <formula>IF(RIGHT(TEXT(Y870,"0.#"),1)=".",TRUE,FALSE)</formula>
    </cfRule>
  </conditionalFormatting>
  <conditionalFormatting sqref="Y905:Y932">
    <cfRule type="expression" dxfId="2063" priority="2071">
      <formula>IF(RIGHT(TEXT(Y905,"0.#"),1)=".",FALSE,TRUE)</formula>
    </cfRule>
    <cfRule type="expression" dxfId="2062" priority="2072">
      <formula>IF(RIGHT(TEXT(Y905,"0.#"),1)=".",TRUE,FALSE)</formula>
    </cfRule>
  </conditionalFormatting>
  <conditionalFormatting sqref="Y903:Y904">
    <cfRule type="expression" dxfId="2061" priority="2065">
      <formula>IF(RIGHT(TEXT(Y903,"0.#"),1)=".",FALSE,TRUE)</formula>
    </cfRule>
    <cfRule type="expression" dxfId="2060" priority="2066">
      <formula>IF(RIGHT(TEXT(Y903,"0.#"),1)=".",TRUE,FALSE)</formula>
    </cfRule>
  </conditionalFormatting>
  <conditionalFormatting sqref="Y938:Y965">
    <cfRule type="expression" dxfId="2059" priority="2059">
      <formula>IF(RIGHT(TEXT(Y938,"0.#"),1)=".",FALSE,TRUE)</formula>
    </cfRule>
    <cfRule type="expression" dxfId="2058" priority="2060">
      <formula>IF(RIGHT(TEXT(Y938,"0.#"),1)=".",TRUE,FALSE)</formula>
    </cfRule>
  </conditionalFormatting>
  <conditionalFormatting sqref="Y936:Y937">
    <cfRule type="expression" dxfId="2057" priority="2053">
      <formula>IF(RIGHT(TEXT(Y936,"0.#"),1)=".",FALSE,TRUE)</formula>
    </cfRule>
    <cfRule type="expression" dxfId="2056" priority="2054">
      <formula>IF(RIGHT(TEXT(Y936,"0.#"),1)=".",TRUE,FALSE)</formula>
    </cfRule>
  </conditionalFormatting>
  <conditionalFormatting sqref="Y971:Y998">
    <cfRule type="expression" dxfId="2055" priority="2047">
      <formula>IF(RIGHT(TEXT(Y971,"0.#"),1)=".",FALSE,TRUE)</formula>
    </cfRule>
    <cfRule type="expression" dxfId="2054" priority="2048">
      <formula>IF(RIGHT(TEXT(Y971,"0.#"),1)=".",TRUE,FALSE)</formula>
    </cfRule>
  </conditionalFormatting>
  <conditionalFormatting sqref="Y969:Y970">
    <cfRule type="expression" dxfId="2053" priority="2041">
      <formula>IF(RIGHT(TEXT(Y969,"0.#"),1)=".",FALSE,TRUE)</formula>
    </cfRule>
    <cfRule type="expression" dxfId="2052" priority="2042">
      <formula>IF(RIGHT(TEXT(Y969,"0.#"),1)=".",TRUE,FALSE)</formula>
    </cfRule>
  </conditionalFormatting>
  <conditionalFormatting sqref="Y1004:Y1031">
    <cfRule type="expression" dxfId="2051" priority="2035">
      <formula>IF(RIGHT(TEXT(Y1004,"0.#"),1)=".",FALSE,TRUE)</formula>
    </cfRule>
    <cfRule type="expression" dxfId="2050" priority="2036">
      <formula>IF(RIGHT(TEXT(Y1004,"0.#"),1)=".",TRUE,FALSE)</formula>
    </cfRule>
  </conditionalFormatting>
  <conditionalFormatting sqref="W23">
    <cfRule type="expression" dxfId="2049" priority="2319">
      <formula>IF(RIGHT(TEXT(W23,"0.#"),1)=".",FALSE,TRUE)</formula>
    </cfRule>
    <cfRule type="expression" dxfId="2048" priority="2320">
      <formula>IF(RIGHT(TEXT(W23,"0.#"),1)=".",TRUE,FALSE)</formula>
    </cfRule>
  </conditionalFormatting>
  <conditionalFormatting sqref="W24:W27">
    <cfRule type="expression" dxfId="2047" priority="2317">
      <formula>IF(RIGHT(TEXT(W24,"0.#"),1)=".",FALSE,TRUE)</formula>
    </cfRule>
    <cfRule type="expression" dxfId="2046" priority="2318">
      <formula>IF(RIGHT(TEXT(W24,"0.#"),1)=".",TRUE,FALSE)</formula>
    </cfRule>
  </conditionalFormatting>
  <conditionalFormatting sqref="W28">
    <cfRule type="expression" dxfId="2045" priority="2309">
      <formula>IF(RIGHT(TEXT(W28,"0.#"),1)=".",FALSE,TRUE)</formula>
    </cfRule>
    <cfRule type="expression" dxfId="2044" priority="2310">
      <formula>IF(RIGHT(TEXT(W28,"0.#"),1)=".",TRUE,FALSE)</formula>
    </cfRule>
  </conditionalFormatting>
  <conditionalFormatting sqref="P23">
    <cfRule type="expression" dxfId="2043" priority="2307">
      <formula>IF(RIGHT(TEXT(P23,"0.#"),1)=".",FALSE,TRUE)</formula>
    </cfRule>
    <cfRule type="expression" dxfId="2042" priority="2308">
      <formula>IF(RIGHT(TEXT(P23,"0.#"),1)=".",TRUE,FALSE)</formula>
    </cfRule>
  </conditionalFormatting>
  <conditionalFormatting sqref="P24:P27">
    <cfRule type="expression" dxfId="2041" priority="2305">
      <formula>IF(RIGHT(TEXT(P24,"0.#"),1)=".",FALSE,TRUE)</formula>
    </cfRule>
    <cfRule type="expression" dxfId="2040" priority="2306">
      <formula>IF(RIGHT(TEXT(P24,"0.#"),1)=".",TRUE,FALSE)</formula>
    </cfRule>
  </conditionalFormatting>
  <conditionalFormatting sqref="P28">
    <cfRule type="expression" dxfId="2039" priority="2303">
      <formula>IF(RIGHT(TEXT(P28,"0.#"),1)=".",FALSE,TRUE)</formula>
    </cfRule>
    <cfRule type="expression" dxfId="2038" priority="2304">
      <formula>IF(RIGHT(TEXT(P28,"0.#"),1)=".",TRUE,FALSE)</formula>
    </cfRule>
  </conditionalFormatting>
  <conditionalFormatting sqref="AQ114">
    <cfRule type="expression" dxfId="2037" priority="2287">
      <formula>IF(RIGHT(TEXT(AQ114,"0.#"),1)=".",FALSE,TRUE)</formula>
    </cfRule>
    <cfRule type="expression" dxfId="2036" priority="2288">
      <formula>IF(RIGHT(TEXT(AQ114,"0.#"),1)=".",TRUE,FALSE)</formula>
    </cfRule>
  </conditionalFormatting>
  <conditionalFormatting sqref="AQ104">
    <cfRule type="expression" dxfId="2035" priority="2301">
      <formula>IF(RIGHT(TEXT(AQ104,"0.#"),1)=".",FALSE,TRUE)</formula>
    </cfRule>
    <cfRule type="expression" dxfId="2034" priority="2302">
      <formula>IF(RIGHT(TEXT(AQ104,"0.#"),1)=".",TRUE,FALSE)</formula>
    </cfRule>
  </conditionalFormatting>
  <conditionalFormatting sqref="AQ105">
    <cfRule type="expression" dxfId="2033" priority="2299">
      <formula>IF(RIGHT(TEXT(AQ105,"0.#"),1)=".",FALSE,TRUE)</formula>
    </cfRule>
    <cfRule type="expression" dxfId="2032" priority="2300">
      <formula>IF(RIGHT(TEXT(AQ105,"0.#"),1)=".",TRUE,FALSE)</formula>
    </cfRule>
  </conditionalFormatting>
  <conditionalFormatting sqref="AQ107">
    <cfRule type="expression" dxfId="2031" priority="2297">
      <formula>IF(RIGHT(TEXT(AQ107,"0.#"),1)=".",FALSE,TRUE)</formula>
    </cfRule>
    <cfRule type="expression" dxfId="2030" priority="2298">
      <formula>IF(RIGHT(TEXT(AQ107,"0.#"),1)=".",TRUE,FALSE)</formula>
    </cfRule>
  </conditionalFormatting>
  <conditionalFormatting sqref="AQ108">
    <cfRule type="expression" dxfId="2029" priority="2295">
      <formula>IF(RIGHT(TEXT(AQ108,"0.#"),1)=".",FALSE,TRUE)</formula>
    </cfRule>
    <cfRule type="expression" dxfId="2028" priority="2296">
      <formula>IF(RIGHT(TEXT(AQ108,"0.#"),1)=".",TRUE,FALSE)</formula>
    </cfRule>
  </conditionalFormatting>
  <conditionalFormatting sqref="AQ110">
    <cfRule type="expression" dxfId="2027" priority="2293">
      <formula>IF(RIGHT(TEXT(AQ110,"0.#"),1)=".",FALSE,TRUE)</formula>
    </cfRule>
    <cfRule type="expression" dxfId="2026" priority="2294">
      <formula>IF(RIGHT(TEXT(AQ110,"0.#"),1)=".",TRUE,FALSE)</formula>
    </cfRule>
  </conditionalFormatting>
  <conditionalFormatting sqref="AQ111">
    <cfRule type="expression" dxfId="2025" priority="2291">
      <formula>IF(RIGHT(TEXT(AQ111,"0.#"),1)=".",FALSE,TRUE)</formula>
    </cfRule>
    <cfRule type="expression" dxfId="2024" priority="2292">
      <formula>IF(RIGHT(TEXT(AQ111,"0.#"),1)=".",TRUE,FALSE)</formula>
    </cfRule>
  </conditionalFormatting>
  <conditionalFormatting sqref="AQ113">
    <cfRule type="expression" dxfId="2023" priority="2289">
      <formula>IF(RIGHT(TEXT(AQ113,"0.#"),1)=".",FALSE,TRUE)</formula>
    </cfRule>
    <cfRule type="expression" dxfId="2022" priority="2290">
      <formula>IF(RIGHT(TEXT(AQ113,"0.#"),1)=".",TRUE,FALSE)</formula>
    </cfRule>
  </conditionalFormatting>
  <conditionalFormatting sqref="AE67">
    <cfRule type="expression" dxfId="2021" priority="2219">
      <formula>IF(RIGHT(TEXT(AE67,"0.#"),1)=".",FALSE,TRUE)</formula>
    </cfRule>
    <cfRule type="expression" dxfId="2020" priority="2220">
      <formula>IF(RIGHT(TEXT(AE67,"0.#"),1)=".",TRUE,FALSE)</formula>
    </cfRule>
  </conditionalFormatting>
  <conditionalFormatting sqref="AE68">
    <cfRule type="expression" dxfId="2019" priority="2217">
      <formula>IF(RIGHT(TEXT(AE68,"0.#"),1)=".",FALSE,TRUE)</formula>
    </cfRule>
    <cfRule type="expression" dxfId="2018" priority="2218">
      <formula>IF(RIGHT(TEXT(AE68,"0.#"),1)=".",TRUE,FALSE)</formula>
    </cfRule>
  </conditionalFormatting>
  <conditionalFormatting sqref="AE69">
    <cfRule type="expression" dxfId="2017" priority="2215">
      <formula>IF(RIGHT(TEXT(AE69,"0.#"),1)=".",FALSE,TRUE)</formula>
    </cfRule>
    <cfRule type="expression" dxfId="2016" priority="2216">
      <formula>IF(RIGHT(TEXT(AE69,"0.#"),1)=".",TRUE,FALSE)</formula>
    </cfRule>
  </conditionalFormatting>
  <conditionalFormatting sqref="AI69">
    <cfRule type="expression" dxfId="2015" priority="2213">
      <formula>IF(RIGHT(TEXT(AI69,"0.#"),1)=".",FALSE,TRUE)</formula>
    </cfRule>
    <cfRule type="expression" dxfId="2014" priority="2214">
      <formula>IF(RIGHT(TEXT(AI69,"0.#"),1)=".",TRUE,FALSE)</formula>
    </cfRule>
  </conditionalFormatting>
  <conditionalFormatting sqref="AI68">
    <cfRule type="expression" dxfId="2013" priority="2211">
      <formula>IF(RIGHT(TEXT(AI68,"0.#"),1)=".",FALSE,TRUE)</formula>
    </cfRule>
    <cfRule type="expression" dxfId="2012" priority="2212">
      <formula>IF(RIGHT(TEXT(AI68,"0.#"),1)=".",TRUE,FALSE)</formula>
    </cfRule>
  </conditionalFormatting>
  <conditionalFormatting sqref="AI67">
    <cfRule type="expression" dxfId="2011" priority="2209">
      <formula>IF(RIGHT(TEXT(AI67,"0.#"),1)=".",FALSE,TRUE)</formula>
    </cfRule>
    <cfRule type="expression" dxfId="2010" priority="2210">
      <formula>IF(RIGHT(TEXT(AI67,"0.#"),1)=".",TRUE,FALSE)</formula>
    </cfRule>
  </conditionalFormatting>
  <conditionalFormatting sqref="AM67">
    <cfRule type="expression" dxfId="2009" priority="2207">
      <formula>IF(RIGHT(TEXT(AM67,"0.#"),1)=".",FALSE,TRUE)</formula>
    </cfRule>
    <cfRule type="expression" dxfId="2008" priority="2208">
      <formula>IF(RIGHT(TEXT(AM67,"0.#"),1)=".",TRUE,FALSE)</formula>
    </cfRule>
  </conditionalFormatting>
  <conditionalFormatting sqref="AM68">
    <cfRule type="expression" dxfId="2007" priority="2205">
      <formula>IF(RIGHT(TEXT(AM68,"0.#"),1)=".",FALSE,TRUE)</formula>
    </cfRule>
    <cfRule type="expression" dxfId="2006" priority="2206">
      <formula>IF(RIGHT(TEXT(AM68,"0.#"),1)=".",TRUE,FALSE)</formula>
    </cfRule>
  </conditionalFormatting>
  <conditionalFormatting sqref="AM69">
    <cfRule type="expression" dxfId="2005" priority="2203">
      <formula>IF(RIGHT(TEXT(AM69,"0.#"),1)=".",FALSE,TRUE)</formula>
    </cfRule>
    <cfRule type="expression" dxfId="2004" priority="2204">
      <formula>IF(RIGHT(TEXT(AM69,"0.#"),1)=".",TRUE,FALSE)</formula>
    </cfRule>
  </conditionalFormatting>
  <conditionalFormatting sqref="AQ67:AQ69">
    <cfRule type="expression" dxfId="2003" priority="2201">
      <formula>IF(RIGHT(TEXT(AQ67,"0.#"),1)=".",FALSE,TRUE)</formula>
    </cfRule>
    <cfRule type="expression" dxfId="2002" priority="2202">
      <formula>IF(RIGHT(TEXT(AQ67,"0.#"),1)=".",TRUE,FALSE)</formula>
    </cfRule>
  </conditionalFormatting>
  <conditionalFormatting sqref="AU67:AU69">
    <cfRule type="expression" dxfId="2001" priority="2199">
      <formula>IF(RIGHT(TEXT(AU67,"0.#"),1)=".",FALSE,TRUE)</formula>
    </cfRule>
    <cfRule type="expression" dxfId="2000" priority="2200">
      <formula>IF(RIGHT(TEXT(AU67,"0.#"),1)=".",TRUE,FALSE)</formula>
    </cfRule>
  </conditionalFormatting>
  <conditionalFormatting sqref="AE70">
    <cfRule type="expression" dxfId="1999" priority="2197">
      <formula>IF(RIGHT(TEXT(AE70,"0.#"),1)=".",FALSE,TRUE)</formula>
    </cfRule>
    <cfRule type="expression" dxfId="1998" priority="2198">
      <formula>IF(RIGHT(TEXT(AE70,"0.#"),1)=".",TRUE,FALSE)</formula>
    </cfRule>
  </conditionalFormatting>
  <conditionalFormatting sqref="AE71">
    <cfRule type="expression" dxfId="1997" priority="2195">
      <formula>IF(RIGHT(TEXT(AE71,"0.#"),1)=".",FALSE,TRUE)</formula>
    </cfRule>
    <cfRule type="expression" dxfId="1996" priority="2196">
      <formula>IF(RIGHT(TEXT(AE71,"0.#"),1)=".",TRUE,FALSE)</formula>
    </cfRule>
  </conditionalFormatting>
  <conditionalFormatting sqref="AE72">
    <cfRule type="expression" dxfId="1995" priority="2193">
      <formula>IF(RIGHT(TEXT(AE72,"0.#"),1)=".",FALSE,TRUE)</formula>
    </cfRule>
    <cfRule type="expression" dxfId="1994" priority="2194">
      <formula>IF(RIGHT(TEXT(AE72,"0.#"),1)=".",TRUE,FALSE)</formula>
    </cfRule>
  </conditionalFormatting>
  <conditionalFormatting sqref="AI72">
    <cfRule type="expression" dxfId="1993" priority="2191">
      <formula>IF(RIGHT(TEXT(AI72,"0.#"),1)=".",FALSE,TRUE)</formula>
    </cfRule>
    <cfRule type="expression" dxfId="1992" priority="2192">
      <formula>IF(RIGHT(TEXT(AI72,"0.#"),1)=".",TRUE,FALSE)</formula>
    </cfRule>
  </conditionalFormatting>
  <conditionalFormatting sqref="AI71">
    <cfRule type="expression" dxfId="1991" priority="2189">
      <formula>IF(RIGHT(TEXT(AI71,"0.#"),1)=".",FALSE,TRUE)</formula>
    </cfRule>
    <cfRule type="expression" dxfId="1990" priority="2190">
      <formula>IF(RIGHT(TEXT(AI71,"0.#"),1)=".",TRUE,FALSE)</formula>
    </cfRule>
  </conditionalFormatting>
  <conditionalFormatting sqref="AI70">
    <cfRule type="expression" dxfId="1989" priority="2187">
      <formula>IF(RIGHT(TEXT(AI70,"0.#"),1)=".",FALSE,TRUE)</formula>
    </cfRule>
    <cfRule type="expression" dxfId="1988" priority="2188">
      <formula>IF(RIGHT(TEXT(AI70,"0.#"),1)=".",TRUE,FALSE)</formula>
    </cfRule>
  </conditionalFormatting>
  <conditionalFormatting sqref="AM70">
    <cfRule type="expression" dxfId="1987" priority="2185">
      <formula>IF(RIGHT(TEXT(AM70,"0.#"),1)=".",FALSE,TRUE)</formula>
    </cfRule>
    <cfRule type="expression" dxfId="1986" priority="2186">
      <formula>IF(RIGHT(TEXT(AM70,"0.#"),1)=".",TRUE,FALSE)</formula>
    </cfRule>
  </conditionalFormatting>
  <conditionalFormatting sqref="AM71">
    <cfRule type="expression" dxfId="1985" priority="2183">
      <formula>IF(RIGHT(TEXT(AM71,"0.#"),1)=".",FALSE,TRUE)</formula>
    </cfRule>
    <cfRule type="expression" dxfId="1984" priority="2184">
      <formula>IF(RIGHT(TEXT(AM71,"0.#"),1)=".",TRUE,FALSE)</formula>
    </cfRule>
  </conditionalFormatting>
  <conditionalFormatting sqref="AM72">
    <cfRule type="expression" dxfId="1983" priority="2181">
      <formula>IF(RIGHT(TEXT(AM72,"0.#"),1)=".",FALSE,TRUE)</formula>
    </cfRule>
    <cfRule type="expression" dxfId="1982" priority="2182">
      <formula>IF(RIGHT(TEXT(AM72,"0.#"),1)=".",TRUE,FALSE)</formula>
    </cfRule>
  </conditionalFormatting>
  <conditionalFormatting sqref="AQ70:AQ72">
    <cfRule type="expression" dxfId="1981" priority="2179">
      <formula>IF(RIGHT(TEXT(AQ70,"0.#"),1)=".",FALSE,TRUE)</formula>
    </cfRule>
    <cfRule type="expression" dxfId="1980" priority="2180">
      <formula>IF(RIGHT(TEXT(AQ70,"0.#"),1)=".",TRUE,FALSE)</formula>
    </cfRule>
  </conditionalFormatting>
  <conditionalFormatting sqref="AU70:AU72">
    <cfRule type="expression" dxfId="1979" priority="2177">
      <formula>IF(RIGHT(TEXT(AU70,"0.#"),1)=".",FALSE,TRUE)</formula>
    </cfRule>
    <cfRule type="expression" dxfId="1978" priority="2178">
      <formula>IF(RIGHT(TEXT(AU70,"0.#"),1)=".",TRUE,FALSE)</formula>
    </cfRule>
  </conditionalFormatting>
  <conditionalFormatting sqref="AU656">
    <cfRule type="expression" dxfId="1977" priority="695">
      <formula>IF(RIGHT(TEXT(AU656,"0.#"),1)=".",FALSE,TRUE)</formula>
    </cfRule>
    <cfRule type="expression" dxfId="1976" priority="696">
      <formula>IF(RIGHT(TEXT(AU656,"0.#"),1)=".",TRUE,FALSE)</formula>
    </cfRule>
  </conditionalFormatting>
  <conditionalFormatting sqref="AQ655">
    <cfRule type="expression" dxfId="1975" priority="687">
      <formula>IF(RIGHT(TEXT(AQ655,"0.#"),1)=".",FALSE,TRUE)</formula>
    </cfRule>
    <cfRule type="expression" dxfId="1974" priority="688">
      <formula>IF(RIGHT(TEXT(AQ655,"0.#"),1)=".",TRUE,FALSE)</formula>
    </cfRule>
  </conditionalFormatting>
  <conditionalFormatting sqref="AI696">
    <cfRule type="expression" dxfId="1973" priority="479">
      <formula>IF(RIGHT(TEXT(AI696,"0.#"),1)=".",FALSE,TRUE)</formula>
    </cfRule>
    <cfRule type="expression" dxfId="1972" priority="480">
      <formula>IF(RIGHT(TEXT(AI696,"0.#"),1)=".",TRUE,FALSE)</formula>
    </cfRule>
  </conditionalFormatting>
  <conditionalFormatting sqref="AQ694">
    <cfRule type="expression" dxfId="1971" priority="473">
      <formula>IF(RIGHT(TEXT(AQ694,"0.#"),1)=".",FALSE,TRUE)</formula>
    </cfRule>
    <cfRule type="expression" dxfId="1970" priority="474">
      <formula>IF(RIGHT(TEXT(AQ694,"0.#"),1)=".",TRUE,FALSE)</formula>
    </cfRule>
  </conditionalFormatting>
  <conditionalFormatting sqref="AL872:AO899">
    <cfRule type="expression" dxfId="1969" priority="2085">
      <formula>IF(AND(AL872&gt;=0, RIGHT(TEXT(AL872,"0.#"),1)&lt;&gt;"."),TRUE,FALSE)</formula>
    </cfRule>
    <cfRule type="expression" dxfId="1968" priority="2086">
      <formula>IF(AND(AL872&gt;=0, RIGHT(TEXT(AL872,"0.#"),1)="."),TRUE,FALSE)</formula>
    </cfRule>
    <cfRule type="expression" dxfId="1967" priority="2087">
      <formula>IF(AND(AL872&lt;0, RIGHT(TEXT(AL872,"0.#"),1)&lt;&gt;"."),TRUE,FALSE)</formula>
    </cfRule>
    <cfRule type="expression" dxfId="1966" priority="2088">
      <formula>IF(AND(AL872&lt;0, RIGHT(TEXT(AL872,"0.#"),1)="."),TRUE,FALSE)</formula>
    </cfRule>
  </conditionalFormatting>
  <conditionalFormatting sqref="AL870:AO871">
    <cfRule type="expression" dxfId="1965" priority="2079">
      <formula>IF(AND(AL870&gt;=0, RIGHT(TEXT(AL870,"0.#"),1)&lt;&gt;"."),TRUE,FALSE)</formula>
    </cfRule>
    <cfRule type="expression" dxfId="1964" priority="2080">
      <formula>IF(AND(AL870&gt;=0, RIGHT(TEXT(AL870,"0.#"),1)="."),TRUE,FALSE)</formula>
    </cfRule>
    <cfRule type="expression" dxfId="1963" priority="2081">
      <formula>IF(AND(AL870&lt;0, RIGHT(TEXT(AL870,"0.#"),1)&lt;&gt;"."),TRUE,FALSE)</formula>
    </cfRule>
    <cfRule type="expression" dxfId="1962" priority="2082">
      <formula>IF(AND(AL870&lt;0, RIGHT(TEXT(AL870,"0.#"),1)="."),TRUE,FALSE)</formula>
    </cfRule>
  </conditionalFormatting>
  <conditionalFormatting sqref="AL905:AO932">
    <cfRule type="expression" dxfId="1961" priority="2073">
      <formula>IF(AND(AL905&gt;=0, RIGHT(TEXT(AL905,"0.#"),1)&lt;&gt;"."),TRUE,FALSE)</formula>
    </cfRule>
    <cfRule type="expression" dxfId="1960" priority="2074">
      <formula>IF(AND(AL905&gt;=0, RIGHT(TEXT(AL905,"0.#"),1)="."),TRUE,FALSE)</formula>
    </cfRule>
    <cfRule type="expression" dxfId="1959" priority="2075">
      <formula>IF(AND(AL905&lt;0, RIGHT(TEXT(AL905,"0.#"),1)&lt;&gt;"."),TRUE,FALSE)</formula>
    </cfRule>
    <cfRule type="expression" dxfId="1958" priority="2076">
      <formula>IF(AND(AL905&lt;0, RIGHT(TEXT(AL905,"0.#"),1)="."),TRUE,FALSE)</formula>
    </cfRule>
  </conditionalFormatting>
  <conditionalFormatting sqref="AL903:AO904">
    <cfRule type="expression" dxfId="1957" priority="2067">
      <formula>IF(AND(AL903&gt;=0, RIGHT(TEXT(AL903,"0.#"),1)&lt;&gt;"."),TRUE,FALSE)</formula>
    </cfRule>
    <cfRule type="expression" dxfId="1956" priority="2068">
      <formula>IF(AND(AL903&gt;=0, RIGHT(TEXT(AL903,"0.#"),1)="."),TRUE,FALSE)</formula>
    </cfRule>
    <cfRule type="expression" dxfId="1955" priority="2069">
      <formula>IF(AND(AL903&lt;0, RIGHT(TEXT(AL903,"0.#"),1)&lt;&gt;"."),TRUE,FALSE)</formula>
    </cfRule>
    <cfRule type="expression" dxfId="1954" priority="2070">
      <formula>IF(AND(AL903&lt;0, RIGHT(TEXT(AL903,"0.#"),1)="."),TRUE,FALSE)</formula>
    </cfRule>
  </conditionalFormatting>
  <conditionalFormatting sqref="AL938:AO965">
    <cfRule type="expression" dxfId="1953" priority="2061">
      <formula>IF(AND(AL938&gt;=0, RIGHT(TEXT(AL938,"0.#"),1)&lt;&gt;"."),TRUE,FALSE)</formula>
    </cfRule>
    <cfRule type="expression" dxfId="1952" priority="2062">
      <formula>IF(AND(AL938&gt;=0, RIGHT(TEXT(AL938,"0.#"),1)="."),TRUE,FALSE)</formula>
    </cfRule>
    <cfRule type="expression" dxfId="1951" priority="2063">
      <formula>IF(AND(AL938&lt;0, RIGHT(TEXT(AL938,"0.#"),1)&lt;&gt;"."),TRUE,FALSE)</formula>
    </cfRule>
    <cfRule type="expression" dxfId="1950" priority="2064">
      <formula>IF(AND(AL938&lt;0, RIGHT(TEXT(AL938,"0.#"),1)="."),TRUE,FALSE)</formula>
    </cfRule>
  </conditionalFormatting>
  <conditionalFormatting sqref="AL936:AO937">
    <cfRule type="expression" dxfId="1949" priority="2055">
      <formula>IF(AND(AL936&gt;=0, RIGHT(TEXT(AL936,"0.#"),1)&lt;&gt;"."),TRUE,FALSE)</formula>
    </cfRule>
    <cfRule type="expression" dxfId="1948" priority="2056">
      <formula>IF(AND(AL936&gt;=0, RIGHT(TEXT(AL936,"0.#"),1)="."),TRUE,FALSE)</formula>
    </cfRule>
    <cfRule type="expression" dxfId="1947" priority="2057">
      <formula>IF(AND(AL936&lt;0, RIGHT(TEXT(AL936,"0.#"),1)&lt;&gt;"."),TRUE,FALSE)</formula>
    </cfRule>
    <cfRule type="expression" dxfId="1946" priority="2058">
      <formula>IF(AND(AL936&lt;0, RIGHT(TEXT(AL936,"0.#"),1)="."),TRUE,FALSE)</formula>
    </cfRule>
  </conditionalFormatting>
  <conditionalFormatting sqref="AL971:AO998">
    <cfRule type="expression" dxfId="1945" priority="2049">
      <formula>IF(AND(AL971&gt;=0, RIGHT(TEXT(AL971,"0.#"),1)&lt;&gt;"."),TRUE,FALSE)</formula>
    </cfRule>
    <cfRule type="expression" dxfId="1944" priority="2050">
      <formula>IF(AND(AL971&gt;=0, RIGHT(TEXT(AL971,"0.#"),1)="."),TRUE,FALSE)</formula>
    </cfRule>
    <cfRule type="expression" dxfId="1943" priority="2051">
      <formula>IF(AND(AL971&lt;0, RIGHT(TEXT(AL971,"0.#"),1)&lt;&gt;"."),TRUE,FALSE)</formula>
    </cfRule>
    <cfRule type="expression" dxfId="1942" priority="2052">
      <formula>IF(AND(AL971&lt;0, RIGHT(TEXT(AL971,"0.#"),1)="."),TRUE,FALSE)</formula>
    </cfRule>
  </conditionalFormatting>
  <conditionalFormatting sqref="AL969:AO970">
    <cfRule type="expression" dxfId="1941" priority="2043">
      <formula>IF(AND(AL969&gt;=0, RIGHT(TEXT(AL969,"0.#"),1)&lt;&gt;"."),TRUE,FALSE)</formula>
    </cfRule>
    <cfRule type="expression" dxfId="1940" priority="2044">
      <formula>IF(AND(AL969&gt;=0, RIGHT(TEXT(AL969,"0.#"),1)="."),TRUE,FALSE)</formula>
    </cfRule>
    <cfRule type="expression" dxfId="1939" priority="2045">
      <formula>IF(AND(AL969&lt;0, RIGHT(TEXT(AL969,"0.#"),1)&lt;&gt;"."),TRUE,FALSE)</formula>
    </cfRule>
    <cfRule type="expression" dxfId="1938" priority="2046">
      <formula>IF(AND(AL969&lt;0, RIGHT(TEXT(AL969,"0.#"),1)="."),TRUE,FALSE)</formula>
    </cfRule>
  </conditionalFormatting>
  <conditionalFormatting sqref="AL1004:AO1031">
    <cfRule type="expression" dxfId="1937" priority="2037">
      <formula>IF(AND(AL1004&gt;=0, RIGHT(TEXT(AL1004,"0.#"),1)&lt;&gt;"."),TRUE,FALSE)</formula>
    </cfRule>
    <cfRule type="expression" dxfId="1936" priority="2038">
      <formula>IF(AND(AL1004&gt;=0, RIGHT(TEXT(AL1004,"0.#"),1)="."),TRUE,FALSE)</formula>
    </cfRule>
    <cfRule type="expression" dxfId="1935" priority="2039">
      <formula>IF(AND(AL1004&lt;0, RIGHT(TEXT(AL1004,"0.#"),1)&lt;&gt;"."),TRUE,FALSE)</formula>
    </cfRule>
    <cfRule type="expression" dxfId="1934" priority="2040">
      <formula>IF(AND(AL1004&lt;0, RIGHT(TEXT(AL1004,"0.#"),1)="."),TRUE,FALSE)</formula>
    </cfRule>
  </conditionalFormatting>
  <conditionalFormatting sqref="AL1002:AO1003">
    <cfRule type="expression" dxfId="1933" priority="2031">
      <formula>IF(AND(AL1002&gt;=0, RIGHT(TEXT(AL1002,"0.#"),1)&lt;&gt;"."),TRUE,FALSE)</formula>
    </cfRule>
    <cfRule type="expression" dxfId="1932" priority="2032">
      <formula>IF(AND(AL1002&gt;=0, RIGHT(TEXT(AL1002,"0.#"),1)="."),TRUE,FALSE)</formula>
    </cfRule>
    <cfRule type="expression" dxfId="1931" priority="2033">
      <formula>IF(AND(AL1002&lt;0, RIGHT(TEXT(AL1002,"0.#"),1)&lt;&gt;"."),TRUE,FALSE)</formula>
    </cfRule>
    <cfRule type="expression" dxfId="1930" priority="2034">
      <formula>IF(AND(AL1002&lt;0, RIGHT(TEXT(AL1002,"0.#"),1)="."),TRUE,FALSE)</formula>
    </cfRule>
  </conditionalFormatting>
  <conditionalFormatting sqref="Y1002:Y1003">
    <cfRule type="expression" dxfId="1929" priority="2029">
      <formula>IF(RIGHT(TEXT(Y1002,"0.#"),1)=".",FALSE,TRUE)</formula>
    </cfRule>
    <cfRule type="expression" dxfId="1928" priority="2030">
      <formula>IF(RIGHT(TEXT(Y1002,"0.#"),1)=".",TRUE,FALSE)</formula>
    </cfRule>
  </conditionalFormatting>
  <conditionalFormatting sqref="AL1037:AO1064">
    <cfRule type="expression" dxfId="1927" priority="2025">
      <formula>IF(AND(AL1037&gt;=0, RIGHT(TEXT(AL1037,"0.#"),1)&lt;&gt;"."),TRUE,FALSE)</formula>
    </cfRule>
    <cfRule type="expression" dxfId="1926" priority="2026">
      <formula>IF(AND(AL1037&gt;=0, RIGHT(TEXT(AL1037,"0.#"),1)="."),TRUE,FALSE)</formula>
    </cfRule>
    <cfRule type="expression" dxfId="1925" priority="2027">
      <formula>IF(AND(AL1037&lt;0, RIGHT(TEXT(AL1037,"0.#"),1)&lt;&gt;"."),TRUE,FALSE)</formula>
    </cfRule>
    <cfRule type="expression" dxfId="1924" priority="2028">
      <formula>IF(AND(AL1037&lt;0, RIGHT(TEXT(AL1037,"0.#"),1)="."),TRUE,FALSE)</formula>
    </cfRule>
  </conditionalFormatting>
  <conditionalFormatting sqref="Y1037:Y1064">
    <cfRule type="expression" dxfId="1923" priority="2023">
      <formula>IF(RIGHT(TEXT(Y1037,"0.#"),1)=".",FALSE,TRUE)</formula>
    </cfRule>
    <cfRule type="expression" dxfId="1922" priority="2024">
      <formula>IF(RIGHT(TEXT(Y1037,"0.#"),1)=".",TRUE,FALSE)</formula>
    </cfRule>
  </conditionalFormatting>
  <conditionalFormatting sqref="AL1035:AO1036">
    <cfRule type="expression" dxfId="1921" priority="2019">
      <formula>IF(AND(AL1035&gt;=0, RIGHT(TEXT(AL1035,"0.#"),1)&lt;&gt;"."),TRUE,FALSE)</formula>
    </cfRule>
    <cfRule type="expression" dxfId="1920" priority="2020">
      <formula>IF(AND(AL1035&gt;=0, RIGHT(TEXT(AL1035,"0.#"),1)="."),TRUE,FALSE)</formula>
    </cfRule>
    <cfRule type="expression" dxfId="1919" priority="2021">
      <formula>IF(AND(AL1035&lt;0, RIGHT(TEXT(AL1035,"0.#"),1)&lt;&gt;"."),TRUE,FALSE)</formula>
    </cfRule>
    <cfRule type="expression" dxfId="1918" priority="2022">
      <formula>IF(AND(AL1035&lt;0, RIGHT(TEXT(AL1035,"0.#"),1)="."),TRUE,FALSE)</formula>
    </cfRule>
  </conditionalFormatting>
  <conditionalFormatting sqref="Y1035:Y1036">
    <cfRule type="expression" dxfId="1917" priority="2017">
      <formula>IF(RIGHT(TEXT(Y1035,"0.#"),1)=".",FALSE,TRUE)</formula>
    </cfRule>
    <cfRule type="expression" dxfId="1916" priority="2018">
      <formula>IF(RIGHT(TEXT(Y1035,"0.#"),1)=".",TRUE,FALSE)</formula>
    </cfRule>
  </conditionalFormatting>
  <conditionalFormatting sqref="AL1070:AO1097">
    <cfRule type="expression" dxfId="1915" priority="2013">
      <formula>IF(AND(AL1070&gt;=0, RIGHT(TEXT(AL1070,"0.#"),1)&lt;&gt;"."),TRUE,FALSE)</formula>
    </cfRule>
    <cfRule type="expression" dxfId="1914" priority="2014">
      <formula>IF(AND(AL1070&gt;=0, RIGHT(TEXT(AL1070,"0.#"),1)="."),TRUE,FALSE)</formula>
    </cfRule>
    <cfRule type="expression" dxfId="1913" priority="2015">
      <formula>IF(AND(AL1070&lt;0, RIGHT(TEXT(AL1070,"0.#"),1)&lt;&gt;"."),TRUE,FALSE)</formula>
    </cfRule>
    <cfRule type="expression" dxfId="1912" priority="2016">
      <formula>IF(AND(AL1070&lt;0, RIGHT(TEXT(AL1070,"0.#"),1)="."),TRUE,FALSE)</formula>
    </cfRule>
  </conditionalFormatting>
  <conditionalFormatting sqref="Y1070:Y1097">
    <cfRule type="expression" dxfId="1911" priority="2011">
      <formula>IF(RIGHT(TEXT(Y1070,"0.#"),1)=".",FALSE,TRUE)</formula>
    </cfRule>
    <cfRule type="expression" dxfId="1910" priority="2012">
      <formula>IF(RIGHT(TEXT(Y1070,"0.#"),1)=".",TRUE,FALSE)</formula>
    </cfRule>
  </conditionalFormatting>
  <conditionalFormatting sqref="AL1068:AO1069">
    <cfRule type="expression" dxfId="1909" priority="2007">
      <formula>IF(AND(AL1068&gt;=0, RIGHT(TEXT(AL1068,"0.#"),1)&lt;&gt;"."),TRUE,FALSE)</formula>
    </cfRule>
    <cfRule type="expression" dxfId="1908" priority="2008">
      <formula>IF(AND(AL1068&gt;=0, RIGHT(TEXT(AL1068,"0.#"),1)="."),TRUE,FALSE)</formula>
    </cfRule>
    <cfRule type="expression" dxfId="1907" priority="2009">
      <formula>IF(AND(AL1068&lt;0, RIGHT(TEXT(AL1068,"0.#"),1)&lt;&gt;"."),TRUE,FALSE)</formula>
    </cfRule>
    <cfRule type="expression" dxfId="1906" priority="2010">
      <formula>IF(AND(AL1068&lt;0, RIGHT(TEXT(AL1068,"0.#"),1)="."),TRUE,FALSE)</formula>
    </cfRule>
  </conditionalFormatting>
  <conditionalFormatting sqref="Y1068:Y1069">
    <cfRule type="expression" dxfId="1905" priority="2005">
      <formula>IF(RIGHT(TEXT(Y1068,"0.#"),1)=".",FALSE,TRUE)</formula>
    </cfRule>
    <cfRule type="expression" dxfId="1904" priority="2006">
      <formula>IF(RIGHT(TEXT(Y1068,"0.#"),1)=".",TRUE,FALSE)</formula>
    </cfRule>
  </conditionalFormatting>
  <conditionalFormatting sqref="AE39">
    <cfRule type="expression" dxfId="1903" priority="2003">
      <formula>IF(RIGHT(TEXT(AE39,"0.#"),1)=".",FALSE,TRUE)</formula>
    </cfRule>
    <cfRule type="expression" dxfId="1902" priority="2004">
      <formula>IF(RIGHT(TEXT(AE39,"0.#"),1)=".",TRUE,FALSE)</formula>
    </cfRule>
  </conditionalFormatting>
  <conditionalFormatting sqref="AE40">
    <cfRule type="expression" dxfId="1901" priority="2001">
      <formula>IF(RIGHT(TEXT(AE40,"0.#"),1)=".",FALSE,TRUE)</formula>
    </cfRule>
    <cfRule type="expression" dxfId="1900" priority="2002">
      <formula>IF(RIGHT(TEXT(AE40,"0.#"),1)=".",TRUE,FALSE)</formula>
    </cfRule>
  </conditionalFormatting>
  <conditionalFormatting sqref="AE41">
    <cfRule type="expression" dxfId="1899" priority="1999">
      <formula>IF(RIGHT(TEXT(AE41,"0.#"),1)=".",FALSE,TRUE)</formula>
    </cfRule>
    <cfRule type="expression" dxfId="1898" priority="2000">
      <formula>IF(RIGHT(TEXT(AE41,"0.#"),1)=".",TRUE,FALSE)</formula>
    </cfRule>
  </conditionalFormatting>
  <conditionalFormatting sqref="AI41">
    <cfRule type="expression" dxfId="1897" priority="1997">
      <formula>IF(RIGHT(TEXT(AI41,"0.#"),1)=".",FALSE,TRUE)</formula>
    </cfRule>
    <cfRule type="expression" dxfId="1896" priority="1998">
      <formula>IF(RIGHT(TEXT(AI41,"0.#"),1)=".",TRUE,FALSE)</formula>
    </cfRule>
  </conditionalFormatting>
  <conditionalFormatting sqref="AI40">
    <cfRule type="expression" dxfId="1895" priority="1995">
      <formula>IF(RIGHT(TEXT(AI40,"0.#"),1)=".",FALSE,TRUE)</formula>
    </cfRule>
    <cfRule type="expression" dxfId="1894" priority="1996">
      <formula>IF(RIGHT(TEXT(AI40,"0.#"),1)=".",TRUE,FALSE)</formula>
    </cfRule>
  </conditionalFormatting>
  <conditionalFormatting sqref="AI39">
    <cfRule type="expression" dxfId="1893" priority="1993">
      <formula>IF(RIGHT(TEXT(AI39,"0.#"),1)=".",FALSE,TRUE)</formula>
    </cfRule>
    <cfRule type="expression" dxfId="1892" priority="1994">
      <formula>IF(RIGHT(TEXT(AI39,"0.#"),1)=".",TRUE,FALSE)</formula>
    </cfRule>
  </conditionalFormatting>
  <conditionalFormatting sqref="AM39">
    <cfRule type="expression" dxfId="1891" priority="1991">
      <formula>IF(RIGHT(TEXT(AM39,"0.#"),1)=".",FALSE,TRUE)</formula>
    </cfRule>
    <cfRule type="expression" dxfId="1890" priority="1992">
      <formula>IF(RIGHT(TEXT(AM39,"0.#"),1)=".",TRUE,FALSE)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P29:AC29">
    <cfRule type="expression" dxfId="715" priority="15">
      <formula>IF(RIGHT(TEXT(P29,"0.#"),1)=".",FALSE,TRUE)</formula>
    </cfRule>
    <cfRule type="expression" dxfId="714" priority="16">
      <formula>IF(RIGHT(TEXT(P29,"0.#"),1)=".",TRUE,FALSE)</formula>
    </cfRule>
  </conditionalFormatting>
  <conditionalFormatting sqref="AE33 AI33 AM33">
    <cfRule type="expression" dxfId="713" priority="13">
      <formula>IF(RIGHT(TEXT(AE33,"0.#"),1)=".",FALSE,TRUE)</formula>
    </cfRule>
    <cfRule type="expression" dxfId="712" priority="14">
      <formula>IF(RIGHT(TEXT(AE33,"0.#"),1)=".",TRUE,FALSE)</formula>
    </cfRule>
  </conditionalFormatting>
  <conditionalFormatting sqref="AE34 AI34 AM34">
    <cfRule type="expression" dxfId="711" priority="11">
      <formula>IF(RIGHT(TEXT(AE34,"0.#"),1)=".",FALSE,TRUE)</formula>
    </cfRule>
    <cfRule type="expression" dxfId="710" priority="12">
      <formula>IF(RIGHT(TEXT(AE34,"0.#"),1)=".",TRUE,FALSE)</formula>
    </cfRule>
  </conditionalFormatting>
  <conditionalFormatting sqref="AM40:AM41">
    <cfRule type="expression" dxfId="709" priority="9">
      <formula>IF(RIGHT(TEXT(AM40,"0.#"),1)=".",FALSE,TRUE)</formula>
    </cfRule>
    <cfRule type="expression" dxfId="708" priority="10">
      <formula>IF(RIGHT(TEXT(AM40,"0.#"),1)=".",TRUE,FALSE)</formula>
    </cfRule>
  </conditionalFormatting>
  <conditionalFormatting sqref="AM135">
    <cfRule type="expression" dxfId="707" priority="7">
      <formula>IF(RIGHT(TEXT(AM135,"0.#"),1)=".",FALSE,TRUE)</formula>
    </cfRule>
    <cfRule type="expression" dxfId="706" priority="8">
      <formula>IF(RIGHT(TEXT(AM135,"0.#"),1)=".",TRUE,FALSE)</formula>
    </cfRule>
  </conditionalFormatting>
  <conditionalFormatting sqref="AM139">
    <cfRule type="expression" dxfId="705" priority="5">
      <formula>IF(RIGHT(TEXT(AM139,"0.#"),1)=".",FALSE,TRUE)</formula>
    </cfRule>
    <cfRule type="expression" dxfId="704" priority="6">
      <formula>IF(RIGHT(TEXT(AM139,"0.#"),1)=".",TRUE,FALSE)</formula>
    </cfRule>
  </conditionalFormatting>
  <conditionalFormatting sqref="AM143">
    <cfRule type="expression" dxfId="703" priority="3">
      <formula>IF(RIGHT(TEXT(AM143,"0.#"),1)=".",FALSE,TRUE)</formula>
    </cfRule>
    <cfRule type="expression" dxfId="702" priority="4">
      <formula>IF(RIGHT(TEXT(AM143,"0.#"),1)=".",TRUE,FALSE)</formula>
    </cfRule>
  </conditionalFormatting>
  <conditionalFormatting sqref="Y784">
    <cfRule type="expression" dxfId="701" priority="1">
      <formula>IF(RIGHT(TEXT(Y784,"0.#"),1)=".",FALSE,TRUE)</formula>
    </cfRule>
    <cfRule type="expression" dxfId="700" priority="2">
      <formula>IF(RIGHT(TEXT(Y784,"0.#"),1)=".",TRUE,FALSE)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12" orientation="portrait" r:id="rId1"/>
  <headerFooter differentFirst="1" alignWithMargins="0"/>
  <rowBreaks count="4" manualBreakCount="4">
    <brk id="99" max="49" man="1"/>
    <brk id="699" max="49" man="1"/>
    <brk id="727"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570</v>
      </c>
      <c r="H2" s="13" t="str">
        <f>IF(G2="","",F2)</f>
        <v>一般会計</v>
      </c>
      <c r="I2" s="13" t="str">
        <f>IF(H2="","",IF(I1&lt;&gt;"",CONCATENATE(I1,"、",H2),H2))</f>
        <v>一般会計</v>
      </c>
      <c r="K2" s="14" t="s">
        <v>221</v>
      </c>
      <c r="L2" s="15"/>
      <c r="M2" s="13" t="str">
        <f>IF(L2="","",K2)</f>
        <v/>
      </c>
      <c r="N2" s="13" t="str">
        <f>IF(M2="","",IF(N1&lt;&gt;"",CONCATENATE(N1,"、",M2),M2))</f>
        <v/>
      </c>
      <c r="O2" s="13"/>
      <c r="P2" s="12" t="s">
        <v>190</v>
      </c>
      <c r="Q2" s="17" t="s">
        <v>570</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491</v>
      </c>
      <c r="AI2" s="54" t="s">
        <v>560</v>
      </c>
      <c r="AK2" s="54" t="s">
        <v>382</v>
      </c>
      <c r="AM2" s="88"/>
      <c r="AN2" s="88"/>
      <c r="AP2" s="56" t="s">
        <v>491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570</v>
      </c>
      <c r="M3" s="13" t="str">
        <f t="shared" ref="M3:M11" si="2">IF(L3="","",K3)</f>
        <v>文教及び科学振興</v>
      </c>
      <c r="N3" s="13" t="str">
        <f>IF(M3="",N2,IF(N2&lt;&gt;"",CONCATENATE(N2,"、",M3),M3))</f>
        <v>文教及び科学振興</v>
      </c>
      <c r="O3" s="13"/>
      <c r="P3" s="12" t="s">
        <v>191</v>
      </c>
      <c r="Q3" s="17" t="s">
        <v>570</v>
      </c>
      <c r="R3" s="13" t="str">
        <f t="shared" ref="R3:R8" si="3">IF(Q3="","",P3)</f>
        <v>委託・請負</v>
      </c>
      <c r="S3" s="13" t="str">
        <f t="shared" ref="S3:S8" si="4">IF(R3="",S2,IF(S2&lt;&gt;"",CONCATENATE(S2,"、",R3),R3))</f>
        <v>直接実施、委託・請負</v>
      </c>
      <c r="T3" s="13"/>
      <c r="U3" s="32" t="s">
        <v>508</v>
      </c>
      <c r="W3" s="32" t="s">
        <v>269</v>
      </c>
      <c r="Y3" s="32" t="s">
        <v>70</v>
      </c>
      <c r="Z3" s="30"/>
      <c r="AA3" s="32" t="s">
        <v>79</v>
      </c>
      <c r="AB3" s="31"/>
      <c r="AC3" s="33" t="s">
        <v>255</v>
      </c>
      <c r="AD3" s="28"/>
      <c r="AE3" s="45" t="s">
        <v>296</v>
      </c>
      <c r="AF3" s="30"/>
      <c r="AG3" s="56" t="s">
        <v>492</v>
      </c>
      <c r="AI3" s="54" t="s">
        <v>375</v>
      </c>
      <c r="AK3" s="54" t="str">
        <f>CHAR(CODE(AK2)+1)</f>
        <v>B</v>
      </c>
      <c r="AM3" s="88"/>
      <c r="AN3" s="88"/>
      <c r="AP3" s="56" t="s">
        <v>492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538</v>
      </c>
      <c r="W4" s="32" t="s">
        <v>270</v>
      </c>
      <c r="Y4" s="32" t="s">
        <v>72</v>
      </c>
      <c r="Z4" s="30"/>
      <c r="AA4" s="32" t="s">
        <v>81</v>
      </c>
      <c r="AB4" s="31"/>
      <c r="AC4" s="32" t="s">
        <v>256</v>
      </c>
      <c r="AD4" s="28"/>
      <c r="AE4" s="45" t="s">
        <v>297</v>
      </c>
      <c r="AF4" s="30"/>
      <c r="AG4" s="56" t="s">
        <v>493</v>
      </c>
      <c r="AI4" s="54" t="s">
        <v>377</v>
      </c>
      <c r="AK4" s="54" t="str">
        <f t="shared" ref="AK4:AK49" si="7">CHAR(CODE(AK3)+1)</f>
        <v>C</v>
      </c>
      <c r="AM4" s="88"/>
      <c r="AN4" s="88"/>
      <c r="AP4" s="56" t="s">
        <v>493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447</v>
      </c>
      <c r="Y5" s="32" t="s">
        <v>74</v>
      </c>
      <c r="Z5" s="30"/>
      <c r="AA5" s="32" t="s">
        <v>83</v>
      </c>
      <c r="AB5" s="31"/>
      <c r="AC5" s="32" t="s">
        <v>298</v>
      </c>
      <c r="AD5" s="31"/>
      <c r="AE5" s="45" t="s">
        <v>504</v>
      </c>
      <c r="AF5" s="30"/>
      <c r="AG5" s="56" t="s">
        <v>494</v>
      </c>
      <c r="AI5" s="54" t="s">
        <v>540</v>
      </c>
      <c r="AK5" s="54" t="str">
        <f t="shared" si="7"/>
        <v>D</v>
      </c>
      <c r="AP5" s="56" t="s">
        <v>494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507</v>
      </c>
      <c r="W6" s="32" t="s">
        <v>271</v>
      </c>
      <c r="Y6" s="32" t="s">
        <v>76</v>
      </c>
      <c r="Z6" s="30"/>
      <c r="AA6" s="32" t="s">
        <v>85</v>
      </c>
      <c r="AB6" s="31"/>
      <c r="AC6" s="32" t="s">
        <v>257</v>
      </c>
      <c r="AD6" s="31"/>
      <c r="AE6" s="45" t="s">
        <v>501</v>
      </c>
      <c r="AF6" s="30"/>
      <c r="AG6" s="56" t="s">
        <v>495</v>
      </c>
      <c r="AI6" s="56" t="s">
        <v>541</v>
      </c>
      <c r="AK6" s="54" t="str">
        <f t="shared" si="7"/>
        <v>E</v>
      </c>
      <c r="AP6" s="56" t="s">
        <v>495</v>
      </c>
    </row>
    <row r="7" spans="1:42" ht="13.5" customHeight="1" x14ac:dyDescent="0.15">
      <c r="A7" s="14" t="s">
        <v>207</v>
      </c>
      <c r="B7" s="15" t="s">
        <v>570</v>
      </c>
      <c r="C7" s="13" t="str">
        <f t="shared" si="0"/>
        <v>観光立国</v>
      </c>
      <c r="D7" s="13" t="str">
        <f t="shared" si="8"/>
        <v>観光立国</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496</v>
      </c>
      <c r="AH7" s="92"/>
      <c r="AI7" s="54" t="s">
        <v>542</v>
      </c>
      <c r="AK7" s="54" t="str">
        <f t="shared" si="7"/>
        <v>F</v>
      </c>
      <c r="AP7" s="56" t="s">
        <v>496</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544</v>
      </c>
      <c r="W8" s="32" t="s">
        <v>273</v>
      </c>
      <c r="Y8" s="32" t="s">
        <v>80</v>
      </c>
      <c r="Z8" s="30"/>
      <c r="AA8" s="32" t="s">
        <v>89</v>
      </c>
      <c r="AB8" s="31"/>
      <c r="AC8" s="31"/>
      <c r="AD8" s="31"/>
      <c r="AE8" s="31"/>
      <c r="AF8" s="30"/>
      <c r="AG8" s="56" t="s">
        <v>497</v>
      </c>
      <c r="AI8" s="87"/>
      <c r="AK8" s="54" t="str">
        <f t="shared" si="7"/>
        <v>G</v>
      </c>
      <c r="AP8" s="56" t="s">
        <v>497</v>
      </c>
    </row>
    <row r="9" spans="1:42" ht="13.5" customHeight="1" x14ac:dyDescent="0.15">
      <c r="A9" s="14" t="s">
        <v>209</v>
      </c>
      <c r="B9" s="15"/>
      <c r="C9" s="13" t="str">
        <f t="shared" si="0"/>
        <v/>
      </c>
      <c r="D9" s="13" t="str">
        <f t="shared" si="8"/>
        <v>観光立国</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508</v>
      </c>
      <c r="W9" s="32" t="s">
        <v>274</v>
      </c>
      <c r="Y9" s="32" t="s">
        <v>82</v>
      </c>
      <c r="Z9" s="30"/>
      <c r="AA9" s="32" t="s">
        <v>91</v>
      </c>
      <c r="AB9" s="31"/>
      <c r="AC9" s="31"/>
      <c r="AD9" s="31"/>
      <c r="AE9" s="31"/>
      <c r="AF9" s="30"/>
      <c r="AG9" s="56" t="s">
        <v>498</v>
      </c>
      <c r="AK9" s="54" t="str">
        <f t="shared" si="7"/>
        <v>H</v>
      </c>
      <c r="AP9" s="56" t="s">
        <v>498</v>
      </c>
    </row>
    <row r="10" spans="1:42" ht="13.5" customHeight="1" x14ac:dyDescent="0.15">
      <c r="A10" s="14" t="s">
        <v>448</v>
      </c>
      <c r="B10" s="15"/>
      <c r="C10" s="13" t="str">
        <f t="shared" si="0"/>
        <v/>
      </c>
      <c r="D10" s="13" t="str">
        <f t="shared" si="8"/>
        <v>観光立国</v>
      </c>
      <c r="F10" s="18" t="s">
        <v>235</v>
      </c>
      <c r="G10" s="17"/>
      <c r="H10" s="13" t="str">
        <f t="shared" si="1"/>
        <v/>
      </c>
      <c r="I10" s="13" t="str">
        <f t="shared" si="5"/>
        <v>一般会計</v>
      </c>
      <c r="K10" s="14" t="s">
        <v>452</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481</v>
      </c>
      <c r="AK10" s="54" t="str">
        <f t="shared" si="7"/>
        <v>I</v>
      </c>
      <c r="AP10" s="54" t="s">
        <v>479</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t="s">
        <v>570</v>
      </c>
      <c r="C22" s="13" t="str">
        <f t="shared" si="0"/>
        <v>地方創生</v>
      </c>
      <c r="D22" s="13" t="str">
        <f t="shared" si="8"/>
        <v>観光立国、地方創生</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観光立国、地方創生</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観光立国、地方創生</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558</v>
      </c>
      <c r="B25" s="15"/>
      <c r="C25" s="13" t="str">
        <f t="shared" si="0"/>
        <v/>
      </c>
      <c r="D25" s="13" t="str">
        <f>IF(C25="",D24,IF(D24&lt;&gt;"",CONCATENATE(D24,"、",C25),C25))</f>
        <v>観光立国、地方創生</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観光立国、地方創生</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506</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471</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550</v>
      </c>
      <c r="AF2" s="1032"/>
      <c r="AG2" s="1032"/>
      <c r="AH2" s="1032"/>
      <c r="AI2" s="1032" t="s">
        <v>547</v>
      </c>
      <c r="AJ2" s="1032"/>
      <c r="AK2" s="1032"/>
      <c r="AL2" s="1032"/>
      <c r="AM2" s="1032" t="s">
        <v>521</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499</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471</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551</v>
      </c>
      <c r="AF9" s="1032"/>
      <c r="AG9" s="1032"/>
      <c r="AH9" s="1032"/>
      <c r="AI9" s="1032" t="s">
        <v>547</v>
      </c>
      <c r="AJ9" s="1032"/>
      <c r="AK9" s="1032"/>
      <c r="AL9" s="1032"/>
      <c r="AM9" s="1032" t="s">
        <v>521</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499</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471</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550</v>
      </c>
      <c r="AF16" s="1032"/>
      <c r="AG16" s="1032"/>
      <c r="AH16" s="1032"/>
      <c r="AI16" s="1032" t="s">
        <v>548</v>
      </c>
      <c r="AJ16" s="1032"/>
      <c r="AK16" s="1032"/>
      <c r="AL16" s="1032"/>
      <c r="AM16" s="1032" t="s">
        <v>521</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499</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471</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552</v>
      </c>
      <c r="AF23" s="1032"/>
      <c r="AG23" s="1032"/>
      <c r="AH23" s="1032"/>
      <c r="AI23" s="1032" t="s">
        <v>547</v>
      </c>
      <c r="AJ23" s="1032"/>
      <c r="AK23" s="1032"/>
      <c r="AL23" s="1032"/>
      <c r="AM23" s="1032" t="s">
        <v>521</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499</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471</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550</v>
      </c>
      <c r="AF30" s="1032"/>
      <c r="AG30" s="1032"/>
      <c r="AH30" s="1032"/>
      <c r="AI30" s="1032" t="s">
        <v>547</v>
      </c>
      <c r="AJ30" s="1032"/>
      <c r="AK30" s="1032"/>
      <c r="AL30" s="1032"/>
      <c r="AM30" s="1032" t="s">
        <v>545</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499</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471</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552</v>
      </c>
      <c r="AF37" s="1032"/>
      <c r="AG37" s="1032"/>
      <c r="AH37" s="1032"/>
      <c r="AI37" s="1032" t="s">
        <v>549</v>
      </c>
      <c r="AJ37" s="1032"/>
      <c r="AK37" s="1032"/>
      <c r="AL37" s="1032"/>
      <c r="AM37" s="1032" t="s">
        <v>546</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499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471</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550</v>
      </c>
      <c r="AF44" s="1032"/>
      <c r="AG44" s="1032"/>
      <c r="AH44" s="1032"/>
      <c r="AI44" s="1032" t="s">
        <v>547</v>
      </c>
      <c r="AJ44" s="1032"/>
      <c r="AK44" s="1032"/>
      <c r="AL44" s="1032"/>
      <c r="AM44" s="1032" t="s">
        <v>521</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499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471</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550</v>
      </c>
      <c r="AF51" s="1032"/>
      <c r="AG51" s="1032"/>
      <c r="AH51" s="1032"/>
      <c r="AI51" s="1032" t="s">
        <v>547</v>
      </c>
      <c r="AJ51" s="1032"/>
      <c r="AK51" s="1032"/>
      <c r="AL51" s="1032"/>
      <c r="AM51" s="1032" t="s">
        <v>521</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499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471</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550</v>
      </c>
      <c r="AF58" s="1032"/>
      <c r="AG58" s="1032"/>
      <c r="AH58" s="1032"/>
      <c r="AI58" s="1032" t="s">
        <v>547</v>
      </c>
      <c r="AJ58" s="1032"/>
      <c r="AK58" s="1032"/>
      <c r="AL58" s="1032"/>
      <c r="AM58" s="1032" t="s">
        <v>521</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499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471</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550</v>
      </c>
      <c r="AF65" s="1032"/>
      <c r="AG65" s="1032"/>
      <c r="AH65" s="1032"/>
      <c r="AI65" s="1032" t="s">
        <v>547</v>
      </c>
      <c r="AJ65" s="1032"/>
      <c r="AK65" s="1032"/>
      <c r="AL65" s="1032"/>
      <c r="AM65" s="1032" t="s">
        <v>521</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499</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485</v>
      </c>
      <c r="H2" s="596"/>
      <c r="I2" s="596"/>
      <c r="J2" s="596"/>
      <c r="K2" s="596"/>
      <c r="L2" s="596"/>
      <c r="M2" s="596"/>
      <c r="N2" s="596"/>
      <c r="O2" s="596"/>
      <c r="P2" s="596"/>
      <c r="Q2" s="596"/>
      <c r="R2" s="596"/>
      <c r="S2" s="596"/>
      <c r="T2" s="596"/>
      <c r="U2" s="596"/>
      <c r="V2" s="596"/>
      <c r="W2" s="596"/>
      <c r="X2" s="596"/>
      <c r="Y2" s="596"/>
      <c r="Z2" s="596"/>
      <c r="AA2" s="596"/>
      <c r="AB2" s="597"/>
      <c r="AC2" s="595" t="s">
        <v>487</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475</v>
      </c>
      <c r="Z3" s="368"/>
      <c r="AA3" s="368"/>
      <c r="AB3" s="368"/>
      <c r="AC3" s="149" t="s">
        <v>460</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475</v>
      </c>
      <c r="Z36" s="368"/>
      <c r="AA36" s="368"/>
      <c r="AB36" s="368"/>
      <c r="AC36" s="149" t="s">
        <v>460</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475</v>
      </c>
      <c r="Z69" s="368"/>
      <c r="AA69" s="368"/>
      <c r="AB69" s="368"/>
      <c r="AC69" s="149" t="s">
        <v>460</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475</v>
      </c>
      <c r="Z102" s="368"/>
      <c r="AA102" s="368"/>
      <c r="AB102" s="368"/>
      <c r="AC102" s="149" t="s">
        <v>460</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475</v>
      </c>
      <c r="Z135" s="368"/>
      <c r="AA135" s="368"/>
      <c r="AB135" s="368"/>
      <c r="AC135" s="149" t="s">
        <v>460</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475</v>
      </c>
      <c r="Z168" s="368"/>
      <c r="AA168" s="368"/>
      <c r="AB168" s="368"/>
      <c r="AC168" s="149" t="s">
        <v>460</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475</v>
      </c>
      <c r="Z201" s="368"/>
      <c r="AA201" s="368"/>
      <c r="AB201" s="368"/>
      <c r="AC201" s="149" t="s">
        <v>460</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475</v>
      </c>
      <c r="Z234" s="368"/>
      <c r="AA234" s="368"/>
      <c r="AB234" s="368"/>
      <c r="AC234" s="149" t="s">
        <v>460</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475</v>
      </c>
      <c r="Z267" s="368"/>
      <c r="AA267" s="368"/>
      <c r="AB267" s="368"/>
      <c r="AC267" s="149" t="s">
        <v>460</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475</v>
      </c>
      <c r="Z300" s="368"/>
      <c r="AA300" s="368"/>
      <c r="AB300" s="368"/>
      <c r="AC300" s="149" t="s">
        <v>460</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475</v>
      </c>
      <c r="Z333" s="368"/>
      <c r="AA333" s="368"/>
      <c r="AB333" s="368"/>
      <c r="AC333" s="149" t="s">
        <v>460</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475</v>
      </c>
      <c r="Z366" s="368"/>
      <c r="AA366" s="368"/>
      <c r="AB366" s="368"/>
      <c r="AC366" s="149" t="s">
        <v>460</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475</v>
      </c>
      <c r="Z399" s="368"/>
      <c r="AA399" s="368"/>
      <c r="AB399" s="368"/>
      <c r="AC399" s="149" t="s">
        <v>460</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475</v>
      </c>
      <c r="Z432" s="368"/>
      <c r="AA432" s="368"/>
      <c r="AB432" s="368"/>
      <c r="AC432" s="149" t="s">
        <v>460</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475</v>
      </c>
      <c r="Z465" s="368"/>
      <c r="AA465" s="368"/>
      <c r="AB465" s="368"/>
      <c r="AC465" s="149" t="s">
        <v>460</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475</v>
      </c>
      <c r="Z498" s="368"/>
      <c r="AA498" s="368"/>
      <c r="AB498" s="368"/>
      <c r="AC498" s="149" t="s">
        <v>460</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475</v>
      </c>
      <c r="Z531" s="368"/>
      <c r="AA531" s="368"/>
      <c r="AB531" s="368"/>
      <c r="AC531" s="149" t="s">
        <v>460</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475</v>
      </c>
      <c r="Z564" s="368"/>
      <c r="AA564" s="368"/>
      <c r="AB564" s="368"/>
      <c r="AC564" s="149" t="s">
        <v>460</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475</v>
      </c>
      <c r="Z597" s="368"/>
      <c r="AA597" s="368"/>
      <c r="AB597" s="368"/>
      <c r="AC597" s="149" t="s">
        <v>460</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475</v>
      </c>
      <c r="Z630" s="368"/>
      <c r="AA630" s="368"/>
      <c r="AB630" s="368"/>
      <c r="AC630" s="149" t="s">
        <v>460</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475</v>
      </c>
      <c r="Z663" s="368"/>
      <c r="AA663" s="368"/>
      <c r="AB663" s="368"/>
      <c r="AC663" s="149" t="s">
        <v>460</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475</v>
      </c>
      <c r="Z696" s="368"/>
      <c r="AA696" s="368"/>
      <c r="AB696" s="368"/>
      <c r="AC696" s="149" t="s">
        <v>460</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475</v>
      </c>
      <c r="Z729" s="368"/>
      <c r="AA729" s="368"/>
      <c r="AB729" s="368"/>
      <c r="AC729" s="149" t="s">
        <v>460</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475</v>
      </c>
      <c r="Z762" s="368"/>
      <c r="AA762" s="368"/>
      <c r="AB762" s="368"/>
      <c r="AC762" s="149" t="s">
        <v>460</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475</v>
      </c>
      <c r="Z795" s="368"/>
      <c r="AA795" s="368"/>
      <c r="AB795" s="368"/>
      <c r="AC795" s="149" t="s">
        <v>460</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475</v>
      </c>
      <c r="Z828" s="368"/>
      <c r="AA828" s="368"/>
      <c r="AB828" s="368"/>
      <c r="AC828" s="149" t="s">
        <v>460</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475</v>
      </c>
      <c r="Z861" s="368"/>
      <c r="AA861" s="368"/>
      <c r="AB861" s="368"/>
      <c r="AC861" s="149" t="s">
        <v>460</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475</v>
      </c>
      <c r="Z894" s="368"/>
      <c r="AA894" s="368"/>
      <c r="AB894" s="368"/>
      <c r="AC894" s="149" t="s">
        <v>460</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475</v>
      </c>
      <c r="Z927" s="368"/>
      <c r="AA927" s="368"/>
      <c r="AB927" s="368"/>
      <c r="AC927" s="149" t="s">
        <v>460</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475</v>
      </c>
      <c r="Z960" s="368"/>
      <c r="AA960" s="368"/>
      <c r="AB960" s="368"/>
      <c r="AC960" s="149" t="s">
        <v>460</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475</v>
      </c>
      <c r="Z993" s="368"/>
      <c r="AA993" s="368"/>
      <c r="AB993" s="368"/>
      <c r="AC993" s="149" t="s">
        <v>460</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475</v>
      </c>
      <c r="Z1026" s="368"/>
      <c r="AA1026" s="368"/>
      <c r="AB1026" s="368"/>
      <c r="AC1026" s="149" t="s">
        <v>460</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475</v>
      </c>
      <c r="Z1059" s="368"/>
      <c r="AA1059" s="368"/>
      <c r="AB1059" s="368"/>
      <c r="AC1059" s="149" t="s">
        <v>460</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475</v>
      </c>
      <c r="Z1092" s="368"/>
      <c r="AA1092" s="368"/>
      <c r="AB1092" s="368"/>
      <c r="AC1092" s="149" t="s">
        <v>460</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475</v>
      </c>
      <c r="Z1125" s="368"/>
      <c r="AA1125" s="368"/>
      <c r="AB1125" s="368"/>
      <c r="AC1125" s="149" t="s">
        <v>460</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475</v>
      </c>
      <c r="Z1158" s="368"/>
      <c r="AA1158" s="368"/>
      <c r="AB1158" s="368"/>
      <c r="AC1158" s="149" t="s">
        <v>460</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475</v>
      </c>
      <c r="Z1191" s="368"/>
      <c r="AA1191" s="368"/>
      <c r="AB1191" s="368"/>
      <c r="AC1191" s="149" t="s">
        <v>460</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475</v>
      </c>
      <c r="Z1224" s="368"/>
      <c r="AA1224" s="368"/>
      <c r="AB1224" s="368"/>
      <c r="AC1224" s="149" t="s">
        <v>460</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475</v>
      </c>
      <c r="Z1257" s="368"/>
      <c r="AA1257" s="368"/>
      <c r="AB1257" s="368"/>
      <c r="AC1257" s="149" t="s">
        <v>460</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475</v>
      </c>
      <c r="Z1290" s="368"/>
      <c r="AA1290" s="368"/>
      <c r="AB1290" s="368"/>
      <c r="AC1290" s="149" t="s">
        <v>460</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2019-05-24T06:57:43Z</cp:lastPrinted>
  <dcterms:created xsi:type="dcterms:W3CDTF">2012-03-13T00:50:25Z</dcterms:created>
  <dcterms:modified xsi:type="dcterms:W3CDTF">2019-07-09T00:40:44Z</dcterms:modified>
</cp:coreProperties>
</file>