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6E64F841-057F-4237-BBC4-3FCE822D3323}" xr6:coauthVersionLast="36" xr6:coauthVersionMax="36" xr10:uidLastSave="{00000000-0000-0000-0000-000000000000}"/>
  <bookViews>
    <workbookView xWindow="181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<sst xmlns="http://schemas.openxmlformats.org/spreadsheetml/2006/main" count="2896" uniqueCount="649">
  <si>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</si>
  <si>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</si>
  <si>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</si>
  <si>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</si>
  <si>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</si>
  <si>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</si>
  <si>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</si>
  <si>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</si>
  <si>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</si>
  <si>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</si>
  <si>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</si>
  <si>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</si>
  <si>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</si>
  <si>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</si>
  <si>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</si>
  <si>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</si>
  <si>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</si>
  <si>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</si>
  <si>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</si>
  <si>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</si>
  <si>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</si>
  <si>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</si>
  <si>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</si>
  <si>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</si>
  <si>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</si>
  <si>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</si>
  <si>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</si>
  <si>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</si>
  <si>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</si>
  <si>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</si>
  <si>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</si>
  <si>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</si>
  <si>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</si>
  <si>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</si>
  <si>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</si>
  <si>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</si>
  <si>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</si>
  <si>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</si>
  <si>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</si>
  <si>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</si>
  <si>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</si>
  <si>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</si>
  <si>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</si>
  <si>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</si>
  <si>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</si>
  <si>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</si>
  <si>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</si>
  <si>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</si>
  <si>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</si>
  <si>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</si>
  <si>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</si>
  <si>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</si>
  <si>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</si>
  <si>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</si>
  <si>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</si>
  <si>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</si>
  <si>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</si>
  <si>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</si>
  <si>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</si>
  <si>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</si>
  <si>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</si>
  <si>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</si>
  <si>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</si>
  <si>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</si>
  <si>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</si>
  <si>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</si>
  <si>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</si>
  <si>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</si>
  <si>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</si>
  <si>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</si>
  <si>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</si>
  <si>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</si>
  <si>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</si>
  <si>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</si>
  <si>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</si>
  <si>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</si>
  <si>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</si>
  <si>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</si>
  <si>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</si>
  <si>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</si>
  <si>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</si>
  <si>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</si>
  <si>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</si>
  <si>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</si>
  <si>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</si>
  <si>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</si>
  <si>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</si>
  <si>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</si>
  <si>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</si>
  <si>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</si>
  <si>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</si>
  <si>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</si>
  <si>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</si>
  <si>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</si>
  <si>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</si>
  <si>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</si>
  <si>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</si>
  <si>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</si>
  <si>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</si>
  <si>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</si>
  <si>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</si>
  <si>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</si>
  <si>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</si>
  <si>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</si>
  <si>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</si>
  <si>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</si>
  <si>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</si>
  <si>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</si>
  <si>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</si>
  <si>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</si>
  <si>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</si>
  <si>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</si>
  <si>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</si>
  <si>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</si>
  <si>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</si>
  <si>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</si>
  <si>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</si>
  <si>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</si>
  <si>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</si>
  <si>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</si>
  <si>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</si>
  <si>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</si>
  <si>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</si>
  <si>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</si>
  <si>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</si>
  <si>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</si>
  <si>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</si>
  <si>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</si>
  <si>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</si>
  <si>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</si>
  <si>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</si>
  <si>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</si>
  <si>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</si>
  <si>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</si>
  <si>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</si>
  <si>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</si>
  <si>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</si>
  <si>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</si>
  <si>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</si>
  <si>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</si>
  <si>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</si>
  <si>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</si>
  <si>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</si>
  <si>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</si>
  <si>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</si>
  <si>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</si>
  <si>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</si>
  <si>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</si>
  <si>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</si>
  <si>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</si>
  <si>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</si>
  <si>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</si>
  <si>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</si>
  <si>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</si>
  <si>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</si>
  <si>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</si>
  <si>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</si>
  <si>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</si>
  <si>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</si>
  <si>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</si>
  <si>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</si>
  <si>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</si>
  <si>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</si>
  <si>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</si>
  <si>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</si>
  <si>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</si>
  <si>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</si>
  <si>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</si>
  <si>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</si>
  <si>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</si>
  <si>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</si>
  <si>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</si>
  <si>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</si>
  <si>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</si>
  <si>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</si>
  <si>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</si>
  <si>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</si>
  <si>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</si>
  <si>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</si>
  <si>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</si>
  <si>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</si>
  <si>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</si>
  <si>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</si>
  <si>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</si>
  <si>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</si>
  <si>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</si>
  <si>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</si>
  <si>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</si>
  <si>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</si>
  <si>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</si>
  <si>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</si>
  <si>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</si>
  <si>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</si>
  <si>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</si>
  <si>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</si>
  <si>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</si>
  <si>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</si>
  <si>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</si>
  <si>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</si>
  <si>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</si>
  <si>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</si>
  <si>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</si>
  <si>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</si>
  <si>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</si>
  <si>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</si>
  <si>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</si>
  <si>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</si>
  <si>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</si>
  <si>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</si>
  <si>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</si>
  <si>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</si>
  <si>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</si>
  <si>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</si>
  <si>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</si>
  <si>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</si>
  <si>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</si>
  <si>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</si>
  <si>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</si>
  <si>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</si>
  <si>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</si>
  <si>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</si>
  <si>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</si>
  <si>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</si>
  <si>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</si>
  <si>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</si>
  <si>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</si>
  <si>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</si>
  <si>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</si>
  <si>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</si>
  <si>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</si>
  <si>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</si>
  <si>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</si>
  <si>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</si>
  <si>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</si>
  <si>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</si>
  <si>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</si>
  <si>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</si>
  <si>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</si>
  <si>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</si>
  <si>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</si>
  <si>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</si>
  <si>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</si>
  <si>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</si>
  <si>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</si>
  <si>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</si>
  <si>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</si>
  <si>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</si>
  <si>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</si>
  <si>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</si>
  <si>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</si>
  <si>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</si>
  <si>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</si>
  <si>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</si>
  <si>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</si>
  <si>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</si>
  <si>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</si>
  <si>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</si>
  <si>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</si>
  <si>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</si>
  <si>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</si>
  <si>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</si>
  <si>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</si>
  <si>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</si>
  <si>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</si>
  <si>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</si>
  <si>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</si>
  <si>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</si>
  <si>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</si>
  <si>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</si>
  <si>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</si>
  <si>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</si>
  <si>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</si>
  <si>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</si>
  <si>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</si>
  <si>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</si>
  <si>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</si>
  <si>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</si>
  <si>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</si>
  <si>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</si>
  <si>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</si>
  <si>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</si>
  <si>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</si>
  <si>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</si>
  <si>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</si>
  <si>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</si>
  <si>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</si>
  <si>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</si>
  <si>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</si>
  <si>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</si>
  <si>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</si>
  <si>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</si>
  <si>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</si>
  <si>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</si>
  <si>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</si>
  <si>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</si>
  <si>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</si>
  <si>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</si>
  <si>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</si>
  <si>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</si>
  <si>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</si>
  <si>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</si>
  <si>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</si>
  <si>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</si>
  <si>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</si>
  <si>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</si>
  <si>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</si>
  <si>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</si>
  <si>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</si>
  <si>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</si>
  <si>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</si>
  <si>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</si>
  <si>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</si>
  <si>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</si>
  <si>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</si>
  <si>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</si>
  <si>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</si>
  <si>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</si>
  <si>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</si>
  <si>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</si>
  <si>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</si>
  <si>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</si>
  <si>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</si>
  <si>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</si>
  <si>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</si>
  <si>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</si>
  <si>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</si>
  <si>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</si>
  <si>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</si>
  <si>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</si>
  <si>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</si>
  <si>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</si>
  <si>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</si>
  <si>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</si>
  <si>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</si>
  <si>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</si>
  <si>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</si>
  <si>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</si>
  <si>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</si>
  <si>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</si>
  <si>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</si>
  <si>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</si>
  <si>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</si>
  <si>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</si>
  <si>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</si>
  <si>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</si>
  <si>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</si>
  <si>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</si>
  <si>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</si>
  <si>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</si>
  <si>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</si>
  <si>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</si>
  <si>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</si>
  <si>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</si>
  <si>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</si>
  <si>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</si>
  <si>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</si>
  <si>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</si>
  <si>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</si>
  <si>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</si>
  <si>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</si>
  <si>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</si>
  <si>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</si>
  <si>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</si>
  <si>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</si>
  <si>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</si>
  <si>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</si>
  <si>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</si>
  <si>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</si>
  <si>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</si>
  <si>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</si>
  <si>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</si>
  <si>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</si>
  <si>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</si>
  <si>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</si>
  <si>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</si>
  <si>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</si>
  <si>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</si>
  <si>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</si>
  <si>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</si>
  <si>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</si>
  <si>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</si>
  <si>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</si>
  <si>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</si>
  <si>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</si>
  <si>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</si>
  <si>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</si>
  <si>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</si>
  <si>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</si>
  <si>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</si>
  <si>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</si>
  <si>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</si>
  <si>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</si>
  <si>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</si>
  <si>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</si>
  <si>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</si>
  <si>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</si>
  <si>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</si>
  <si>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</si>
  <si>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</si>
  <si>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</si>
  <si>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</si>
  <si>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</si>
  <si>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</si>
  <si>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</si>
  <si>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</si>
  <si>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</si>
  <si>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</si>
  <si>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</si>
  <si>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</si>
  <si>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</si>
  <si>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</si>
  <si>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</si>
  <si>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</si>
  <si>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</si>
  <si>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</si>
  <si>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</si>
  <si>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</si>
  <si>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</si>
  <si>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</si>
  <si>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</si>
  <si>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</si>
  <si>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</si>
  <si>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</si>
  <si>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</si>
  <si>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</si>
  <si>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</si>
  <si>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</si>
  <si>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</si>
  <si>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</si>
  <si>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</si>
  <si>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</si>
  <si>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</si>
  <si>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</si>
  <si>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</si>
  <si>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</si>
  <si>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</si>
  <si>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</si>
  <si>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</si>
  <si>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</si>
  <si>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</si>
  <si>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</si>
  <si>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</si>
  <si>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</si>
  <si>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</si>
  <si>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</si>
  <si>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</si>
  <si>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</si>
  <si>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</si>
  <si>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</si>
  <si>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</si>
  <si>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</si>
  <si>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</si>
  <si>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</si>
  <si>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</si>
  <si>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</si>
  <si>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</si>
  <si>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</si>
  <si>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</si>
  <si>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</si>
  <si>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</si>
  <si>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</si>
  <si>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</si>
  <si>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</si>
  <si>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</si>
  <si>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</si>
  <si>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</si>
  <si>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</si>
  <si>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</si>
  <si>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</si>
  <si>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</si>
  <si>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</si>
  <si>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</si>
  <si>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</si>
  <si>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</si>
  <si>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</si>
  <si>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</si>
  <si>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</si>
  <si>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</si>
  <si>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</si>
  <si>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</si>
  <si>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</si>
  <si>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</si>
  <si>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</si>
  <si>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</si>
  <si>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</si>
  <si>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</si>
  <si>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</si>
  <si>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</si>
  <si>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</si>
  <si>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</si>
  <si>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</si>
  <si>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</si>
  <si>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</si>
  <si>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</si>
  <si>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</si>
  <si>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</si>
  <si>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</si>
  <si>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</si>
  <si>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</si>
  <si>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</si>
  <si>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</si>
  <si>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</si>
  <si>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</si>
  <si>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</si>
  <si>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</si>
  <si>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</si>
  <si>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</si>
  <si>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</si>
  <si>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</si>
  <si>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</si>
  <si>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</si>
  <si>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</si>
  <si>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</si>
  <si>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</si>
  <si>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</si>
  <si>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</si>
  <si>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</si>
  <si>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</si>
  <si>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</si>
  <si>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</si>
  <si>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</si>
  <si>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</si>
  <si>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</si>
  <si>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</si>
  <si>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</si>
  <si>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</si>
  <si>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</si>
  <si>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</si>
  <si>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</si>
  <si>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</si>
  <si>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</si>
  <si>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</si>
  <si>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</si>
  <si>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</si>
  <si>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</si>
  <si>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</si>
  <si>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</si>
  <si>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</si>
  <si>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</si>
  <si>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</si>
  <si>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</si>
  <si>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</si>
  <si>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</si>
  <si>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</si>
  <si>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</si>
  <si>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</si>
  <si>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</si>
  <si>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</si>
  <si>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</si>
  <si>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</si>
  <si>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</si>
  <si>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</si>
  <si>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</si>
  <si>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</si>
  <si>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</si>
  <si>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</si>
  <si>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</si>
  <si>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</si>
  <si>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</si>
  <si>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</si>
  <si>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</si>
  <si>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</si>
  <si>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</si>
  <si>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</si>
  <si>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</si>
  <si>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</si>
  <si>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</si>
  <si>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</si>
  <si>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</si>
  <si>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</si>
  <si>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</si>
  <si>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</si>
  <si>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</si>
  <si>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</si>
  <si>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百万円</t>
    <phoneticPr fontId="5"/>
  </si>
  <si>
    <t>　　/</t>
    <phoneticPr fontId="5"/>
  </si>
  <si>
    <t>文部科学省</t>
    <phoneticPr fontId="5"/>
  </si>
  <si>
    <t>平成２６年度</t>
    <phoneticPr fontId="5"/>
  </si>
  <si>
    <t>終了予定なし</t>
    <phoneticPr fontId="5"/>
  </si>
  <si>
    <t>健康スポーツ課長
安達　栄</t>
    <phoneticPr fontId="5"/>
  </si>
  <si>
    <t>スポーツ基本法（平成２３年法律第７８号）
第２６条第２項及び第３項 、第３３条第１項</t>
    <phoneticPr fontId="5"/>
  </si>
  <si>
    <t>第２期スポーツ基本計画（平成29年3月24日策定）
障害者基本計画（第4次）（平成30年3月策定）</t>
    <phoneticPr fontId="5"/>
  </si>
  <si>
    <t>スポーツ基本法(平成23年法律第７８号)の規定に基づき、都道府県が開催する全国障害者スポーツ大会に要する経費の一部を補助することにより、障害者のスポーツ参加を促進するとともに、国民の障害者スポーツに対する理解・関心を深める。　</t>
    <phoneticPr fontId="5"/>
  </si>
  <si>
    <t>全国障害者スポーツ大会の運営費の一部を補助金として開催都道府県へ交付する。
補助率：定額　　　　　　　　　　　　　　　　　　　　　　　　　　　　　　　　　　　　　　　　　　　　　　　　　　　　　　
平成２５年度まで厚生労働省で実施（「身体障害者体育等振興」事業番号：760）</t>
    <phoneticPr fontId="5"/>
  </si>
  <si>
    <t>-</t>
    <phoneticPr fontId="5"/>
  </si>
  <si>
    <t>-</t>
    <phoneticPr fontId="5"/>
  </si>
  <si>
    <t>-</t>
    <phoneticPr fontId="5"/>
  </si>
  <si>
    <t>-</t>
    <phoneticPr fontId="5"/>
  </si>
  <si>
    <t>-</t>
    <phoneticPr fontId="5"/>
  </si>
  <si>
    <t>-</t>
    <phoneticPr fontId="5"/>
  </si>
  <si>
    <t>地方スポーツ振興費補助金</t>
    <phoneticPr fontId="5"/>
  </si>
  <si>
    <t xml:space="preserve">大会の参加者数の増加 </t>
    <phoneticPr fontId="5"/>
  </si>
  <si>
    <t>大会の参加者数（選手・監督・大会関係者）</t>
    <phoneticPr fontId="5"/>
  </si>
  <si>
    <t>人</t>
    <phoneticPr fontId="5"/>
  </si>
  <si>
    <t>人</t>
    <phoneticPr fontId="5"/>
  </si>
  <si>
    <t>大会の観覧者数の増加</t>
    <phoneticPr fontId="5"/>
  </si>
  <si>
    <t>大会の観覧者数</t>
    <phoneticPr fontId="5"/>
  </si>
  <si>
    <t>人</t>
    <phoneticPr fontId="5"/>
  </si>
  <si>
    <t>補助自治体数</t>
    <phoneticPr fontId="5"/>
  </si>
  <si>
    <t>県</t>
    <phoneticPr fontId="5"/>
  </si>
  <si>
    <t>全国障害者スポーツ大会の経費（百万円）／補助自治体数　　</t>
    <phoneticPr fontId="5"/>
  </si>
  <si>
    <t>百万円/開催数</t>
    <phoneticPr fontId="5"/>
  </si>
  <si>
    <t>81百万円/1</t>
    <phoneticPr fontId="5"/>
  </si>
  <si>
    <t>81百万円/1</t>
    <phoneticPr fontId="5"/>
  </si>
  <si>
    <t>／　</t>
    <phoneticPr fontId="5"/>
  </si>
  <si>
    <t>　　/</t>
    <phoneticPr fontId="5"/>
  </si>
  <si>
    <t>／　　　　　　　　　　　　　　</t>
    <phoneticPr fontId="5"/>
  </si>
  <si>
    <t>①障害者のスポーツ実施率（週１回以上）</t>
    <phoneticPr fontId="5"/>
  </si>
  <si>
    <t>②障害者のスポーツ実施率（週３回以上）</t>
  </si>
  <si>
    <t>％</t>
    <phoneticPr fontId="5"/>
  </si>
  <si>
    <t>本事業の実施により、全国障害者スポーツ大会の参加者数及び観覧者数の増加を図ることが、我が国の障害者スポーツの振興に資することとなり、障害者のスポーツ実施率の向上に寄与する。</t>
    <phoneticPr fontId="5"/>
  </si>
  <si>
    <t>本大会は、障害者スポーツの推進、障害に対する国民の理解促進、障害者の社会参加の推進に重要な役割を果たしている。</t>
    <phoneticPr fontId="5"/>
  </si>
  <si>
    <t>スポーツ基本法において、国は開催経費の一部を補助することが明記されている。</t>
    <phoneticPr fontId="5"/>
  </si>
  <si>
    <t>本大会は、地域における障害者スポーツの普及に重要な役割を果たしており、当該大会の補助は、生涯スポーツ社会の実現のために必要かつ適切である。</t>
    <phoneticPr fontId="5"/>
  </si>
  <si>
    <t>補助金額については、経費の費目・使途の内容を厳正に審査して決定している。</t>
    <phoneticPr fontId="5"/>
  </si>
  <si>
    <t>参加人数に対する単位あたりのコストの水準は妥当である。</t>
    <phoneticPr fontId="5"/>
  </si>
  <si>
    <t>費目・使途の内容を厳正に審査する。</t>
    <phoneticPr fontId="5"/>
  </si>
  <si>
    <t>大会は開催県持ち回りのため、前年度開催県からの引継事項等を有効に活用し、コスト削減や効率化に努めている。</t>
    <phoneticPr fontId="5"/>
  </si>
  <si>
    <t>事業の目的にもある、国民の障害者スポーツに対する理解を深めるには参加者数の確保、観覧者数を上げることが重要であり、見合ったものとなっている。</t>
    <phoneticPr fontId="5"/>
  </si>
  <si>
    <t>障害者スポーツ大会の中で最大規模の大会であることに加え、皇室からの御臨席を賜っているため安全・安心の事業実施が重要であり、見合ったものとなっている。</t>
    <phoneticPr fontId="5"/>
  </si>
  <si>
    <t>活動実績はほぼ見込みに合ったものとなっている。</t>
    <phoneticPr fontId="5"/>
  </si>
  <si>
    <t>-</t>
    <phoneticPr fontId="5"/>
  </si>
  <si>
    <t>（厚労-0458）</t>
    <phoneticPr fontId="5"/>
  </si>
  <si>
    <t>（厚労-0401）</t>
    <phoneticPr fontId="5"/>
  </si>
  <si>
    <t>（厚労-760）</t>
    <phoneticPr fontId="5"/>
  </si>
  <si>
    <t>26－0033</t>
    <phoneticPr fontId="5"/>
  </si>
  <si>
    <t>27-0326</t>
    <phoneticPr fontId="5"/>
  </si>
  <si>
    <t>28-0304</t>
    <phoneticPr fontId="5"/>
  </si>
  <si>
    <t>文部科学省</t>
    <phoneticPr fontId="5"/>
  </si>
  <si>
    <t>○</t>
    <phoneticPr fontId="5"/>
  </si>
  <si>
    <t>11　スポーツの振興</t>
    <phoneticPr fontId="5"/>
  </si>
  <si>
    <t>11-2 スポーツを通じた活力があり｢絆｣の強い社会の実現</t>
    <phoneticPr fontId="5"/>
  </si>
  <si>
    <t>全国障害者スポーツ大会開催事業（地方スポーツ振興費補助）</t>
    <phoneticPr fontId="5"/>
  </si>
  <si>
    <t>スポーツ庁</t>
    <phoneticPr fontId="5"/>
  </si>
  <si>
    <t>健康スポーツ課</t>
    <phoneticPr fontId="5"/>
  </si>
  <si>
    <t>-</t>
    <phoneticPr fontId="5"/>
  </si>
  <si>
    <t>‐</t>
  </si>
  <si>
    <t>無</t>
  </si>
  <si>
    <t>その他</t>
    <rPh sb="2" eb="3">
      <t>タ</t>
    </rPh>
    <phoneticPr fontId="5"/>
  </si>
  <si>
    <t>全国障害者スポーツ大会開催経費</t>
    <rPh sb="0" eb="2">
      <t>ゼンコク</t>
    </rPh>
    <rPh sb="2" eb="5">
      <t>ショウガイシャ</t>
    </rPh>
    <rPh sb="9" eb="11">
      <t>タイカイ</t>
    </rPh>
    <rPh sb="11" eb="13">
      <t>カイサイ</t>
    </rPh>
    <rPh sb="13" eb="15">
      <t>ケイヒ</t>
    </rPh>
    <phoneticPr fontId="5"/>
  </si>
  <si>
    <t>全国障害者スポーツ大会の運営費</t>
    <phoneticPr fontId="5"/>
  </si>
  <si>
    <t>補助金等交付</t>
  </si>
  <si>
    <t>福井県</t>
    <rPh sb="0" eb="3">
      <t>フクイケン</t>
    </rPh>
    <phoneticPr fontId="5"/>
  </si>
  <si>
    <t>大会の開催にあたっては、国、開催都道府県、関係団体が連携して効率的な大会となるよう運用を行うとともに、事業の効率化の観点から、対象経費、内容を厳正に審査する。</t>
    <phoneticPr fontId="5"/>
  </si>
  <si>
    <t>事業の効率化の観点から、対象経費、内容を厳正に審査する。</t>
    <phoneticPr fontId="5"/>
  </si>
  <si>
    <t>-</t>
    <phoneticPr fontId="5"/>
  </si>
  <si>
    <t>A.福井県</t>
    <rPh sb="2" eb="5">
      <t>フクイケン</t>
    </rPh>
    <phoneticPr fontId="5"/>
  </si>
  <si>
    <t>平成30年度地方スポーツ振興費補助金実績報告書</t>
    <phoneticPr fontId="5"/>
  </si>
  <si>
    <t>81百万円/1</t>
    <rPh sb="2" eb="5">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</si>
</sst>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0</xdr:colOff>
      <xdr:row>742</xdr:row>
      <xdr:rowOff>0</xdr:rowOff>
    </xdr:from>
    <xdr:to>
      <xdr:col>37</xdr:col>
      <xdr:colOff>164246</xdr:colOff>
      <xdr:row>753</xdr:row>
      <xdr:rowOff>98958</xdr:rowOff>
    </xdr:to>
    <xdr:grpSp>
      <xdr:nvGrpSpPr>
        <xdr:cNvPr id="4" name="グループ化 3">
          <a:extLst>
            <a:ext uri="{FF2B5EF4-FFF2-40B4-BE49-F238E27FC236}">
              <a16:creationId xmlns:a16="http://schemas.microsoft.com/office/drawing/2014/main" id="{42FF50C8-0999-47FB-9F95-28DEF2919DEE}"/>
            </a:ext>
          </a:extLst>
        </xdr:cNvPr>
        <xdr:cNvGrpSpPr/>
      </xdr:nvGrpSpPr>
      <xdr:grpSpPr>
        <a:xfrm>
          <a:off x="2653393" y="43787786"/>
          <a:ext cx="5062817" cy="3990601"/>
          <a:chOff x="3454400" y="43776900"/>
          <a:chExt cx="5062817" cy="3990601"/>
        </a:xfrm>
      </xdr:grpSpPr>
      <xdr:sp macro="" textlink="">
        <xdr:nvSpPr>
          <xdr:cNvPr id="5" name="テキスト ボックス 4">
            <a:extLst>
              <a:ext uri="{FF2B5EF4-FFF2-40B4-BE49-F238E27FC236}">
                <a16:creationId xmlns:a16="http://schemas.microsoft.com/office/drawing/2014/main" id="{B982A7E4-1FE1-41CC-8E0B-1E13442C4DF4}"/>
              </a:ext>
            </a:extLst>
          </xdr:cNvPr>
          <xdr:cNvSpPr txBox="1"/>
        </xdr:nvSpPr>
        <xdr:spPr>
          <a:xfrm>
            <a:off x="3619118" y="43776900"/>
            <a:ext cx="4694396" cy="8906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xmlns:mc="http://schemas.openxmlformats.org/markup-compatibility/2006" xmlns:a14="http://schemas.microsoft.com/office/drawing/2010/main" val="000000" mc:Ignorable="a14" a14:legacySpreadsheetColorIndex="8"/>
                </a:solidFill>
              </a:rPr>
              <a:t>スポーツ庁</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８１．０百万円</a:t>
            </a:r>
          </a:p>
        </xdr:txBody>
      </xdr:sp>
      <xdr:sp macro="" textlink="">
        <xdr:nvSpPr>
          <xdr:cNvPr id="6" name="テキスト ボックス 5">
            <a:extLst>
              <a:ext uri="{FF2B5EF4-FFF2-40B4-BE49-F238E27FC236}">
                <a16:creationId xmlns:a16="http://schemas.microsoft.com/office/drawing/2014/main" id="{9D2CD911-8C14-477A-906E-92FC50D18DA1}"/>
              </a:ext>
            </a:extLst>
          </xdr:cNvPr>
          <xdr:cNvSpPr txBox="1"/>
        </xdr:nvSpPr>
        <xdr:spPr>
          <a:xfrm>
            <a:off x="3700617" y="44818670"/>
            <a:ext cx="4482497" cy="53452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nSpc>
                <a:spcPts val="1300"/>
              </a:lnSpc>
            </a:pPr>
            <a:r>
              <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都道府県が開催する全国障害者スポーツ大会の運営費の一部を補助金として交付する。</a:t>
            </a:r>
          </a:p>
        </xdr:txBody>
      </xdr:sp>
      <xdr:sp macro="" textlink="">
        <xdr:nvSpPr>
          <xdr:cNvPr id="7" name="AutoShape 34">
            <a:extLst>
              <a:ext uri="{FF2B5EF4-FFF2-40B4-BE49-F238E27FC236}">
                <a16:creationId xmlns:a16="http://schemas.microsoft.com/office/drawing/2014/main" id="{E9A5E870-1574-412B-BF3C-EB4DA2E33536}"/>
              </a:ext>
            </a:extLst>
          </xdr:cNvPr>
          <xdr:cNvSpPr>
            <a:spLocks noChangeArrowheads="1"/>
          </xdr:cNvSpPr>
        </xdr:nvSpPr>
        <xdr:spPr bwMode="auto">
          <a:xfrm>
            <a:off x="5615697" y="45496974"/>
            <a:ext cx="578820" cy="476108"/>
          </a:xfrm>
          <a:prstGeom prst="downArrow">
            <a:avLst>
              <a:gd name="adj1" fmla="val 50000"/>
              <a:gd name="adj2" fmla="val 3855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8" name="右大かっこ 7">
            <a:extLst>
              <a:ext uri="{FF2B5EF4-FFF2-40B4-BE49-F238E27FC236}">
                <a16:creationId xmlns:a16="http://schemas.microsoft.com/office/drawing/2014/main" id="{3AB2717A-22E2-4F72-9562-0E34A967CD92}"/>
              </a:ext>
            </a:extLst>
          </xdr:cNvPr>
          <xdr:cNvSpPr/>
        </xdr:nvSpPr>
        <xdr:spPr>
          <a:xfrm flipH="1">
            <a:off x="3454400" y="44776185"/>
            <a:ext cx="189596" cy="59590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9" name="右大かっこ 8">
            <a:extLst>
              <a:ext uri="{FF2B5EF4-FFF2-40B4-BE49-F238E27FC236}">
                <a16:creationId xmlns:a16="http://schemas.microsoft.com/office/drawing/2014/main" id="{6A01AB1D-7BEF-4A6B-AFD9-5AC2C4D71590}"/>
              </a:ext>
            </a:extLst>
          </xdr:cNvPr>
          <xdr:cNvSpPr/>
        </xdr:nvSpPr>
        <xdr:spPr>
          <a:xfrm>
            <a:off x="8328702" y="44776113"/>
            <a:ext cx="188515" cy="59802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10" name="Rectangle 37">
            <a:extLst>
              <a:ext uri="{FF2B5EF4-FFF2-40B4-BE49-F238E27FC236}">
                <a16:creationId xmlns:a16="http://schemas.microsoft.com/office/drawing/2014/main" id="{5BB3902F-6A41-4F46-A505-165CFACE24D4}"/>
              </a:ext>
            </a:extLst>
          </xdr:cNvPr>
          <xdr:cNvSpPr>
            <a:spLocks noChangeArrowheads="1"/>
          </xdr:cNvSpPr>
        </xdr:nvSpPr>
        <xdr:spPr bwMode="auto">
          <a:xfrm>
            <a:off x="3454403" y="45767737"/>
            <a:ext cx="1161589" cy="2679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テキスト ボックス 10">
            <a:extLst>
              <a:ext uri="{FF2B5EF4-FFF2-40B4-BE49-F238E27FC236}">
                <a16:creationId xmlns:a16="http://schemas.microsoft.com/office/drawing/2014/main" id="{F3F39A66-8960-4B61-85BF-CD074346A905}"/>
              </a:ext>
            </a:extLst>
          </xdr:cNvPr>
          <xdr:cNvSpPr txBox="1"/>
        </xdr:nvSpPr>
        <xdr:spPr>
          <a:xfrm>
            <a:off x="3650031" y="46175629"/>
            <a:ext cx="4682594" cy="8035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xmlns:mc="http://schemas.openxmlformats.org/markup-compatibility/2006" xmlns:a14="http://schemas.microsoft.com/office/drawing/2010/main" val="000000" mc:Ignorable="a14" a14:legacySpreadsheetColorIndex="8"/>
                </a:solidFill>
              </a:rPr>
              <a:t>Ａ．福井県</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８１．０百万円</a:t>
            </a:r>
            <a:endParaRPr kumimoji="1" lang="en-US" altLang="ja-JP" sz="1400">
              <a:solidFill>
                <a:srgbClr xmlns:mc="http://schemas.openxmlformats.org/markup-compatibility/2006" xmlns:a14="http://schemas.microsoft.com/office/drawing/2010/main" val="000000" mc:Ignorable="a14" a14:legacySpreadsheetColorIndex="8"/>
              </a:solidFill>
            </a:endParaRPr>
          </a:p>
        </xdr:txBody>
      </xdr:sp>
      <xdr:sp macro="" textlink="">
        <xdr:nvSpPr>
          <xdr:cNvPr id="12" name="テキスト ボックス 11">
            <a:extLst>
              <a:ext uri="{FF2B5EF4-FFF2-40B4-BE49-F238E27FC236}">
                <a16:creationId xmlns:a16="http://schemas.microsoft.com/office/drawing/2014/main" id="{9989D4FF-5B7F-4B08-A7C1-6D73AB141864}"/>
              </a:ext>
            </a:extLst>
          </xdr:cNvPr>
          <xdr:cNvSpPr txBox="1"/>
        </xdr:nvSpPr>
        <xdr:spPr>
          <a:xfrm>
            <a:off x="3659010" y="47178569"/>
            <a:ext cx="4661796" cy="583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solidFill>
                  <a:srgbClr xmlns:mc="http://schemas.openxmlformats.org/markup-compatibility/2006" xmlns:a14="http://schemas.microsoft.com/office/drawing/2010/main" val="000000" mc:Ignorable="a14" a14:legacySpreadsheetColorIndex="8"/>
                </a:solidFill>
              </a:rPr>
              <a:t>　　</a:t>
            </a:r>
            <a:r>
              <a:rPr kumimoji="1" lang="ja-JP" altLang="en-US" sz="1100">
                <a:solidFill>
                  <a:srgbClr xmlns:mc="http://schemas.openxmlformats.org/markup-compatibility/2006" xmlns:a14="http://schemas.microsoft.com/office/drawing/2010/main" val="000000" mc:Ignorable="a14" a14:legacySpreadsheetColorIndex="8"/>
                </a:solidFill>
              </a:rPr>
              <a:t>第１８回全国障害者スポーツ大会の開催</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13" name="右大かっこ 12">
            <a:extLst>
              <a:ext uri="{FF2B5EF4-FFF2-40B4-BE49-F238E27FC236}">
                <a16:creationId xmlns:a16="http://schemas.microsoft.com/office/drawing/2014/main" id="{BB569C29-C586-4655-82FD-B69602919B5D}"/>
              </a:ext>
            </a:extLst>
          </xdr:cNvPr>
          <xdr:cNvSpPr/>
        </xdr:nvSpPr>
        <xdr:spPr>
          <a:xfrm flipH="1">
            <a:off x="3454403" y="47169472"/>
            <a:ext cx="189596" cy="59590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14" name="右大かっこ 13">
            <a:extLst>
              <a:ext uri="{FF2B5EF4-FFF2-40B4-BE49-F238E27FC236}">
                <a16:creationId xmlns:a16="http://schemas.microsoft.com/office/drawing/2014/main" id="{7D8E2D0B-6175-45C6-B977-2938CEE8738C}"/>
              </a:ext>
            </a:extLst>
          </xdr:cNvPr>
          <xdr:cNvSpPr/>
        </xdr:nvSpPr>
        <xdr:spPr>
          <a:xfrm>
            <a:off x="8313514" y="47166675"/>
            <a:ext cx="188515" cy="60082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10" zoomScale="70" zoomScaleNormal="75" zoomScaleSheetLayoutView="70" zoomScalePageLayoutView="85" workbookViewId="0">
      <selection activeCell="AY28" sqref="A28:XFD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309</v>
      </c>
      <c r="AT2" s="220"/>
      <c r="AU2" s="220"/>
      <c r="AV2" s="52" t="str">
        <f>IF(AW2="", "", "-")</f>
        <v/>
      </c>
      <c r="AW2" s="397"/>
      <c r="AX2" s="397"/>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576</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632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633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577</v>
      </c>
      <c r="H5" s="559"/>
      <c r="I5" s="559"/>
      <c r="J5" s="559"/>
      <c r="K5" s="559"/>
      <c r="L5" s="559"/>
      <c r="M5" s="560" t="s">
        <v>66</v>
      </c>
      <c r="N5" s="561"/>
      <c r="O5" s="561"/>
      <c r="P5" s="561"/>
      <c r="Q5" s="561"/>
      <c r="R5" s="562"/>
      <c r="S5" s="563" t="s">
        <v>578</v>
      </c>
      <c r="T5" s="559"/>
      <c r="U5" s="559"/>
      <c r="V5" s="559"/>
      <c r="W5" s="559"/>
      <c r="X5" s="564"/>
      <c r="Y5" s="714" t="s">
        <v>3</v>
      </c>
      <c r="Z5" s="715"/>
      <c r="AA5" s="715"/>
      <c r="AB5" s="715"/>
      <c r="AC5" s="715"/>
      <c r="AD5" s="716"/>
      <c r="AE5" s="717" t="s">
        <v>634</v>
      </c>
      <c r="AF5" s="717"/>
      <c r="AG5" s="717"/>
      <c r="AH5" s="717"/>
      <c r="AI5" s="717"/>
      <c r="AJ5" s="717"/>
      <c r="AK5" s="717"/>
      <c r="AL5" s="717"/>
      <c r="AM5" s="717"/>
      <c r="AN5" s="717"/>
      <c r="AO5" s="717"/>
      <c r="AP5" s="718"/>
      <c r="AQ5" s="719" t="s">
        <v>579</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580</v>
      </c>
      <c r="H7" s="830"/>
      <c r="I7" s="830"/>
      <c r="J7" s="830"/>
      <c r="K7" s="830"/>
      <c r="L7" s="830"/>
      <c r="M7" s="830"/>
      <c r="N7" s="830"/>
      <c r="O7" s="830"/>
      <c r="P7" s="830"/>
      <c r="Q7" s="830"/>
      <c r="R7" s="830"/>
      <c r="S7" s="830"/>
      <c r="T7" s="830"/>
      <c r="U7" s="830"/>
      <c r="V7" s="830"/>
      <c r="W7" s="830"/>
      <c r="X7" s="831"/>
      <c r="Y7" s="395" t="s">
        <v>512</v>
      </c>
      <c r="Z7" s="296"/>
      <c r="AA7" s="296"/>
      <c r="AB7" s="296"/>
      <c r="AC7" s="296"/>
      <c r="AD7" s="396"/>
      <c r="AE7" s="383" t="s">
        <v>581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障害者施策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582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583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31.5"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81</v>
      </c>
      <c r="Q13" s="109"/>
      <c r="R13" s="109"/>
      <c r="S13" s="109"/>
      <c r="T13" s="109"/>
      <c r="U13" s="109"/>
      <c r="V13" s="110"/>
      <c r="W13" s="108">
        <v>81</v>
      </c>
      <c r="X13" s="109"/>
      <c r="Y13" s="109"/>
      <c r="Z13" s="109"/>
      <c r="AA13" s="109"/>
      <c r="AB13" s="109"/>
      <c r="AC13" s="110"/>
      <c r="AD13" s="108">
        <v>81</v>
      </c>
      <c r="AE13" s="109"/>
      <c r="AF13" s="109"/>
      <c r="AG13" s="109"/>
      <c r="AH13" s="109"/>
      <c r="AI13" s="109"/>
      <c r="AJ13" s="110"/>
      <c r="AK13" s="108">
        <v>81</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584</v>
      </c>
      <c r="Q14" s="109"/>
      <c r="R14" s="109"/>
      <c r="S14" s="109"/>
      <c r="T14" s="109"/>
      <c r="U14" s="109"/>
      <c r="V14" s="110"/>
      <c r="W14" s="108" t="s">
        <v>584</v>
      </c>
      <c r="X14" s="109"/>
      <c r="Y14" s="109"/>
      <c r="Z14" s="109"/>
      <c r="AA14" s="109"/>
      <c r="AB14" s="109"/>
      <c r="AC14" s="110"/>
      <c r="AD14" s="108" t="s">
        <v>635</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586</v>
      </c>
      <c r="Q15" s="109"/>
      <c r="R15" s="109"/>
      <c r="S15" s="109"/>
      <c r="T15" s="109"/>
      <c r="U15" s="109"/>
      <c r="V15" s="110"/>
      <c r="W15" s="108" t="s">
        <v>587</v>
      </c>
      <c r="X15" s="109"/>
      <c r="Y15" s="109"/>
      <c r="Z15" s="109"/>
      <c r="AA15" s="109"/>
      <c r="AB15" s="109"/>
      <c r="AC15" s="110"/>
      <c r="AD15" s="108" t="s">
        <v>587</v>
      </c>
      <c r="AE15" s="109"/>
      <c r="AF15" s="109"/>
      <c r="AG15" s="109"/>
      <c r="AH15" s="109"/>
      <c r="AI15" s="109"/>
      <c r="AJ15" s="110"/>
      <c r="AK15" s="108" t="s">
        <v>645</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586</v>
      </c>
      <c r="Q16" s="109"/>
      <c r="R16" s="109"/>
      <c r="S16" s="109"/>
      <c r="T16" s="109"/>
      <c r="U16" s="109"/>
      <c r="V16" s="110"/>
      <c r="W16" s="108" t="s">
        <v>588</v>
      </c>
      <c r="X16" s="109"/>
      <c r="Y16" s="109"/>
      <c r="Z16" s="109"/>
      <c r="AA16" s="109"/>
      <c r="AB16" s="109"/>
      <c r="AC16" s="110"/>
      <c r="AD16" s="108" t="s">
        <v>589</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586</v>
      </c>
      <c r="Q17" s="109"/>
      <c r="R17" s="109"/>
      <c r="S17" s="109"/>
      <c r="T17" s="109"/>
      <c r="U17" s="109"/>
      <c r="V17" s="110"/>
      <c r="W17" s="108" t="s">
        <v>586</v>
      </c>
      <c r="X17" s="109"/>
      <c r="Y17" s="109"/>
      <c r="Z17" s="109"/>
      <c r="AA17" s="109"/>
      <c r="AB17" s="109"/>
      <c r="AC17" s="110"/>
      <c r="AD17" s="108" t="s">
        <v>587</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81</v>
      </c>
      <c r="Q18" s="115"/>
      <c r="R18" s="115"/>
      <c r="S18" s="115"/>
      <c r="T18" s="115"/>
      <c r="U18" s="115"/>
      <c r="V18" s="116"/>
      <c r="W18" s="114">
        <f>SUM(W13:AC17)</f>
        <v>81</v>
      </c>
      <c r="X18" s="115"/>
      <c r="Y18" s="115"/>
      <c r="Z18" s="115"/>
      <c r="AA18" s="115"/>
      <c r="AB18" s="115"/>
      <c r="AC18" s="116"/>
      <c r="AD18" s="114">
        <f>SUM(AD13:AJ17)</f>
        <v>81</v>
      </c>
      <c r="AE18" s="115"/>
      <c r="AF18" s="115"/>
      <c r="AG18" s="115"/>
      <c r="AH18" s="115"/>
      <c r="AI18" s="115"/>
      <c r="AJ18" s="116"/>
      <c r="AK18" s="114">
        <f>SUM(AK13:AQ17)</f>
        <v>81</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81</v>
      </c>
      <c r="Q19" s="109"/>
      <c r="R19" s="109"/>
      <c r="S19" s="109"/>
      <c r="T19" s="109"/>
      <c r="U19" s="109"/>
      <c r="V19" s="110"/>
      <c r="W19" s="108">
        <v>81</v>
      </c>
      <c r="X19" s="109"/>
      <c r="Y19" s="109"/>
      <c r="Z19" s="109"/>
      <c r="AA19" s="109"/>
      <c r="AB19" s="109"/>
      <c r="AC19" s="110"/>
      <c r="AD19" s="108">
        <v>81</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3" customHeight="1" x14ac:dyDescent="0.15">
      <c r="A23" s="201"/>
      <c r="B23" s="202"/>
      <c r="C23" s="202"/>
      <c r="D23" s="202"/>
      <c r="E23" s="202"/>
      <c r="F23" s="203"/>
      <c r="G23" s="186" t="s">
        <v>590</v>
      </c>
      <c r="H23" s="187"/>
      <c r="I23" s="187"/>
      <c r="J23" s="187"/>
      <c r="K23" s="187"/>
      <c r="L23" s="187"/>
      <c r="M23" s="187"/>
      <c r="N23" s="187"/>
      <c r="O23" s="188"/>
      <c r="P23" s="105">
        <v>81</v>
      </c>
      <c r="Q23" s="106"/>
      <c r="R23" s="106"/>
      <c r="S23" s="106"/>
      <c r="T23" s="106"/>
      <c r="U23" s="106"/>
      <c r="V23" s="107"/>
      <c r="W23" s="105"/>
      <c r="X23" s="106"/>
      <c r="Y23" s="106"/>
      <c r="Z23" s="106"/>
      <c r="AA23" s="106"/>
      <c r="AB23" s="106"/>
      <c r="AC23" s="107"/>
      <c r="AD23" s="209" t="s">
        <v>567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81</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532</v>
      </c>
      <c r="AF30" s="387"/>
      <c r="AG30" s="387"/>
      <c r="AH30" s="388"/>
      <c r="AI30" s="386" t="s">
        <v>529</v>
      </c>
      <c r="AJ30" s="387"/>
      <c r="AK30" s="387"/>
      <c r="AL30" s="388"/>
      <c r="AM30" s="389" t="s">
        <v>524</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568</v>
      </c>
      <c r="AR31" s="136"/>
      <c r="AS31" s="137" t="s">
        <v>355</v>
      </c>
      <c r="AT31" s="172"/>
      <c r="AU31" s="271">
        <v>33</v>
      </c>
      <c r="AV31" s="271"/>
      <c r="AW31" s="379" t="s">
        <v>300</v>
      </c>
      <c r="AX31" s="380"/>
    </row>
    <row r="32" spans="1:50" ht="23.25" customHeight="1" x14ac:dyDescent="0.15">
      <c r="A32" s="515"/>
      <c r="B32" s="513"/>
      <c r="C32" s="513"/>
      <c r="D32" s="513"/>
      <c r="E32" s="513"/>
      <c r="F32" s="514"/>
      <c r="G32" s="540" t="s">
        <v>591</v>
      </c>
      <c r="H32" s="541"/>
      <c r="I32" s="541"/>
      <c r="J32" s="541"/>
      <c r="K32" s="541"/>
      <c r="L32" s="541"/>
      <c r="M32" s="541"/>
      <c r="N32" s="541"/>
      <c r="O32" s="542"/>
      <c r="P32" s="161" t="s">
        <v>592</v>
      </c>
      <c r="Q32" s="161"/>
      <c r="R32" s="161"/>
      <c r="S32" s="161"/>
      <c r="T32" s="161"/>
      <c r="U32" s="161"/>
      <c r="V32" s="161"/>
      <c r="W32" s="161"/>
      <c r="X32" s="231"/>
      <c r="Y32" s="338" t="s">
        <v>12</v>
      </c>
      <c r="Z32" s="549"/>
      <c r="AA32" s="550"/>
      <c r="AB32" s="551" t="s">
        <v>593</v>
      </c>
      <c r="AC32" s="551"/>
      <c r="AD32" s="551"/>
      <c r="AE32" s="364">
        <v>56212</v>
      </c>
      <c r="AF32" s="365"/>
      <c r="AG32" s="365"/>
      <c r="AH32" s="365"/>
      <c r="AI32" s="364">
        <v>59303</v>
      </c>
      <c r="AJ32" s="365"/>
      <c r="AK32" s="365"/>
      <c r="AL32" s="365"/>
      <c r="AM32" s="364">
        <v>56674</v>
      </c>
      <c r="AN32" s="365"/>
      <c r="AO32" s="365"/>
      <c r="AP32" s="365"/>
      <c r="AQ32" s="111" t="s">
        <v>587</v>
      </c>
      <c r="AR32" s="112"/>
      <c r="AS32" s="112"/>
      <c r="AT32" s="113"/>
      <c r="AU32" s="365" t="s">
        <v>586</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594</v>
      </c>
      <c r="AC33" s="522"/>
      <c r="AD33" s="522"/>
      <c r="AE33" s="364">
        <v>57500</v>
      </c>
      <c r="AF33" s="365"/>
      <c r="AG33" s="365"/>
      <c r="AH33" s="365"/>
      <c r="AI33" s="364">
        <v>58000</v>
      </c>
      <c r="AJ33" s="365"/>
      <c r="AK33" s="365"/>
      <c r="AL33" s="365"/>
      <c r="AM33" s="364">
        <v>58500</v>
      </c>
      <c r="AN33" s="365"/>
      <c r="AO33" s="365"/>
      <c r="AP33" s="365"/>
      <c r="AQ33" s="111" t="s">
        <v>568</v>
      </c>
      <c r="AR33" s="112"/>
      <c r="AS33" s="112"/>
      <c r="AT33" s="113"/>
      <c r="AU33" s="365">
        <v>60000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97.8</v>
      </c>
      <c r="AF34" s="365"/>
      <c r="AG34" s="365"/>
      <c r="AH34" s="365"/>
      <c r="AI34" s="364">
        <v>102.2</v>
      </c>
      <c r="AJ34" s="365"/>
      <c r="AK34" s="365"/>
      <c r="AL34" s="365"/>
      <c r="AM34" s="364">
        <v>96.9</v>
      </c>
      <c r="AN34" s="365"/>
      <c r="AO34" s="365"/>
      <c r="AP34" s="365"/>
      <c r="AQ34" s="111" t="s">
        <v>586</v>
      </c>
      <c r="AR34" s="112"/>
      <c r="AS34" s="112"/>
      <c r="AT34" s="113"/>
      <c r="AU34" s="365" t="s">
        <v>586</v>
      </c>
      <c r="AV34" s="365"/>
      <c r="AW34" s="365"/>
      <c r="AX34" s="367"/>
    </row>
    <row r="35" spans="1:50" ht="23.25" customHeight="1" x14ac:dyDescent="0.15">
      <c r="A35" s="897" t="s">
        <v>502</v>
      </c>
      <c r="B35" s="898"/>
      <c r="C35" s="898"/>
      <c r="D35" s="898"/>
      <c r="E35" s="898"/>
      <c r="F35" s="899"/>
      <c r="G35" s="903" t="s">
        <v>647</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568</v>
      </c>
      <c r="AR38" s="136"/>
      <c r="AS38" s="137" t="s">
        <v>355</v>
      </c>
      <c r="AT38" s="172"/>
      <c r="AU38" s="271">
        <v>33</v>
      </c>
      <c r="AV38" s="271"/>
      <c r="AW38" s="379" t="s">
        <v>300</v>
      </c>
      <c r="AX38" s="380"/>
    </row>
    <row r="39" spans="1:50" ht="23.25" customHeight="1" x14ac:dyDescent="0.15">
      <c r="A39" s="515"/>
      <c r="B39" s="513"/>
      <c r="C39" s="513"/>
      <c r="D39" s="513"/>
      <c r="E39" s="513"/>
      <c r="F39" s="514"/>
      <c r="G39" s="540" t="s">
        <v>595</v>
      </c>
      <c r="H39" s="541"/>
      <c r="I39" s="541"/>
      <c r="J39" s="541"/>
      <c r="K39" s="541"/>
      <c r="L39" s="541"/>
      <c r="M39" s="541"/>
      <c r="N39" s="541"/>
      <c r="O39" s="542"/>
      <c r="P39" s="161" t="s">
        <v>596</v>
      </c>
      <c r="Q39" s="161"/>
      <c r="R39" s="161"/>
      <c r="S39" s="161"/>
      <c r="T39" s="161"/>
      <c r="U39" s="161"/>
      <c r="V39" s="161"/>
      <c r="W39" s="161"/>
      <c r="X39" s="231"/>
      <c r="Y39" s="338" t="s">
        <v>12</v>
      </c>
      <c r="Z39" s="549"/>
      <c r="AA39" s="550"/>
      <c r="AB39" s="551" t="s">
        <v>597</v>
      </c>
      <c r="AC39" s="551"/>
      <c r="AD39" s="551"/>
      <c r="AE39" s="364">
        <v>32195</v>
      </c>
      <c r="AF39" s="365"/>
      <c r="AG39" s="365"/>
      <c r="AH39" s="365"/>
      <c r="AI39" s="364">
        <v>33846</v>
      </c>
      <c r="AJ39" s="365"/>
      <c r="AK39" s="365"/>
      <c r="AL39" s="365"/>
      <c r="AM39" s="364">
        <v>42939</v>
      </c>
      <c r="AN39" s="365"/>
      <c r="AO39" s="365"/>
      <c r="AP39" s="365"/>
      <c r="AQ39" s="111" t="s">
        <v>587</v>
      </c>
      <c r="AR39" s="112"/>
      <c r="AS39" s="112"/>
      <c r="AT39" s="113"/>
      <c r="AU39" s="365" t="s">
        <v>586</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597</v>
      </c>
      <c r="AC40" s="522"/>
      <c r="AD40" s="522"/>
      <c r="AE40" s="364">
        <v>42000</v>
      </c>
      <c r="AF40" s="365"/>
      <c r="AG40" s="365"/>
      <c r="AH40" s="365"/>
      <c r="AI40" s="364">
        <v>43000</v>
      </c>
      <c r="AJ40" s="365"/>
      <c r="AK40" s="365"/>
      <c r="AL40" s="365"/>
      <c r="AM40" s="364">
        <v>44000</v>
      </c>
      <c r="AN40" s="365"/>
      <c r="AO40" s="365"/>
      <c r="AP40" s="365"/>
      <c r="AQ40" s="111" t="s">
        <v>568</v>
      </c>
      <c r="AR40" s="112"/>
      <c r="AS40" s="112"/>
      <c r="AT40" s="113"/>
      <c r="AU40" s="365">
        <v>47000</v>
      </c>
      <c r="AV40" s="365"/>
      <c r="AW40" s="365"/>
      <c r="AX40" s="367"/>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76.599999999999994</v>
      </c>
      <c r="AF41" s="365"/>
      <c r="AG41" s="365"/>
      <c r="AH41" s="365"/>
      <c r="AI41" s="364">
        <v>78.7</v>
      </c>
      <c r="AJ41" s="365"/>
      <c r="AK41" s="365"/>
      <c r="AL41" s="365"/>
      <c r="AM41" s="364">
        <v>97.6</v>
      </c>
      <c r="AN41" s="365"/>
      <c r="AO41" s="365"/>
      <c r="AP41" s="365"/>
      <c r="AQ41" s="111" t="s">
        <v>586</v>
      </c>
      <c r="AR41" s="112"/>
      <c r="AS41" s="112"/>
      <c r="AT41" s="113"/>
      <c r="AU41" s="365" t="s">
        <v>586</v>
      </c>
      <c r="AV41" s="365"/>
      <c r="AW41" s="365"/>
      <c r="AX41" s="367"/>
    </row>
    <row r="42" spans="1:50" ht="23.25" customHeight="1" x14ac:dyDescent="0.15">
      <c r="A42" s="897" t="s">
        <v>502</v>
      </c>
      <c r="B42" s="898"/>
      <c r="C42" s="898"/>
      <c r="D42" s="898"/>
      <c r="E42" s="898"/>
      <c r="F42" s="899"/>
      <c r="G42" s="903" t="s">
        <v>647</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532</v>
      </c>
      <c r="AF65" s="369"/>
      <c r="AG65" s="369"/>
      <c r="AH65" s="370"/>
      <c r="AI65" s="368" t="s">
        <v>529</v>
      </c>
      <c r="AJ65" s="369"/>
      <c r="AK65" s="369"/>
      <c r="AL65" s="370"/>
      <c r="AM65" s="375" t="s">
        <v>524</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492</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492</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493</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491</v>
      </c>
      <c r="X70" s="944"/>
      <c r="Y70" s="949" t="s">
        <v>12</v>
      </c>
      <c r="Z70" s="949"/>
      <c r="AA70" s="950"/>
      <c r="AB70" s="951" t="s">
        <v>492</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492</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493</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505</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532</v>
      </c>
      <c r="AF100" s="824"/>
      <c r="AG100" s="824"/>
      <c r="AH100" s="825"/>
      <c r="AI100" s="823" t="s">
        <v>529</v>
      </c>
      <c r="AJ100" s="824"/>
      <c r="AK100" s="824"/>
      <c r="AL100" s="825"/>
      <c r="AM100" s="823" t="s">
        <v>525</v>
      </c>
      <c r="AN100" s="824"/>
      <c r="AO100" s="824"/>
      <c r="AP100" s="825"/>
      <c r="AQ100" s="928" t="s">
        <v>518</v>
      </c>
      <c r="AR100" s="929"/>
      <c r="AS100" s="929"/>
      <c r="AT100" s="930"/>
      <c r="AU100" s="928" t="s">
        <v>515</v>
      </c>
      <c r="AV100" s="929"/>
      <c r="AW100" s="929"/>
      <c r="AX100" s="931"/>
    </row>
    <row r="101" spans="1:60" ht="23.25" customHeight="1" x14ac:dyDescent="0.15">
      <c r="A101" s="491"/>
      <c r="B101" s="492"/>
      <c r="C101" s="492"/>
      <c r="D101" s="492"/>
      <c r="E101" s="492"/>
      <c r="F101" s="493"/>
      <c r="G101" s="161" t="s">
        <v>598</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599</v>
      </c>
      <c r="AC101" s="551"/>
      <c r="AD101" s="551"/>
      <c r="AE101" s="364">
        <v>1</v>
      </c>
      <c r="AF101" s="365"/>
      <c r="AG101" s="365"/>
      <c r="AH101" s="366"/>
      <c r="AI101" s="364">
        <v>1</v>
      </c>
      <c r="AJ101" s="365"/>
      <c r="AK101" s="365"/>
      <c r="AL101" s="366"/>
      <c r="AM101" s="364">
        <v>1</v>
      </c>
      <c r="AN101" s="365"/>
      <c r="AO101" s="365"/>
      <c r="AP101" s="366"/>
      <c r="AQ101" s="364" t="s">
        <v>568</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599</v>
      </c>
      <c r="AC102" s="551"/>
      <c r="AD102" s="551"/>
      <c r="AE102" s="358">
        <v>1</v>
      </c>
      <c r="AF102" s="358"/>
      <c r="AG102" s="358"/>
      <c r="AH102" s="358"/>
      <c r="AI102" s="358">
        <v>1</v>
      </c>
      <c r="AJ102" s="358"/>
      <c r="AK102" s="358"/>
      <c r="AL102" s="358"/>
      <c r="AM102" s="358">
        <v>1</v>
      </c>
      <c r="AN102" s="358"/>
      <c r="AO102" s="358"/>
      <c r="AP102" s="358"/>
      <c r="AQ102" s="814">
        <v>1</v>
      </c>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600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574</v>
      </c>
      <c r="AC116" s="301"/>
      <c r="AD116" s="302"/>
      <c r="AE116" s="358">
        <v>81</v>
      </c>
      <c r="AF116" s="358"/>
      <c r="AG116" s="358"/>
      <c r="AH116" s="358"/>
      <c r="AI116" s="358">
        <v>81</v>
      </c>
      <c r="AJ116" s="358"/>
      <c r="AK116" s="358"/>
      <c r="AL116" s="358"/>
      <c r="AM116" s="358">
        <v>81</v>
      </c>
      <c r="AN116" s="358"/>
      <c r="AO116" s="358"/>
      <c r="AP116" s="358"/>
      <c r="AQ116" s="364">
        <v>81</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601</v>
      </c>
      <c r="AC117" s="342"/>
      <c r="AD117" s="343"/>
      <c r="AE117" s="306" t="s">
        <v>602</v>
      </c>
      <c r="AF117" s="306"/>
      <c r="AG117" s="306"/>
      <c r="AH117" s="306"/>
      <c r="AI117" s="306" t="s">
        <v>602</v>
      </c>
      <c r="AJ117" s="306"/>
      <c r="AK117" s="306"/>
      <c r="AL117" s="306"/>
      <c r="AM117" s="306" t="s">
        <v>603</v>
      </c>
      <c r="AN117" s="306"/>
      <c r="AO117" s="306"/>
      <c r="AP117" s="306"/>
      <c r="AQ117" s="306" t="s">
        <v>648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hidden="1" customHeight="1" x14ac:dyDescent="0.15">
      <c r="A119" s="292"/>
      <c r="B119" s="293"/>
      <c r="C119" s="293"/>
      <c r="D119" s="293"/>
      <c r="E119" s="293"/>
      <c r="F119" s="294"/>
      <c r="G119" s="351" t="s">
        <v>604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605</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15">
      <c r="A122" s="292"/>
      <c r="B122" s="293"/>
      <c r="C122" s="293"/>
      <c r="D122" s="293"/>
      <c r="E122" s="293"/>
      <c r="F122" s="294"/>
      <c r="G122" s="351" t="s">
        <v>606</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575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606</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605</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606</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575</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562</v>
      </c>
      <c r="B130" s="991"/>
      <c r="C130" s="990" t="s">
        <v>358</v>
      </c>
      <c r="D130" s="991"/>
      <c r="E130" s="308" t="s">
        <v>387</v>
      </c>
      <c r="F130" s="309"/>
      <c r="G130" s="310" t="s">
        <v>630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586</v>
      </c>
      <c r="AR133" s="271"/>
      <c r="AS133" s="137" t="s">
        <v>355</v>
      </c>
      <c r="AT133" s="172"/>
      <c r="AU133" s="136">
        <v>33</v>
      </c>
      <c r="AV133" s="136"/>
      <c r="AW133" s="137" t="s">
        <v>300</v>
      </c>
      <c r="AX133" s="138"/>
    </row>
    <row r="134" spans="1:50" ht="39.75" customHeight="1" x14ac:dyDescent="0.15">
      <c r="A134" s="994"/>
      <c r="B134" s="252"/>
      <c r="C134" s="251"/>
      <c r="D134" s="252"/>
      <c r="E134" s="251"/>
      <c r="F134" s="314"/>
      <c r="G134" s="230" t="s">
        <v>607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609</v>
      </c>
      <c r="AC134" s="221"/>
      <c r="AD134" s="221"/>
      <c r="AE134" s="266" t="s">
        <v>586</v>
      </c>
      <c r="AF134" s="112"/>
      <c r="AG134" s="112"/>
      <c r="AH134" s="112"/>
      <c r="AI134" s="266">
        <v>20.8</v>
      </c>
      <c r="AJ134" s="112"/>
      <c r="AK134" s="112"/>
      <c r="AL134" s="112"/>
      <c r="AM134" s="266" t="s">
        <v>563</v>
      </c>
      <c r="AN134" s="112"/>
      <c r="AO134" s="112"/>
      <c r="AP134" s="112"/>
      <c r="AQ134" s="266" t="s">
        <v>586</v>
      </c>
      <c r="AR134" s="112"/>
      <c r="AS134" s="112"/>
      <c r="AT134" s="112"/>
      <c r="AU134" s="266" t="s">
        <v>586</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609</v>
      </c>
      <c r="AC135" s="133"/>
      <c r="AD135" s="133"/>
      <c r="AE135" s="266" t="s">
        <v>586</v>
      </c>
      <c r="AF135" s="112"/>
      <c r="AG135" s="112"/>
      <c r="AH135" s="112"/>
      <c r="AI135" s="266" t="s">
        <v>586</v>
      </c>
      <c r="AJ135" s="112"/>
      <c r="AK135" s="112"/>
      <c r="AL135" s="112"/>
      <c r="AM135" s="266" t="s">
        <v>563</v>
      </c>
      <c r="AN135" s="112"/>
      <c r="AO135" s="112"/>
      <c r="AP135" s="112"/>
      <c r="AQ135" s="266" t="s">
        <v>586</v>
      </c>
      <c r="AR135" s="112"/>
      <c r="AS135" s="112"/>
      <c r="AT135" s="112"/>
      <c r="AU135" s="266">
        <v>40</v>
      </c>
      <c r="AV135" s="112"/>
      <c r="AW135" s="112"/>
      <c r="AX135" s="222"/>
    </row>
    <row r="136" spans="1:50" ht="18.75"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568</v>
      </c>
      <c r="AR137" s="271"/>
      <c r="AS137" s="137" t="s">
        <v>355</v>
      </c>
      <c r="AT137" s="172"/>
      <c r="AU137" s="136">
        <v>33</v>
      </c>
      <c r="AV137" s="136"/>
      <c r="AW137" s="137" t="s">
        <v>300</v>
      </c>
      <c r="AX137" s="138"/>
    </row>
    <row r="138" spans="1:50" ht="39.75" customHeight="1" x14ac:dyDescent="0.15">
      <c r="A138" s="994"/>
      <c r="B138" s="252"/>
      <c r="C138" s="251"/>
      <c r="D138" s="252"/>
      <c r="E138" s="251"/>
      <c r="F138" s="314"/>
      <c r="G138" s="230" t="s">
        <v>608</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493</v>
      </c>
      <c r="AC138" s="221"/>
      <c r="AD138" s="221"/>
      <c r="AE138" s="266" t="s">
        <v>568</v>
      </c>
      <c r="AF138" s="112"/>
      <c r="AG138" s="112"/>
      <c r="AH138" s="112"/>
      <c r="AI138" s="266">
        <v>9.8000000000000007</v>
      </c>
      <c r="AJ138" s="112"/>
      <c r="AK138" s="112"/>
      <c r="AL138" s="112"/>
      <c r="AM138" s="266" t="s">
        <v>563</v>
      </c>
      <c r="AN138" s="112"/>
      <c r="AO138" s="112"/>
      <c r="AP138" s="112"/>
      <c r="AQ138" s="266" t="s">
        <v>568</v>
      </c>
      <c r="AR138" s="112"/>
      <c r="AS138" s="112"/>
      <c r="AT138" s="112"/>
      <c r="AU138" s="266" t="s">
        <v>568</v>
      </c>
      <c r="AV138" s="112"/>
      <c r="AW138" s="112"/>
      <c r="AX138" s="222"/>
    </row>
    <row r="139" spans="1:50" ht="39.75"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493</v>
      </c>
      <c r="AC139" s="133"/>
      <c r="AD139" s="133"/>
      <c r="AE139" s="266" t="s">
        <v>568</v>
      </c>
      <c r="AF139" s="112"/>
      <c r="AG139" s="112"/>
      <c r="AH139" s="112"/>
      <c r="AI139" s="266" t="s">
        <v>568</v>
      </c>
      <c r="AJ139" s="112"/>
      <c r="AK139" s="112"/>
      <c r="AL139" s="112"/>
      <c r="AM139" s="266" t="s">
        <v>563</v>
      </c>
      <c r="AN139" s="112"/>
      <c r="AO139" s="112"/>
      <c r="AP139" s="112"/>
      <c r="AQ139" s="266" t="s">
        <v>568</v>
      </c>
      <c r="AR139" s="112"/>
      <c r="AS139" s="112"/>
      <c r="AT139" s="112"/>
      <c r="AU139" s="266">
        <v>20</v>
      </c>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610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558</v>
      </c>
      <c r="D430" s="250"/>
      <c r="E430" s="238" t="s">
        <v>542</v>
      </c>
      <c r="F430" s="448"/>
      <c r="G430" s="240" t="s">
        <v>374</v>
      </c>
      <c r="H430" s="158"/>
      <c r="I430" s="158"/>
      <c r="J430" s="241" t="s">
        <v>586</v>
      </c>
      <c r="K430" s="242"/>
      <c r="L430" s="242"/>
      <c r="M430" s="242"/>
      <c r="N430" s="242"/>
      <c r="O430" s="242"/>
      <c r="P430" s="242"/>
      <c r="Q430" s="242"/>
      <c r="R430" s="242"/>
      <c r="S430" s="242"/>
      <c r="T430" s="243"/>
      <c r="U430" s="244" t="s">
        <v>586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586</v>
      </c>
      <c r="AF432" s="136"/>
      <c r="AG432" s="137" t="s">
        <v>355</v>
      </c>
      <c r="AH432" s="172"/>
      <c r="AI432" s="182"/>
      <c r="AJ432" s="182"/>
      <c r="AK432" s="182"/>
      <c r="AL432" s="177"/>
      <c r="AM432" s="182"/>
      <c r="AN432" s="182"/>
      <c r="AO432" s="182"/>
      <c r="AP432" s="177"/>
      <c r="AQ432" s="217" t="s">
        <v>586</v>
      </c>
      <c r="AR432" s="136"/>
      <c r="AS432" s="137" t="s">
        <v>355</v>
      </c>
      <c r="AT432" s="172"/>
      <c r="AU432" s="136" t="s">
        <v>587</v>
      </c>
      <c r="AV432" s="136"/>
      <c r="AW432" s="137" t="s">
        <v>300</v>
      </c>
      <c r="AX432" s="138"/>
    </row>
    <row r="433" spans="1:50" ht="23.25" customHeight="1" x14ac:dyDescent="0.15">
      <c r="A433" s="994"/>
      <c r="B433" s="252"/>
      <c r="C433" s="251"/>
      <c r="D433" s="252"/>
      <c r="E433" s="166"/>
      <c r="F433" s="167"/>
      <c r="G433" s="230" t="s">
        <v>586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586</v>
      </c>
      <c r="AC433" s="133"/>
      <c r="AD433" s="133"/>
      <c r="AE433" s="111" t="s">
        <v>587</v>
      </c>
      <c r="AF433" s="112"/>
      <c r="AG433" s="112"/>
      <c r="AH433" s="113"/>
      <c r="AI433" s="111" t="s">
        <v>586</v>
      </c>
      <c r="AJ433" s="112"/>
      <c r="AK433" s="112"/>
      <c r="AL433" s="112"/>
      <c r="AM433" s="111" t="s">
        <v>568</v>
      </c>
      <c r="AN433" s="112"/>
      <c r="AO433" s="112"/>
      <c r="AP433" s="113"/>
      <c r="AQ433" s="111" t="s">
        <v>587</v>
      </c>
      <c r="AR433" s="112"/>
      <c r="AS433" s="112"/>
      <c r="AT433" s="113"/>
      <c r="AU433" s="112" t="s">
        <v>586</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586</v>
      </c>
      <c r="AC434" s="221"/>
      <c r="AD434" s="221"/>
      <c r="AE434" s="111" t="s">
        <v>586</v>
      </c>
      <c r="AF434" s="112"/>
      <c r="AG434" s="112"/>
      <c r="AH434" s="113"/>
      <c r="AI434" s="111" t="s">
        <v>586</v>
      </c>
      <c r="AJ434" s="112"/>
      <c r="AK434" s="112"/>
      <c r="AL434" s="112"/>
      <c r="AM434" s="111" t="s">
        <v>568</v>
      </c>
      <c r="AN434" s="112"/>
      <c r="AO434" s="112"/>
      <c r="AP434" s="113"/>
      <c r="AQ434" s="111" t="s">
        <v>586</v>
      </c>
      <c r="AR434" s="112"/>
      <c r="AS434" s="112"/>
      <c r="AT434" s="113"/>
      <c r="AU434" s="112" t="s">
        <v>586</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586</v>
      </c>
      <c r="AF435" s="112"/>
      <c r="AG435" s="112"/>
      <c r="AH435" s="113"/>
      <c r="AI435" s="111" t="s">
        <v>587</v>
      </c>
      <c r="AJ435" s="112"/>
      <c r="AK435" s="112"/>
      <c r="AL435" s="112"/>
      <c r="AM435" s="111" t="s">
        <v>568</v>
      </c>
      <c r="AN435" s="112"/>
      <c r="AO435" s="112"/>
      <c r="AP435" s="113"/>
      <c r="AQ435" s="111" t="s">
        <v>586</v>
      </c>
      <c r="AR435" s="112"/>
      <c r="AS435" s="112"/>
      <c r="AT435" s="113"/>
      <c r="AU435" s="112" t="s">
        <v>586</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586</v>
      </c>
      <c r="AF457" s="136"/>
      <c r="AG457" s="137" t="s">
        <v>355</v>
      </c>
      <c r="AH457" s="172"/>
      <c r="AI457" s="182"/>
      <c r="AJ457" s="182"/>
      <c r="AK457" s="182"/>
      <c r="AL457" s="177"/>
      <c r="AM457" s="182"/>
      <c r="AN457" s="182"/>
      <c r="AO457" s="182"/>
      <c r="AP457" s="177"/>
      <c r="AQ457" s="217" t="s">
        <v>586</v>
      </c>
      <c r="AR457" s="136"/>
      <c r="AS457" s="137" t="s">
        <v>355</v>
      </c>
      <c r="AT457" s="172"/>
      <c r="AU457" s="136" t="s">
        <v>587</v>
      </c>
      <c r="AV457" s="136"/>
      <c r="AW457" s="137" t="s">
        <v>300</v>
      </c>
      <c r="AX457" s="138"/>
    </row>
    <row r="458" spans="1:50" ht="23.25" customHeight="1" x14ac:dyDescent="0.15">
      <c r="A458" s="994"/>
      <c r="B458" s="252"/>
      <c r="C458" s="251"/>
      <c r="D458" s="252"/>
      <c r="E458" s="166"/>
      <c r="F458" s="167"/>
      <c r="G458" s="230" t="s">
        <v>587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586</v>
      </c>
      <c r="AC458" s="133"/>
      <c r="AD458" s="133"/>
      <c r="AE458" s="111" t="s">
        <v>587</v>
      </c>
      <c r="AF458" s="112"/>
      <c r="AG458" s="112"/>
      <c r="AH458" s="112"/>
      <c r="AI458" s="111" t="s">
        <v>586</v>
      </c>
      <c r="AJ458" s="112"/>
      <c r="AK458" s="112"/>
      <c r="AL458" s="112"/>
      <c r="AM458" s="111" t="s">
        <v>568</v>
      </c>
      <c r="AN458" s="112"/>
      <c r="AO458" s="112"/>
      <c r="AP458" s="113"/>
      <c r="AQ458" s="111" t="s">
        <v>587</v>
      </c>
      <c r="AR458" s="112"/>
      <c r="AS458" s="112"/>
      <c r="AT458" s="113"/>
      <c r="AU458" s="112" t="s">
        <v>585</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586</v>
      </c>
      <c r="AC459" s="221"/>
      <c r="AD459" s="221"/>
      <c r="AE459" s="111" t="s">
        <v>586</v>
      </c>
      <c r="AF459" s="112"/>
      <c r="AG459" s="112"/>
      <c r="AH459" s="113"/>
      <c r="AI459" s="111" t="s">
        <v>586</v>
      </c>
      <c r="AJ459" s="112"/>
      <c r="AK459" s="112"/>
      <c r="AL459" s="112"/>
      <c r="AM459" s="111" t="s">
        <v>568</v>
      </c>
      <c r="AN459" s="112"/>
      <c r="AO459" s="112"/>
      <c r="AP459" s="113"/>
      <c r="AQ459" s="111" t="s">
        <v>586</v>
      </c>
      <c r="AR459" s="112"/>
      <c r="AS459" s="112"/>
      <c r="AT459" s="113"/>
      <c r="AU459" s="112" t="s">
        <v>586</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586</v>
      </c>
      <c r="AF460" s="112"/>
      <c r="AG460" s="112"/>
      <c r="AH460" s="113"/>
      <c r="AI460" s="111" t="s">
        <v>587</v>
      </c>
      <c r="AJ460" s="112"/>
      <c r="AK460" s="112"/>
      <c r="AL460" s="112"/>
      <c r="AM460" s="111" t="s">
        <v>568</v>
      </c>
      <c r="AN460" s="112"/>
      <c r="AO460" s="112"/>
      <c r="AP460" s="113"/>
      <c r="AQ460" s="111" t="s">
        <v>586</v>
      </c>
      <c r="AR460" s="112"/>
      <c r="AS460" s="112"/>
      <c r="AT460" s="113"/>
      <c r="AU460" s="112" t="s">
        <v>586</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586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2.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573</v>
      </c>
      <c r="AE702" s="896"/>
      <c r="AF702" s="896"/>
      <c r="AG702" s="885" t="s">
        <v>611</v>
      </c>
      <c r="AH702" s="886"/>
      <c r="AI702" s="886"/>
      <c r="AJ702" s="886"/>
      <c r="AK702" s="886"/>
      <c r="AL702" s="886"/>
      <c r="AM702" s="886"/>
      <c r="AN702" s="886"/>
      <c r="AO702" s="886"/>
      <c r="AP702" s="886"/>
      <c r="AQ702" s="886"/>
      <c r="AR702" s="886"/>
      <c r="AS702" s="886"/>
      <c r="AT702" s="886"/>
      <c r="AU702" s="886"/>
      <c r="AV702" s="886"/>
      <c r="AW702" s="886"/>
      <c r="AX702" s="887"/>
    </row>
    <row r="703" spans="1:50" ht="39.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612</v>
      </c>
      <c r="AH703" s="665"/>
      <c r="AI703" s="665"/>
      <c r="AJ703" s="665"/>
      <c r="AK703" s="665"/>
      <c r="AL703" s="665"/>
      <c r="AM703" s="665"/>
      <c r="AN703" s="665"/>
      <c r="AO703" s="665"/>
      <c r="AP703" s="665"/>
      <c r="AQ703" s="665"/>
      <c r="AR703" s="665"/>
      <c r="AS703" s="665"/>
      <c r="AT703" s="665"/>
      <c r="AU703" s="665"/>
      <c r="AV703" s="665"/>
      <c r="AW703" s="665"/>
      <c r="AX703" s="666"/>
    </row>
    <row r="704" spans="1:50" ht="54.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613</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636</v>
      </c>
      <c r="AE705" s="733"/>
      <c r="AF705" s="733"/>
      <c r="AG705" s="160" t="s">
        <v>587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637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637</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40.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573</v>
      </c>
      <c r="AE708" s="668"/>
      <c r="AF708" s="668"/>
      <c r="AG708" s="526" t="s">
        <v>614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573</v>
      </c>
      <c r="AE709" s="155"/>
      <c r="AF709" s="155"/>
      <c r="AG709" s="664" t="s">
        <v>615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636</v>
      </c>
      <c r="AE710" s="155"/>
      <c r="AF710" s="155"/>
      <c r="AG710" s="664" t="s">
        <v>587</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573</v>
      </c>
      <c r="AE711" s="155"/>
      <c r="AF711" s="155"/>
      <c r="AG711" s="664" t="s">
        <v>616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636</v>
      </c>
      <c r="AE712" s="586"/>
      <c r="AF712" s="586"/>
      <c r="AG712" s="594" t="s">
        <v>586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636</v>
      </c>
      <c r="AE713" s="155"/>
      <c r="AF713" s="156"/>
      <c r="AG713" s="664" t="s">
        <v>587</v>
      </c>
      <c r="AH713" s="665"/>
      <c r="AI713" s="665"/>
      <c r="AJ713" s="665"/>
      <c r="AK713" s="665"/>
      <c r="AL713" s="665"/>
      <c r="AM713" s="665"/>
      <c r="AN713" s="665"/>
      <c r="AO713" s="665"/>
      <c r="AP713" s="665"/>
      <c r="AQ713" s="665"/>
      <c r="AR713" s="665"/>
      <c r="AS713" s="665"/>
      <c r="AT713" s="665"/>
      <c r="AU713" s="665"/>
      <c r="AV713" s="665"/>
      <c r="AW713" s="665"/>
      <c r="AX713" s="666"/>
    </row>
    <row r="714" spans="1:50" ht="44.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573</v>
      </c>
      <c r="AE714" s="592"/>
      <c r="AF714" s="593"/>
      <c r="AG714" s="689" t="s">
        <v>617</v>
      </c>
      <c r="AH714" s="690"/>
      <c r="AI714" s="690"/>
      <c r="AJ714" s="690"/>
      <c r="AK714" s="690"/>
      <c r="AL714" s="690"/>
      <c r="AM714" s="690"/>
      <c r="AN714" s="690"/>
      <c r="AO714" s="690"/>
      <c r="AP714" s="690"/>
      <c r="AQ714" s="690"/>
      <c r="AR714" s="690"/>
      <c r="AS714" s="690"/>
      <c r="AT714" s="690"/>
      <c r="AU714" s="690"/>
      <c r="AV714" s="690"/>
      <c r="AW714" s="690"/>
      <c r="AX714" s="691"/>
    </row>
    <row r="715" spans="1:50" ht="52.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573</v>
      </c>
      <c r="AE715" s="668"/>
      <c r="AF715" s="777"/>
      <c r="AG715" s="526" t="s">
        <v>618</v>
      </c>
      <c r="AH715" s="527"/>
      <c r="AI715" s="527"/>
      <c r="AJ715" s="527"/>
      <c r="AK715" s="527"/>
      <c r="AL715" s="527"/>
      <c r="AM715" s="527"/>
      <c r="AN715" s="527"/>
      <c r="AO715" s="527"/>
      <c r="AP715" s="527"/>
      <c r="AQ715" s="527"/>
      <c r="AR715" s="527"/>
      <c r="AS715" s="527"/>
      <c r="AT715" s="527"/>
      <c r="AU715" s="527"/>
      <c r="AV715" s="527"/>
      <c r="AW715" s="527"/>
      <c r="AX715" s="528"/>
    </row>
    <row r="716" spans="1:50" ht="51"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573</v>
      </c>
      <c r="AE716" s="759"/>
      <c r="AF716" s="759"/>
      <c r="AG716" s="664" t="s">
        <v>619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573</v>
      </c>
      <c r="AE717" s="155"/>
      <c r="AF717" s="155"/>
      <c r="AG717" s="664" t="s">
        <v>620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636</v>
      </c>
      <c r="AE718" s="155"/>
      <c r="AF718" s="155"/>
      <c r="AG718" s="163" t="s">
        <v>586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636</v>
      </c>
      <c r="AE719" s="668"/>
      <c r="AF719" s="668"/>
      <c r="AG719" s="160" t="s">
        <v>621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643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644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4.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2.2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21.7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2.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546</v>
      </c>
      <c r="B737" s="124"/>
      <c r="C737" s="124"/>
      <c r="D737" s="125"/>
      <c r="E737" s="122" t="s">
        <v>586</v>
      </c>
      <c r="F737" s="122"/>
      <c r="G737" s="122"/>
      <c r="H737" s="122"/>
      <c r="I737" s="122"/>
      <c r="J737" s="122"/>
      <c r="K737" s="122"/>
      <c r="L737" s="122"/>
      <c r="M737" s="122"/>
      <c r="N737" s="101" t="s">
        <v>539</v>
      </c>
      <c r="O737" s="101"/>
      <c r="P737" s="101"/>
      <c r="Q737" s="101"/>
      <c r="R737" s="122" t="s">
        <v>622</v>
      </c>
      <c r="S737" s="122"/>
      <c r="T737" s="122"/>
      <c r="U737" s="122"/>
      <c r="V737" s="122"/>
      <c r="W737" s="122"/>
      <c r="X737" s="122"/>
      <c r="Y737" s="122"/>
      <c r="Z737" s="122"/>
      <c r="AA737" s="101" t="s">
        <v>538</v>
      </c>
      <c r="AB737" s="101"/>
      <c r="AC737" s="101"/>
      <c r="AD737" s="101"/>
      <c r="AE737" s="122" t="s">
        <v>623</v>
      </c>
      <c r="AF737" s="122"/>
      <c r="AG737" s="122"/>
      <c r="AH737" s="122"/>
      <c r="AI737" s="122"/>
      <c r="AJ737" s="122"/>
      <c r="AK737" s="122"/>
      <c r="AL737" s="122"/>
      <c r="AM737" s="122"/>
      <c r="AN737" s="101" t="s">
        <v>537</v>
      </c>
      <c r="AO737" s="101"/>
      <c r="AP737" s="101"/>
      <c r="AQ737" s="101"/>
      <c r="AR737" s="102" t="s">
        <v>624</v>
      </c>
      <c r="AS737" s="103"/>
      <c r="AT737" s="103"/>
      <c r="AU737" s="103"/>
      <c r="AV737" s="103"/>
      <c r="AW737" s="103"/>
      <c r="AX737" s="104"/>
      <c r="AY737" s="89"/>
      <c r="AZ737" s="89"/>
    </row>
    <row r="738" spans="1:52" ht="24.75" customHeight="1" x14ac:dyDescent="0.15">
      <c r="A738" s="123" t="s">
        <v>536</v>
      </c>
      <c r="B738" s="124"/>
      <c r="C738" s="124"/>
      <c r="D738" s="125"/>
      <c r="E738" s="122" t="s">
        <v>625</v>
      </c>
      <c r="F738" s="122"/>
      <c r="G738" s="122"/>
      <c r="H738" s="122"/>
      <c r="I738" s="122"/>
      <c r="J738" s="122"/>
      <c r="K738" s="122"/>
      <c r="L738" s="122"/>
      <c r="M738" s="122"/>
      <c r="N738" s="101" t="s">
        <v>535</v>
      </c>
      <c r="O738" s="101"/>
      <c r="P738" s="101"/>
      <c r="Q738" s="101"/>
      <c r="R738" s="122" t="s">
        <v>626</v>
      </c>
      <c r="S738" s="122"/>
      <c r="T738" s="122"/>
      <c r="U738" s="122"/>
      <c r="V738" s="122"/>
      <c r="W738" s="122"/>
      <c r="X738" s="122"/>
      <c r="Y738" s="122"/>
      <c r="Z738" s="122"/>
      <c r="AA738" s="101" t="s">
        <v>534</v>
      </c>
      <c r="AB738" s="101"/>
      <c r="AC738" s="101"/>
      <c r="AD738" s="101"/>
      <c r="AE738" s="122" t="s">
        <v>627</v>
      </c>
      <c r="AF738" s="122"/>
      <c r="AG738" s="122"/>
      <c r="AH738" s="122"/>
      <c r="AI738" s="122"/>
      <c r="AJ738" s="122"/>
      <c r="AK738" s="122"/>
      <c r="AL738" s="122"/>
      <c r="AM738" s="122"/>
      <c r="AN738" s="101" t="s">
        <v>530</v>
      </c>
      <c r="AO738" s="101"/>
      <c r="AP738" s="101"/>
      <c r="AQ738" s="101"/>
      <c r="AR738" s="102">
        <v>313</v>
      </c>
      <c r="AS738" s="103"/>
      <c r="AT738" s="103"/>
      <c r="AU738" s="103"/>
      <c r="AV738" s="103"/>
      <c r="AW738" s="103"/>
      <c r="AX738" s="104"/>
    </row>
    <row r="739" spans="1:52" ht="24.75" customHeight="1" thickBot="1" x14ac:dyDescent="0.2">
      <c r="A739" s="126" t="s">
        <v>526</v>
      </c>
      <c r="B739" s="127"/>
      <c r="C739" s="127"/>
      <c r="D739" s="128"/>
      <c r="E739" s="129" t="s">
        <v>628</v>
      </c>
      <c r="F739" s="117"/>
      <c r="G739" s="117"/>
      <c r="H739" s="93" t="str">
        <f>IF(E739="", "", "(")</f>
        <v>(</v>
      </c>
      <c r="I739" s="117"/>
      <c r="J739" s="117"/>
      <c r="K739" s="93" t="str">
        <f>IF(OR(I739="　", I739=""), "", "-")</f>
        <v/>
      </c>
      <c r="L739" s="118">
        <v>314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508</v>
      </c>
      <c r="B779" s="761"/>
      <c r="C779" s="761"/>
      <c r="D779" s="761"/>
      <c r="E779" s="761"/>
      <c r="F779" s="762"/>
      <c r="G779" s="439" t="s">
        <v>646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638</v>
      </c>
      <c r="H781" s="450"/>
      <c r="I781" s="450"/>
      <c r="J781" s="450"/>
      <c r="K781" s="451"/>
      <c r="L781" s="452" t="s">
        <v>639</v>
      </c>
      <c r="M781" s="453"/>
      <c r="N781" s="453"/>
      <c r="O781" s="453"/>
      <c r="P781" s="453"/>
      <c r="Q781" s="453"/>
      <c r="R781" s="453"/>
      <c r="S781" s="453"/>
      <c r="T781" s="453"/>
      <c r="U781" s="453"/>
      <c r="V781" s="453"/>
      <c r="W781" s="453"/>
      <c r="X781" s="454"/>
      <c r="Y781" s="455">
        <v>81</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81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642</v>
      </c>
      <c r="D837" s="418"/>
      <c r="E837" s="418"/>
      <c r="F837" s="418"/>
      <c r="G837" s="418"/>
      <c r="H837" s="418"/>
      <c r="I837" s="418"/>
      <c r="J837" s="419">
        <v>4000020180009</v>
      </c>
      <c r="K837" s="420"/>
      <c r="L837" s="420"/>
      <c r="M837" s="420"/>
      <c r="N837" s="420"/>
      <c r="O837" s="420"/>
      <c r="P837" s="425" t="s">
        <v>640</v>
      </c>
      <c r="Q837" s="317"/>
      <c r="R837" s="317"/>
      <c r="S837" s="317"/>
      <c r="T837" s="317"/>
      <c r="U837" s="317"/>
      <c r="V837" s="317"/>
      <c r="W837" s="317"/>
      <c r="X837" s="317"/>
      <c r="Y837" s="318">
        <v>81</v>
      </c>
      <c r="Z837" s="319"/>
      <c r="AA837" s="319"/>
      <c r="AB837" s="320"/>
      <c r="AC837" s="328" t="s">
        <v>641</v>
      </c>
      <c r="AD837" s="423"/>
      <c r="AE837" s="423"/>
      <c r="AF837" s="423"/>
      <c r="AG837" s="423"/>
      <c r="AH837" s="421" t="s">
        <v>563</v>
      </c>
      <c r="AI837" s="422"/>
      <c r="AJ837" s="422"/>
      <c r="AK837" s="422"/>
      <c r="AL837" s="325" t="s">
        <v>563</v>
      </c>
      <c r="AM837" s="326"/>
      <c r="AN837" s="326"/>
      <c r="AO837" s="327"/>
      <c r="AP837" s="321" t="s">
        <v>563</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569</v>
      </c>
      <c r="F1102" s="892"/>
      <c r="G1102" s="892"/>
      <c r="H1102" s="892"/>
      <c r="I1102" s="892"/>
      <c r="J1102" s="419" t="s">
        <v>570</v>
      </c>
      <c r="K1102" s="420"/>
      <c r="L1102" s="420"/>
      <c r="M1102" s="420"/>
      <c r="N1102" s="420"/>
      <c r="O1102" s="420"/>
      <c r="P1102" s="425" t="s">
        <v>569</v>
      </c>
      <c r="Q1102" s="317"/>
      <c r="R1102" s="317"/>
      <c r="S1102" s="317"/>
      <c r="T1102" s="317"/>
      <c r="U1102" s="317"/>
      <c r="V1102" s="317"/>
      <c r="W1102" s="317"/>
      <c r="X1102" s="317"/>
      <c r="Y1102" s="318" t="s">
        <v>571</v>
      </c>
      <c r="Z1102" s="319"/>
      <c r="AA1102" s="319"/>
      <c r="AB1102" s="320"/>
      <c r="AC1102" s="322"/>
      <c r="AD1102" s="322"/>
      <c r="AE1102" s="322"/>
      <c r="AF1102" s="322"/>
      <c r="AG1102" s="322"/>
      <c r="AH1102" s="323" t="s">
        <v>570</v>
      </c>
      <c r="AI1102" s="324"/>
      <c r="AJ1102" s="324"/>
      <c r="AK1102" s="324"/>
      <c r="AL1102" s="325" t="s">
        <v>572</v>
      </c>
      <c r="AM1102" s="326"/>
      <c r="AN1102" s="326"/>
      <c r="AO1102" s="327"/>
      <c r="AP1102" s="321" t="s">
        <v>569</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9" priority="14015">
      <formula>IF(RIGHT(TEXT(P14,"0.#"),1)=".",FALSE,TRUE)</formula>
    </cfRule>
    <cfRule type="expression" dxfId="2808" priority="14016">
      <formula>IF(RIGHT(TEXT(P14,"0.#"),1)=".",TRUE,FALSE)</formula>
    </cfRule>
  </conditionalFormatting>
  <conditionalFormatting sqref="AE32">
    <cfRule type="expression" dxfId="2807" priority="14005">
      <formula>IF(RIGHT(TEXT(AE32,"0.#"),1)=".",FALSE,TRUE)</formula>
    </cfRule>
    <cfRule type="expression" dxfId="2806" priority="14006">
      <formula>IF(RIGHT(TEXT(AE32,"0.#"),1)=".",TRUE,FALSE)</formula>
    </cfRule>
  </conditionalFormatting>
  <conditionalFormatting sqref="P18:AX18">
    <cfRule type="expression" dxfId="2805" priority="13891">
      <formula>IF(RIGHT(TEXT(P18,"0.#"),1)=".",FALSE,TRUE)</formula>
    </cfRule>
    <cfRule type="expression" dxfId="2804" priority="13892">
      <formula>IF(RIGHT(TEXT(P18,"0.#"),1)=".",TRUE,FALSE)</formula>
    </cfRule>
  </conditionalFormatting>
  <conditionalFormatting sqref="Y782">
    <cfRule type="expression" dxfId="2803" priority="13887">
      <formula>IF(RIGHT(TEXT(Y782,"0.#"),1)=".",FALSE,TRUE)</formula>
    </cfRule>
    <cfRule type="expression" dxfId="2802" priority="13888">
      <formula>IF(RIGHT(TEXT(Y782,"0.#"),1)=".",TRUE,FALSE)</formula>
    </cfRule>
  </conditionalFormatting>
  <conditionalFormatting sqref="Y791">
    <cfRule type="expression" dxfId="2801" priority="13883">
      <formula>IF(RIGHT(TEXT(Y791,"0.#"),1)=".",FALSE,TRUE)</formula>
    </cfRule>
    <cfRule type="expression" dxfId="2800" priority="13884">
      <formula>IF(RIGHT(TEXT(Y791,"0.#"),1)=".",TRUE,FALSE)</formula>
    </cfRule>
  </conditionalFormatting>
  <conditionalFormatting sqref="Y822:Y829 Y820 Y809:Y816 Y807 Y796:Y803 Y794">
    <cfRule type="expression" dxfId="2799" priority="13665">
      <formula>IF(RIGHT(TEXT(Y794,"0.#"),1)=".",FALSE,TRUE)</formula>
    </cfRule>
    <cfRule type="expression" dxfId="2798" priority="13666">
      <formula>IF(RIGHT(TEXT(Y794,"0.#"),1)=".",TRUE,FALSE)</formula>
    </cfRule>
  </conditionalFormatting>
  <conditionalFormatting sqref="P16:AQ17 P15:AX15 P13:AX13">
    <cfRule type="expression" dxfId="2797" priority="13713">
      <formula>IF(RIGHT(TEXT(P13,"0.#"),1)=".",FALSE,TRUE)</formula>
    </cfRule>
    <cfRule type="expression" dxfId="2796" priority="13714">
      <formula>IF(RIGHT(TEXT(P13,"0.#"),1)=".",TRUE,FALSE)</formula>
    </cfRule>
  </conditionalFormatting>
  <conditionalFormatting sqref="P19:AJ19">
    <cfRule type="expression" dxfId="2795" priority="13711">
      <formula>IF(RIGHT(TEXT(P19,"0.#"),1)=".",FALSE,TRUE)</formula>
    </cfRule>
    <cfRule type="expression" dxfId="2794" priority="13712">
      <formula>IF(RIGHT(TEXT(P19,"0.#"),1)=".",TRUE,FALSE)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83:Y790 Y781">
    <cfRule type="expression" dxfId="2791" priority="13689">
      <formula>IF(RIGHT(TEXT(Y781,"0.#"),1)=".",FALSE,TRUE)</formula>
    </cfRule>
    <cfRule type="expression" dxfId="2790" priority="13690">
      <formula>IF(RIGHT(TEXT(Y781,"0.#"),1)=".",TRUE,FALSE)</formula>
    </cfRule>
  </conditionalFormatting>
  <conditionalFormatting sqref="AU782">
    <cfRule type="expression" dxfId="2789" priority="13687">
      <formula>IF(RIGHT(TEXT(AU782,"0.#"),1)=".",FALSE,TRUE)</formula>
    </cfRule>
    <cfRule type="expression" dxfId="2788" priority="13688">
      <formula>IF(RIGHT(TEXT(AU782,"0.#"),1)=".",TRUE,FALSE)</formula>
    </cfRule>
  </conditionalFormatting>
  <conditionalFormatting sqref="AU791">
    <cfRule type="expression" dxfId="2787" priority="13685">
      <formula>IF(RIGHT(TEXT(AU791,"0.#"),1)=".",FALSE,TRUE)</formula>
    </cfRule>
    <cfRule type="expression" dxfId="2786" priority="13686">
      <formula>IF(RIGHT(TEXT(AU791,"0.#"),1)=".",TRUE,FALSE)</formula>
    </cfRule>
  </conditionalFormatting>
  <conditionalFormatting sqref="AU783:AU790 AU781">
    <cfRule type="expression" dxfId="2785" priority="13683">
      <formula>IF(RIGHT(TEXT(AU781,"0.#"),1)=".",FALSE,TRUE)</formula>
    </cfRule>
    <cfRule type="expression" dxfId="2784" priority="13684">
      <formula>IF(RIGHT(TEXT(AU781,"0.#"),1)=".",TRUE,FALSE)</formula>
    </cfRule>
  </conditionalFormatting>
  <conditionalFormatting sqref="Y821 Y808 Y795">
    <cfRule type="expression" dxfId="2783" priority="13669">
      <formula>IF(RIGHT(TEXT(Y795,"0.#"),1)=".",FALSE,TRUE)</formula>
    </cfRule>
    <cfRule type="expression" dxfId="2782" priority="13670">
      <formula>IF(RIGHT(TEXT(Y795,"0.#"),1)=".",TRUE,FALSE)</formula>
    </cfRule>
  </conditionalFormatting>
  <conditionalFormatting sqref="Y830 Y817 Y804">
    <cfRule type="expression" dxfId="2781" priority="13667">
      <formula>IF(RIGHT(TEXT(Y804,"0.#"),1)=".",FALSE,TRUE)</formula>
    </cfRule>
    <cfRule type="expression" dxfId="2780" priority="13668">
      <formula>IF(RIGHT(TEXT(Y804,"0.#"),1)=".",TRUE,FALSE)</formula>
    </cfRule>
  </conditionalFormatting>
  <conditionalFormatting sqref="AU821 AU808 AU795">
    <cfRule type="expression" dxfId="2779" priority="13663">
      <formula>IF(RIGHT(TEXT(AU795,"0.#"),1)=".",FALSE,TRUE)</formula>
    </cfRule>
    <cfRule type="expression" dxfId="2778" priority="13664">
      <formula>IF(RIGHT(TEXT(AU795,"0.#"),1)=".",TRUE,FALSE)</formula>
    </cfRule>
  </conditionalFormatting>
  <conditionalFormatting sqref="AU830 AU817 AU804">
    <cfRule type="expression" dxfId="2777" priority="13661">
      <formula>IF(RIGHT(TEXT(AU804,"0.#"),1)=".",FALSE,TRUE)</formula>
    </cfRule>
    <cfRule type="expression" dxfId="2776" priority="13662">
      <formula>IF(RIGHT(TEXT(AU804,"0.#"),1)=".",TRUE,FALSE)</formula>
    </cfRule>
  </conditionalFormatting>
  <conditionalFormatting sqref="AU822:AU829 AU820 AU809:AU816 AU807 AU796:AU803 AU794">
    <cfRule type="expression" dxfId="2775" priority="13659">
      <formula>IF(RIGHT(TEXT(AU794,"0.#"),1)=".",FALSE,TRUE)</formula>
    </cfRule>
    <cfRule type="expression" dxfId="2774" priority="13660">
      <formula>IF(RIGHT(TEXT(AU794,"0.#"),1)=".",TRUE,FALSE)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8:AO838">
    <cfRule type="expression" dxfId="2391" priority="2823">
      <formula>IF(AND(AL838&gt;=0, RIGHT(TEXT(AL838,"0.#"),1)&lt;&gt;"."),TRUE,FALSE)</formula>
    </cfRule>
    <cfRule type="expression" dxfId="2390" priority="2824">
      <formula>IF(AND(AL838&gt;=0, RIGHT(TEXT(AL838,"0.#"),1)="."),TRUE,FALSE)</formula>
    </cfRule>
    <cfRule type="expression" dxfId="2389" priority="2825">
      <formula>IF(AND(AL838&lt;0, RIGHT(TEXT(AL838,"0.#"),1)&lt;&gt;"."),TRUE,FALSE)</formula>
    </cfRule>
    <cfRule type="expression" dxfId="2388" priority="2826">
      <formula>IF(AND(AL838&lt;0, RIGHT(TEXT(AL838,"0.#"),1)="."),TRUE,FALSE)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M134">
    <cfRule type="expression" dxfId="711" priority="11">
      <formula>IF(RIGHT(TEXT(AM134,"0.#"),1)=".",FALSE,TRUE)</formula>
    </cfRule>
    <cfRule type="expression" dxfId="710" priority="12">
      <formula>IF(RIGHT(TEXT(AM134,"0.#"),1)=".",TRUE,FALSE)</formula>
    </cfRule>
  </conditionalFormatting>
  <conditionalFormatting sqref="AM135">
    <cfRule type="expression" dxfId="709" priority="9">
      <formula>IF(RIGHT(TEXT(AM135,"0.#"),1)=".",FALSE,TRUE)</formula>
    </cfRule>
    <cfRule type="expression" dxfId="708" priority="10">
      <formula>IF(RIGHT(TEXT(AM135,"0.#"),1)=".",TRUE,FALSE)</formula>
    </cfRule>
  </conditionalFormatting>
  <conditionalFormatting sqref="AM138">
    <cfRule type="expression" dxfId="707" priority="7">
      <formula>IF(RIGHT(TEXT(AM138,"0.#"),1)=".",FALSE,TRUE)</formula>
    </cfRule>
    <cfRule type="expression" dxfId="706" priority="8">
      <formula>IF(RIGHT(TEXT(AM138,"0.#"),1)=".",TRUE,FALSE)</formula>
    </cfRule>
  </conditionalFormatting>
  <conditionalFormatting sqref="AM139">
    <cfRule type="expression" dxfId="705" priority="5">
      <formula>IF(RIGHT(TEXT(AM139,"0.#"),1)=".",FALSE,TRUE)</formula>
    </cfRule>
    <cfRule type="expression" dxfId="704" priority="6">
      <formula>IF(RIGHT(TEXT(AM139,"0.#"),1)=".",TRUE,FALSE)</formula>
    </cfRule>
  </conditionalFormatting>
  <conditionalFormatting sqref="AL837:AO837">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3" manualBreakCount="3">
    <brk id="129" max="49" man="1"/>
    <brk id="699"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629</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t="s">
        <v>573</v>
      </c>
      <c r="C13" s="13" t="str">
        <f t="shared" si="0"/>
        <v>障害者施策</v>
      </c>
      <c r="D13" s="13" t="str">
        <f t="shared" si="8"/>
        <v>障害者施策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553</v>
      </c>
      <c r="AF2" s="996"/>
      <c r="AG2" s="996"/>
      <c r="AH2" s="996"/>
      <c r="AI2" s="996" t="s">
        <v>550</v>
      </c>
      <c r="AJ2" s="996"/>
      <c r="AK2" s="996"/>
      <c r="AL2" s="996"/>
      <c r="AM2" s="996" t="s">
        <v>524</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502</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554</v>
      </c>
      <c r="AF9" s="996"/>
      <c r="AG9" s="996"/>
      <c r="AH9" s="996"/>
      <c r="AI9" s="996" t="s">
        <v>550</v>
      </c>
      <c r="AJ9" s="996"/>
      <c r="AK9" s="996"/>
      <c r="AL9" s="996"/>
      <c r="AM9" s="996" t="s">
        <v>524</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502</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553</v>
      </c>
      <c r="AF16" s="996"/>
      <c r="AG16" s="996"/>
      <c r="AH16" s="996"/>
      <c r="AI16" s="996" t="s">
        <v>551</v>
      </c>
      <c r="AJ16" s="996"/>
      <c r="AK16" s="996"/>
      <c r="AL16" s="996"/>
      <c r="AM16" s="996" t="s">
        <v>524</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502</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555</v>
      </c>
      <c r="AF23" s="996"/>
      <c r="AG23" s="996"/>
      <c r="AH23" s="996"/>
      <c r="AI23" s="996" t="s">
        <v>550</v>
      </c>
      <c r="AJ23" s="996"/>
      <c r="AK23" s="996"/>
      <c r="AL23" s="996"/>
      <c r="AM23" s="996" t="s">
        <v>524</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502</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553</v>
      </c>
      <c r="AF30" s="996"/>
      <c r="AG30" s="996"/>
      <c r="AH30" s="996"/>
      <c r="AI30" s="996" t="s">
        <v>550</v>
      </c>
      <c r="AJ30" s="996"/>
      <c r="AK30" s="996"/>
      <c r="AL30" s="996"/>
      <c r="AM30" s="996" t="s">
        <v>548</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502</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555</v>
      </c>
      <c r="AF37" s="996"/>
      <c r="AG37" s="996"/>
      <c r="AH37" s="996"/>
      <c r="AI37" s="996" t="s">
        <v>552</v>
      </c>
      <c r="AJ37" s="996"/>
      <c r="AK37" s="996"/>
      <c r="AL37" s="996"/>
      <c r="AM37" s="996" t="s">
        <v>549</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553</v>
      </c>
      <c r="AF44" s="996"/>
      <c r="AG44" s="996"/>
      <c r="AH44" s="996"/>
      <c r="AI44" s="996" t="s">
        <v>550</v>
      </c>
      <c r="AJ44" s="996"/>
      <c r="AK44" s="996"/>
      <c r="AL44" s="996"/>
      <c r="AM44" s="996" t="s">
        <v>524</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553</v>
      </c>
      <c r="AF51" s="996"/>
      <c r="AG51" s="996"/>
      <c r="AH51" s="996"/>
      <c r="AI51" s="996" t="s">
        <v>550</v>
      </c>
      <c r="AJ51" s="996"/>
      <c r="AK51" s="996"/>
      <c r="AL51" s="996"/>
      <c r="AM51" s="996" t="s">
        <v>524</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553</v>
      </c>
      <c r="AF58" s="996"/>
      <c r="AG58" s="996"/>
      <c r="AH58" s="996"/>
      <c r="AI58" s="996" t="s">
        <v>550</v>
      </c>
      <c r="AJ58" s="996"/>
      <c r="AK58" s="996"/>
      <c r="AL58" s="996"/>
      <c r="AM58" s="996" t="s">
        <v>524</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553</v>
      </c>
      <c r="AF65" s="996"/>
      <c r="AG65" s="996"/>
      <c r="AH65" s="996"/>
      <c r="AI65" s="996" t="s">
        <v>550</v>
      </c>
      <c r="AJ65" s="996"/>
      <c r="AK65" s="996"/>
      <c r="AL65" s="996"/>
      <c r="AM65" s="996" t="s">
        <v>524</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502</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2019-06-10T08:38:44Z</cp:lastPrinted>
  <dcterms:created xsi:type="dcterms:W3CDTF">2012-03-13T00:50:25Z</dcterms:created>
  <dcterms:modified xsi:type="dcterms:W3CDTF">2019-07-09T00:39:46Z</dcterms:modified>
</cp:coreProperties>
</file>