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4863F5D-296F-421B-8581-54C3235B3421}" xr6:coauthVersionLast="36" xr6:coauthVersionMax="36" xr10:uidLastSave="{00000000-0000-0000-0000-000000000000}"/>
  <bookViews>
    <workbookView xWindow="23220" yWindow="0" windowWidth="4830" windowHeight="759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41" i="3" l="1"/>
  <c r="AM34" i="3"/>
  <c r="AM116" i="3" l="1"/>
  <c r="AI116" i="3"/>
  <c r="AM55" i="3"/>
  <c r="AI55" i="3"/>
  <c r="AM48" i="3" l="1"/>
  <c r="AM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<sst xmlns="http://schemas.openxmlformats.org/spreadsheetml/2006/main" count="2978" uniqueCount="686">
  <si>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</si>
  <si>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</si>
  <si>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</si>
  <si>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</si>
  <si>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</si>
  <si>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</si>
  <si>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</si>
  <si>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</si>
  <si>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</si>
  <si>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</si>
  <si>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</si>
  <si>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</si>
  <si>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</si>
  <si>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</si>
  <si>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</si>
  <si>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</si>
  <si>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</si>
  <si>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</si>
  <si>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</si>
  <si>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</si>
  <si>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</si>
  <si>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</si>
  <si>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</si>
  <si>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</si>
  <si>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</si>
  <si>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</si>
  <si>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</si>
  <si>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</si>
  <si>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</si>
  <si>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</si>
  <si>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</si>
  <si>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</si>
  <si>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</si>
  <si>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</si>
  <si>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</si>
  <si>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</si>
  <si>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</si>
  <si>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</si>
  <si>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</si>
  <si>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</si>
  <si>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</si>
  <si>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</si>
  <si>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</si>
  <si>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</si>
  <si>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</si>
  <si>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</si>
  <si>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</si>
  <si>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</si>
  <si>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</si>
  <si>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</si>
  <si>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</si>
  <si>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</si>
  <si>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</si>
  <si>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</si>
  <si>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</si>
  <si>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</si>
  <si>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</si>
  <si>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</si>
  <si>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</si>
  <si>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</si>
  <si>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</si>
  <si>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</si>
  <si>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</si>
  <si>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</si>
  <si>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</si>
  <si>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</si>
  <si>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</si>
  <si>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</si>
  <si>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</si>
  <si>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</si>
  <si>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</si>
  <si>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</si>
  <si>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</si>
  <si>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</si>
  <si>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</si>
  <si>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</si>
  <si>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</si>
  <si>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</si>
  <si>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</si>
  <si>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</si>
  <si>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</si>
  <si>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</si>
  <si>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</si>
  <si>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</si>
  <si>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</si>
  <si>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</si>
  <si>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</si>
  <si>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</si>
  <si>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</si>
  <si>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</si>
  <si>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</si>
  <si>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</si>
  <si>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</si>
  <si>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</si>
  <si>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</si>
  <si>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</si>
  <si>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</si>
  <si>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</si>
  <si>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</si>
  <si>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</si>
  <si>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</si>
  <si>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</si>
  <si>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</si>
  <si>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</si>
  <si>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</si>
  <si>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</si>
  <si>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</si>
  <si>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</si>
  <si>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</si>
  <si>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</si>
  <si>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</si>
  <si>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</si>
  <si>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</si>
  <si>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</si>
  <si>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</si>
  <si>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</si>
  <si>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</si>
  <si>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</si>
  <si>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</si>
  <si>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</si>
  <si>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</si>
  <si>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</si>
  <si>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</si>
  <si>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</si>
  <si>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</si>
  <si>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</si>
  <si>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</si>
  <si>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</si>
  <si>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</si>
  <si>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</si>
  <si>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</si>
  <si>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</si>
  <si>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</si>
  <si>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</si>
  <si>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</si>
  <si>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</si>
  <si>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</si>
  <si>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</si>
  <si>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</si>
  <si>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</si>
  <si>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</si>
  <si>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</si>
  <si>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</si>
  <si>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</si>
  <si>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</si>
  <si>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</si>
  <si>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</si>
  <si>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</si>
  <si>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</si>
  <si>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</si>
  <si>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</si>
  <si>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</si>
  <si>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</si>
  <si>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</si>
  <si>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</si>
  <si>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</si>
  <si>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</si>
  <si>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</si>
  <si>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</si>
  <si>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</si>
  <si>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</si>
  <si>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</si>
  <si>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</si>
  <si>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</si>
  <si>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</si>
  <si>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</si>
  <si>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</si>
  <si>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</si>
  <si>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</si>
  <si>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</si>
  <si>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</si>
  <si>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</si>
  <si>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</si>
  <si>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</si>
  <si>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</si>
  <si>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</si>
  <si>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</si>
  <si>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</si>
  <si>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</si>
  <si>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</si>
  <si>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</si>
  <si>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</si>
  <si>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</si>
  <si>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</si>
  <si>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</si>
  <si>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</si>
  <si>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</si>
  <si>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</si>
  <si>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</si>
  <si>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</si>
  <si>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</si>
  <si>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</si>
  <si>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</si>
  <si>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</si>
  <si>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</si>
  <si>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</si>
  <si>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</si>
  <si>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</si>
  <si>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</si>
  <si>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</si>
  <si>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</si>
  <si>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</si>
  <si>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</si>
  <si>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</si>
  <si>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</si>
  <si>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</si>
  <si>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</si>
  <si>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</si>
  <si>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</si>
  <si>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</si>
  <si>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</si>
  <si>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</si>
  <si>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</si>
  <si>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</si>
  <si>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</si>
  <si>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</si>
  <si>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</si>
  <si>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</si>
  <si>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</si>
  <si>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</si>
  <si>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</si>
  <si>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</si>
  <si>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</si>
  <si>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</si>
  <si>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</si>
  <si>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</si>
  <si>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</si>
  <si>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</si>
  <si>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</si>
  <si>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</si>
  <si>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</si>
  <si>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</si>
  <si>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</si>
  <si>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</si>
  <si>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</si>
  <si>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</si>
  <si>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</si>
  <si>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</si>
  <si>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</si>
  <si>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</si>
  <si>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</si>
  <si>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</si>
  <si>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</si>
  <si>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</si>
  <si>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</si>
  <si>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</si>
  <si>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</si>
  <si>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</si>
  <si>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</si>
  <si>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</si>
  <si>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</si>
  <si>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</si>
  <si>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</si>
  <si>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</si>
  <si>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</si>
  <si>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</si>
  <si>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</si>
  <si>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</si>
  <si>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</si>
  <si>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</si>
  <si>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</si>
  <si>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</si>
  <si>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</si>
  <si>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</si>
  <si>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</si>
  <si>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</si>
  <si>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</si>
  <si>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</si>
  <si>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</si>
  <si>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</si>
  <si>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</si>
  <si>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</si>
  <si>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</si>
  <si>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</si>
  <si>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</si>
  <si>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</si>
  <si>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</si>
  <si>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</si>
  <si>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</si>
  <si>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</si>
  <si>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</si>
  <si>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</si>
  <si>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</si>
  <si>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</si>
  <si>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</si>
  <si>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</si>
  <si>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</si>
  <si>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</si>
  <si>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</si>
  <si>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</si>
  <si>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</si>
  <si>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</si>
  <si>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</si>
  <si>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</si>
  <si>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</si>
  <si>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</si>
  <si>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</si>
  <si>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</si>
  <si>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</si>
  <si>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</si>
  <si>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</si>
  <si>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</si>
  <si>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</si>
  <si>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</si>
  <si>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</si>
  <si>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</si>
  <si>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</si>
  <si>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</si>
  <si>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</si>
  <si>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</si>
  <si>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</si>
  <si>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</si>
  <si>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</si>
  <si>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</si>
  <si>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</si>
  <si>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</si>
  <si>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</si>
  <si>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</si>
  <si>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</si>
  <si>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</si>
  <si>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</si>
  <si>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</si>
  <si>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</si>
  <si>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</si>
  <si>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</si>
  <si>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</si>
  <si>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</si>
  <si>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</si>
  <si>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</si>
  <si>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</si>
  <si>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</si>
  <si>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</si>
  <si>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</si>
  <si>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</si>
  <si>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</si>
  <si>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</si>
  <si>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</si>
  <si>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</si>
  <si>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</si>
  <si>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</si>
  <si>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</si>
  <si>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</si>
  <si>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</si>
  <si>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</si>
  <si>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</si>
  <si>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</si>
  <si>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</si>
  <si>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</si>
  <si>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</si>
  <si>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</si>
  <si>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</si>
  <si>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</si>
  <si>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</si>
  <si>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</si>
  <si>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</si>
  <si>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</si>
  <si>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</si>
  <si>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</si>
  <si>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</si>
  <si>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</si>
  <si>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</si>
  <si>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</si>
  <si>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</si>
  <si>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</si>
  <si>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</si>
  <si>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</si>
  <si>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</si>
  <si>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</si>
  <si>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</si>
  <si>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</si>
  <si>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</si>
  <si>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</si>
  <si>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</si>
  <si>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</si>
  <si>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</si>
  <si>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</si>
  <si>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</si>
  <si>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</si>
  <si>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</si>
  <si>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</si>
  <si>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</si>
  <si>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</si>
  <si>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</si>
  <si>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</si>
  <si>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</si>
  <si>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</si>
  <si>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</si>
  <si>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</si>
  <si>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</si>
  <si>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</si>
  <si>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</si>
  <si>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</si>
  <si>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</si>
  <si>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</si>
  <si>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</si>
  <si>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</si>
  <si>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</si>
  <si>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</si>
  <si>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</si>
  <si>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</si>
  <si>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</si>
  <si>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</si>
  <si>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</si>
  <si>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</si>
  <si>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</si>
  <si>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</si>
  <si>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</si>
  <si>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</si>
  <si>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</si>
  <si>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</si>
  <si>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</si>
  <si>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</si>
  <si>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</si>
  <si>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</si>
  <si>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</si>
  <si>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</si>
  <si>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</si>
  <si>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</si>
  <si>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</si>
  <si>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</si>
  <si>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</si>
  <si>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</si>
  <si>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</si>
  <si>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</si>
  <si>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</si>
  <si>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</si>
  <si>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</si>
  <si>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</si>
  <si>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</si>
  <si>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</si>
  <si>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</si>
  <si>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</si>
  <si>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</si>
  <si>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</si>
  <si>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</si>
  <si>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</si>
  <si>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</si>
  <si>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</si>
  <si>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</si>
  <si>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</si>
  <si>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</si>
  <si>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</si>
  <si>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</si>
  <si>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</si>
  <si>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</si>
  <si>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</si>
  <si>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</si>
  <si>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</si>
  <si>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</si>
  <si>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</si>
  <si>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</si>
  <si>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</si>
  <si>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</si>
  <si>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</si>
  <si>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</si>
  <si>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</si>
  <si>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</si>
  <si>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</si>
  <si>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</si>
  <si>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</si>
  <si>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</si>
  <si>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</si>
  <si>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</si>
  <si>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</si>
  <si>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</si>
  <si>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</si>
  <si>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</si>
  <si>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</si>
  <si>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</si>
  <si>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</si>
  <si>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</si>
  <si>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</si>
  <si>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</si>
  <si>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</si>
  <si>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</si>
  <si>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</si>
  <si>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</si>
  <si>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</si>
  <si>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</si>
  <si>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</si>
  <si>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</si>
  <si>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</si>
  <si>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</si>
  <si>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</si>
  <si>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</si>
  <si>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</si>
  <si>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</si>
  <si>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</si>
  <si>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</si>
  <si>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</si>
  <si>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</si>
  <si>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</si>
  <si>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</si>
  <si>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</si>
  <si>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</si>
  <si>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</si>
  <si>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</si>
  <si>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</si>
  <si>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</si>
  <si>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</si>
  <si>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</si>
  <si>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</si>
  <si>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</si>
  <si>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</si>
  <si>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</si>
  <si>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</si>
  <si>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</si>
  <si>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</si>
  <si>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</si>
  <si>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</si>
  <si>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</si>
  <si>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</si>
  <si>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</si>
  <si>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</si>
  <si>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</si>
  <si>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</si>
  <si>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</si>
  <si>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</si>
  <si>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</si>
  <si>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</si>
  <si>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</si>
  <si>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</si>
  <si>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</si>
  <si>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</si>
  <si>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</si>
  <si>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</si>
  <si>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</si>
  <si>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</si>
  <si>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</si>
  <si>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</si>
  <si>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</si>
  <si>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</si>
  <si>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</si>
  <si>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</si>
  <si>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</si>
  <si>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</si>
  <si>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</si>
  <si>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</si>
  <si>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</si>
  <si>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</si>
  <si>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</si>
  <si>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</si>
  <si>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</si>
  <si>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</si>
  <si>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</si>
  <si>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</si>
  <si>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</si>
  <si>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</si>
  <si>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</si>
  <si>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</si>
  <si>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</si>
  <si>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</si>
  <si>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</si>
  <si>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</si>
  <si>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</si>
  <si>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</si>
  <si>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</si>
  <si>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</si>
  <si>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</si>
  <si>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</si>
  <si>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</si>
  <si>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</si>
  <si>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</si>
  <si>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</si>
  <si>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</si>
  <si>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</si>
  <si>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</si>
  <si>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</si>
  <si>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</si>
  <si>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</si>
  <si>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</si>
  <si>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</si>
  <si>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</si>
  <si>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</si>
  <si>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科学技術人材育成費補助金</t>
  </si>
  <si>
    <t>科学技術人材養成等委託費</t>
  </si>
  <si>
    <t>非常勤職員手当</t>
  </si>
  <si>
    <t>職員旅費</t>
  </si>
  <si>
    <t>委員等旅費</t>
  </si>
  <si>
    <t>人</t>
  </si>
  <si>
    <t>件</t>
  </si>
  <si>
    <t>第5期科学技術基本計画（平成28年1月閣議決定）に基づき実施している施策であり、国全体としての取組が必要となるため、地方自治体に委ねることが出来ない事業である。</t>
  </si>
  <si>
    <t>第5期科学技術基本計画（平成28年1月閣議決定）に示されている目標の実現のための施策であり、政策目的の達成手段として必要であり優先度の高い事業である。</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</si>
  <si>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</si>
  <si>
    <t>国費の効率的な投入と、事業実施機関における自主経費の支出のバランスに考慮した事業運営を心がけている。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</si>
  <si>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</si>
  <si>
    <t>概ね成果目標に見合った成果実績が上がっている。</t>
  </si>
  <si>
    <t>概ね見込みに見合った活動実績が上がっている。</t>
  </si>
  <si>
    <t>事業の実施にあたっては、補助期間終了後も機関による自主的な取組が継続されるよう努めている。</t>
  </si>
  <si>
    <t>機関</t>
  </si>
  <si>
    <t>○</t>
  </si>
  <si>
    <t>8　科学技術イノベーションの基盤的な力の強化</t>
    <phoneticPr fontId="6"/>
  </si>
  <si>
    <t>8-1 科学技術イノベーションを担う人材力の強化</t>
    <phoneticPr fontId="6"/>
  </si>
  <si>
    <t>次世代アントレプレナー育成事業（EDGE-NEXT）</t>
    <phoneticPr fontId="6"/>
  </si>
  <si>
    <t>科学技術・学術政策局</t>
    <phoneticPr fontId="6"/>
  </si>
  <si>
    <t>-</t>
    <phoneticPr fontId="6"/>
  </si>
  <si>
    <t>-</t>
    <phoneticPr fontId="6"/>
  </si>
  <si>
    <t>産業連携・地域政策課</t>
    <rPh sb="0" eb="2">
      <t>サンギョウ</t>
    </rPh>
    <rPh sb="2" eb="4">
      <t>レンケイ</t>
    </rPh>
    <rPh sb="5" eb="7">
      <t>チイキ</t>
    </rPh>
    <phoneticPr fontId="6"/>
  </si>
  <si>
    <t>産業連携・地域支援課長　西條正明</t>
    <phoneticPr fontId="6"/>
  </si>
  <si>
    <t>第４期科学技術基本計画（平成23年８月閣議決定）
第５期科学技術基本計画（平成28年１月閣議決定）
未来投資戦略2018（平成30年6月閣議決定）
統合イノベーション戦略（平成30年6月閣議決定）</t>
    <phoneticPr fontId="6"/>
  </si>
  <si>
    <t>新29-0024</t>
    <phoneticPr fontId="6"/>
  </si>
  <si>
    <t>-</t>
    <phoneticPr fontId="6"/>
  </si>
  <si>
    <t>事業実施費</t>
    <phoneticPr fontId="6"/>
  </si>
  <si>
    <t>事業を実施する上で必要となる旅費、消耗品費等</t>
    <phoneticPr fontId="6"/>
  </si>
  <si>
    <t>人件費</t>
    <phoneticPr fontId="6"/>
  </si>
  <si>
    <t>事業担当職員の人件費</t>
    <phoneticPr fontId="6"/>
  </si>
  <si>
    <t>人件費</t>
    <rPh sb="0" eb="3">
      <t>ジンケンヒ</t>
    </rPh>
    <phoneticPr fontId="6"/>
  </si>
  <si>
    <t>業務実施に係る人件費</t>
    <rPh sb="0" eb="2">
      <t>ギョウム</t>
    </rPh>
    <rPh sb="2" eb="4">
      <t>ジッシ</t>
    </rPh>
    <rPh sb="5" eb="6">
      <t>カカワ</t>
    </rPh>
    <rPh sb="7" eb="10">
      <t>ジンケンヒ</t>
    </rPh>
    <phoneticPr fontId="6"/>
  </si>
  <si>
    <t>事業実施費</t>
    <phoneticPr fontId="6"/>
  </si>
  <si>
    <t>業務実施に係る費用　等</t>
    <rPh sb="0" eb="2">
      <t>ギョウム</t>
    </rPh>
    <rPh sb="2" eb="4">
      <t>ジッシ</t>
    </rPh>
    <rPh sb="5" eb="6">
      <t>カカワ</t>
    </rPh>
    <rPh sb="7" eb="9">
      <t>ヒヨウ</t>
    </rPh>
    <rPh sb="10" eb="11">
      <t>ナド</t>
    </rPh>
    <phoneticPr fontId="6"/>
  </si>
  <si>
    <t>一般管理費</t>
    <rPh sb="0" eb="2">
      <t>イッパン</t>
    </rPh>
    <rPh sb="2" eb="5">
      <t>カンリヒ</t>
    </rPh>
    <phoneticPr fontId="6"/>
  </si>
  <si>
    <t>上記経費の2％</t>
    <rPh sb="0" eb="2">
      <t>ジョウキ</t>
    </rPh>
    <rPh sb="2" eb="4">
      <t>ケイヒ</t>
    </rPh>
    <phoneticPr fontId="6"/>
  </si>
  <si>
    <t>国立大学法人東北大学</t>
    <rPh sb="0" eb="4">
      <t>コクリツダイガク</t>
    </rPh>
    <rPh sb="4" eb="6">
      <t>ホウジン</t>
    </rPh>
    <rPh sb="6" eb="10">
      <t>トウホクダイガク</t>
    </rPh>
    <phoneticPr fontId="6"/>
  </si>
  <si>
    <t>イノベーション人材育成プログラムの開発、実施を支援する。</t>
    <phoneticPr fontId="6"/>
  </si>
  <si>
    <t>補助金等交付</t>
  </si>
  <si>
    <t>国立大学法人九州大学</t>
    <rPh sb="0" eb="4">
      <t>コクリツダイガク</t>
    </rPh>
    <rPh sb="4" eb="6">
      <t>ホウジン</t>
    </rPh>
    <rPh sb="6" eb="10">
      <t>キュウシュウダイガク</t>
    </rPh>
    <phoneticPr fontId="6"/>
  </si>
  <si>
    <t>イノベーション人材育成プログラムの開発、実施を支援する。</t>
    <phoneticPr fontId="6"/>
  </si>
  <si>
    <t>-</t>
    <phoneticPr fontId="6"/>
  </si>
  <si>
    <t>学校法人早稲田大学</t>
    <rPh sb="0" eb="4">
      <t>ガッコウホウジン</t>
    </rPh>
    <rPh sb="4" eb="9">
      <t>ワセダダイガク</t>
    </rPh>
    <phoneticPr fontId="6"/>
  </si>
  <si>
    <t>国立大学法人名古屋大学</t>
    <rPh sb="0" eb="4">
      <t>コクリツダイガク</t>
    </rPh>
    <rPh sb="4" eb="6">
      <t>ホウジン</t>
    </rPh>
    <rPh sb="6" eb="11">
      <t>ナゴヤダイガク</t>
    </rPh>
    <phoneticPr fontId="6"/>
  </si>
  <si>
    <t>国立大学法人東京大学</t>
    <rPh sb="0" eb="4">
      <t>コクリツダイガク</t>
    </rPh>
    <rPh sb="4" eb="6">
      <t>ホウジン</t>
    </rPh>
    <rPh sb="6" eb="10">
      <t>トウキョウダイガク</t>
    </rPh>
    <phoneticPr fontId="6"/>
  </si>
  <si>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6"/>
  </si>
  <si>
    <t>大学等におけるアントレプレナーシップ醸成にかかる調査分析業務。</t>
    <rPh sb="0" eb="2">
      <t>ダイガク</t>
    </rPh>
    <rPh sb="2" eb="3">
      <t>トウ</t>
    </rPh>
    <rPh sb="18" eb="20">
      <t>ジョウセイ</t>
    </rPh>
    <rPh sb="24" eb="26">
      <t>チョウサ</t>
    </rPh>
    <rPh sb="26" eb="28">
      <t>ブンセキ</t>
    </rPh>
    <rPh sb="28" eb="30">
      <t>ギョウム</t>
    </rPh>
    <phoneticPr fontId="6"/>
  </si>
  <si>
    <t>第5期科学技術基本計画（平成28年1月閣議決定）に基づいて国として進めることが必要な施策であり、ニーズの高い事業である。</t>
    <phoneticPr fontId="6"/>
  </si>
  <si>
    <t>起業あるいは技術・アイディアの実用化に向けたビジネスコンテストへ参加するプロジェクト数</t>
    <rPh sb="0" eb="2">
      <t>キギョウ</t>
    </rPh>
    <rPh sb="6" eb="8">
      <t>ギジュツ</t>
    </rPh>
    <rPh sb="15" eb="18">
      <t>ジツヨウカ</t>
    </rPh>
    <rPh sb="19" eb="20">
      <t>ム</t>
    </rPh>
    <rPh sb="32" eb="34">
      <t>サンカ</t>
    </rPh>
    <rPh sb="42" eb="43">
      <t>スウ</t>
    </rPh>
    <phoneticPr fontId="6"/>
  </si>
  <si>
    <t>-</t>
    <phoneticPr fontId="6"/>
  </si>
  <si>
    <t>-</t>
    <phoneticPr fontId="6"/>
  </si>
  <si>
    <t>これまで各大学等で実施してきたアントレプレナー育成に係る取組の成果や知見を活用しつつ、人材育成プログラムへの受講生の拡大やロールモデル創出の加速に向けたプログラムの発展に取り組むことで、起業活動率の向上、アントレプレナーシップの醸成を目指し、我が国のベンチャー創出力を強化する。</t>
    <phoneticPr fontId="6"/>
  </si>
  <si>
    <t>本事業を通じて参加者のアントレプレナーシップの醸成を図ることで、我が国の科学技術イノベーションを担う多様な人材の質向上と能力発揮に寄与し、ビジネスコンテストへの参加活動等が増加する。</t>
    <rPh sb="0" eb="1">
      <t>ホン</t>
    </rPh>
    <rPh sb="1" eb="3">
      <t>ジギョウ</t>
    </rPh>
    <rPh sb="4" eb="5">
      <t>ツウ</t>
    </rPh>
    <rPh sb="7" eb="10">
      <t>サンカシャ</t>
    </rPh>
    <rPh sb="23" eb="25">
      <t>ジョウセイ</t>
    </rPh>
    <rPh sb="26" eb="27">
      <t>ハカ</t>
    </rPh>
    <rPh sb="32" eb="33">
      <t>ワ</t>
    </rPh>
    <rPh sb="34" eb="35">
      <t>クニ</t>
    </rPh>
    <rPh sb="36" eb="38">
      <t>カガク</t>
    </rPh>
    <rPh sb="38" eb="40">
      <t>ギジュツ</t>
    </rPh>
    <rPh sb="48" eb="49">
      <t>ニナ</t>
    </rPh>
    <rPh sb="50" eb="52">
      <t>タヨウ</t>
    </rPh>
    <rPh sb="53" eb="55">
      <t>ジンザイ</t>
    </rPh>
    <rPh sb="56" eb="57">
      <t>シツ</t>
    </rPh>
    <rPh sb="57" eb="59">
      <t>コウジョウ</t>
    </rPh>
    <rPh sb="60" eb="62">
      <t>ノウリョク</t>
    </rPh>
    <rPh sb="62" eb="64">
      <t>ハッキ</t>
    </rPh>
    <rPh sb="65" eb="67">
      <t>キヨ</t>
    </rPh>
    <phoneticPr fontId="6"/>
  </si>
  <si>
    <t>科学技術人材育成費補助金の執行額
／EDGE-NEXT全コンソーシアムの受講者数の合計</t>
    <rPh sb="27" eb="28">
      <t>ゼン</t>
    </rPh>
    <rPh sb="36" eb="39">
      <t>ジュコウシャ</t>
    </rPh>
    <rPh sb="39" eb="40">
      <t>スウ</t>
    </rPh>
    <rPh sb="41" eb="43">
      <t>ゴウケイ</t>
    </rPh>
    <phoneticPr fontId="6"/>
  </si>
  <si>
    <t>A.次世代アントレプレナー育成プログラム
（東北大学）</t>
    <rPh sb="22" eb="24">
      <t>トウホク</t>
    </rPh>
    <rPh sb="24" eb="26">
      <t>ダイガク</t>
    </rPh>
    <phoneticPr fontId="6"/>
  </si>
  <si>
    <t>B.アントレプレナー育成に関する課題の調査分析
（国立研究開発法人科学技術振興機構）</t>
    <phoneticPr fontId="6"/>
  </si>
  <si>
    <t>各コンソーシアムで実施されるアントレプレナー育成プログラム等の受講人数</t>
    <rPh sb="0" eb="1">
      <t>カク</t>
    </rPh>
    <rPh sb="9" eb="11">
      <t>ジッシ</t>
    </rPh>
    <rPh sb="22" eb="24">
      <t>イクセイ</t>
    </rPh>
    <rPh sb="29" eb="30">
      <t>トウ</t>
    </rPh>
    <rPh sb="31" eb="33">
      <t>ジュコウ</t>
    </rPh>
    <rPh sb="33" eb="35">
      <t>ニンズウ</t>
    </rPh>
    <phoneticPr fontId="6"/>
  </si>
  <si>
    <t>参加機関数</t>
    <rPh sb="0" eb="2">
      <t>サンカ</t>
    </rPh>
    <rPh sb="2" eb="4">
      <t>キカン</t>
    </rPh>
    <rPh sb="4" eb="5">
      <t>スウ</t>
    </rPh>
    <phoneticPr fontId="6"/>
  </si>
  <si>
    <t>各コンソーシアムにおけるアントレプレナー育成プログラムの設置数</t>
    <rPh sb="0" eb="1">
      <t>カク</t>
    </rPh>
    <rPh sb="20" eb="22">
      <t>イクセイ</t>
    </rPh>
    <rPh sb="28" eb="31">
      <t>セッチスウ</t>
    </rPh>
    <phoneticPr fontId="6"/>
  </si>
  <si>
    <t>件</t>
    <phoneticPr fontId="6"/>
  </si>
  <si>
    <t>百万円</t>
    <rPh sb="0" eb="3">
      <t>ヒャクマンエン</t>
    </rPh>
    <phoneticPr fontId="6"/>
  </si>
  <si>
    <t>件</t>
    <phoneticPr fontId="6"/>
  </si>
  <si>
    <t>ビジネスコンテスト等への参加件数</t>
    <rPh sb="9" eb="10">
      <t>トウ</t>
    </rPh>
    <rPh sb="12" eb="14">
      <t>サンカ</t>
    </rPh>
    <rPh sb="14" eb="16">
      <t>ケンスウ</t>
    </rPh>
    <phoneticPr fontId="6"/>
  </si>
  <si>
    <t>機関</t>
    <phoneticPr fontId="6"/>
  </si>
  <si>
    <t>機関</t>
    <phoneticPr fontId="6"/>
  </si>
  <si>
    <t>-</t>
    <phoneticPr fontId="6"/>
  </si>
  <si>
    <t>-</t>
    <phoneticPr fontId="6"/>
  </si>
  <si>
    <t>-</t>
    <phoneticPr fontId="6"/>
  </si>
  <si>
    <t>【受講者のアントレプレナーシップに対する意識向上】
受講者アンケートにおいて、アントレプレナーシップへの意識が向上した人数が増える。</t>
    <rPh sb="1" eb="4">
      <t>ジュコウシャ</t>
    </rPh>
    <rPh sb="17" eb="18">
      <t>タイ</t>
    </rPh>
    <rPh sb="20" eb="22">
      <t>イシキ</t>
    </rPh>
    <rPh sb="22" eb="24">
      <t>コウジョウ</t>
    </rPh>
    <phoneticPr fontId="6"/>
  </si>
  <si>
    <t>【外部との連携強化、認知度向上】
外部受講生・社会人受講生が増加する。</t>
    <rPh sb="1" eb="3">
      <t>ガイブ</t>
    </rPh>
    <rPh sb="5" eb="7">
      <t>レンケイ</t>
    </rPh>
    <rPh sb="7" eb="9">
      <t>キョウカ</t>
    </rPh>
    <rPh sb="10" eb="13">
      <t>ニンチド</t>
    </rPh>
    <rPh sb="13" eb="15">
      <t>コウジョウ</t>
    </rPh>
    <phoneticPr fontId="6"/>
  </si>
  <si>
    <t>-</t>
    <phoneticPr fontId="6"/>
  </si>
  <si>
    <t>平成30年度科学技術人材養成等委託事業「大学等におけるアントレプレナーシップ醸成に関する調査分析業務」　EDGE-NEXT受講者効果測定アンケート調査結果</t>
    <rPh sb="0" eb="2">
      <t>ヘイセイ</t>
    </rPh>
    <rPh sb="4" eb="6">
      <t>ネンド</t>
    </rPh>
    <rPh sb="6" eb="8">
      <t>カガク</t>
    </rPh>
    <rPh sb="17" eb="19">
      <t>ジギョウ</t>
    </rPh>
    <rPh sb="20" eb="22">
      <t>ダイガク</t>
    </rPh>
    <rPh sb="22" eb="23">
      <t>トウ</t>
    </rPh>
    <rPh sb="38" eb="40">
      <t>ジョウセイ</t>
    </rPh>
    <rPh sb="41" eb="42">
      <t>カン</t>
    </rPh>
    <rPh sb="44" eb="46">
      <t>チョウサ</t>
    </rPh>
    <rPh sb="46" eb="48">
      <t>ブンセキ</t>
    </rPh>
    <rPh sb="48" eb="50">
      <t>ギョウム</t>
    </rPh>
    <rPh sb="61" eb="64">
      <t>ジュコウシャ</t>
    </rPh>
    <rPh sb="64" eb="66">
      <t>コウカ</t>
    </rPh>
    <rPh sb="66" eb="68">
      <t>ソクテイ</t>
    </rPh>
    <rPh sb="73" eb="75">
      <t>チョウサ</t>
    </rPh>
    <rPh sb="75" eb="77">
      <t>ケッカ</t>
    </rPh>
    <phoneticPr fontId="6"/>
  </si>
  <si>
    <t>平成30年度科学技術人材養成等委託事業「大学等におけるアントレプレナーシップ醸成に関する調査分析業務」調査報告書</t>
    <rPh sb="51" eb="53">
      <t>チョウサ</t>
    </rPh>
    <rPh sb="53" eb="56">
      <t>ホウコクショ</t>
    </rPh>
    <phoneticPr fontId="6"/>
  </si>
  <si>
    <t>平成30年度科学技術人材養成等委託事業「大学等におけるアントレプレナーシップ醸成に関する調査分析業務」調査報告書</t>
    <phoneticPr fontId="6"/>
  </si>
  <si>
    <t>-</t>
    <phoneticPr fontId="6"/>
  </si>
  <si>
    <t>各コンソーシアムにおいて民間から獲得した外部資金金額の合計</t>
    <rPh sb="0" eb="1">
      <t>カク</t>
    </rPh>
    <rPh sb="12" eb="14">
      <t>ミンカン</t>
    </rPh>
    <rPh sb="16" eb="18">
      <t>カクトク</t>
    </rPh>
    <rPh sb="20" eb="22">
      <t>ガイブ</t>
    </rPh>
    <rPh sb="22" eb="24">
      <t>シキン</t>
    </rPh>
    <rPh sb="24" eb="26">
      <t>キンガク</t>
    </rPh>
    <rPh sb="27" eb="29">
      <t>ゴウケイ</t>
    </rPh>
    <phoneticPr fontId="6"/>
  </si>
  <si>
    <t>【外部との連携強化、認知度向上】
外部資金獲得金額・割合が一定数以上となる。
（補助金に対する割合が事業１・２年目において20％、３・４年目において30％、５年目において40％を超える。）
注：30年度の実績は12月頃確定予定</t>
    <rPh sb="1" eb="3">
      <t>ガイブ</t>
    </rPh>
    <rPh sb="5" eb="7">
      <t>レンケイ</t>
    </rPh>
    <rPh sb="7" eb="9">
      <t>キョウカ</t>
    </rPh>
    <rPh sb="10" eb="13">
      <t>ニンチド</t>
    </rPh>
    <rPh sb="13" eb="15">
      <t>コウジョウ</t>
    </rPh>
    <rPh sb="40" eb="43">
      <t>ホジョキン</t>
    </rPh>
    <rPh sb="44" eb="45">
      <t>タイ</t>
    </rPh>
    <rPh sb="47" eb="49">
      <t>ワリアイ</t>
    </rPh>
    <rPh sb="89" eb="90">
      <t>コ</t>
    </rPh>
    <phoneticPr fontId="6"/>
  </si>
  <si>
    <t>-</t>
    <phoneticPr fontId="6"/>
  </si>
  <si>
    <t>-</t>
    <phoneticPr fontId="6"/>
  </si>
  <si>
    <t>千円/人</t>
    <rPh sb="0" eb="2">
      <t>センエン</t>
    </rPh>
    <rPh sb="3" eb="4">
      <t>ニン</t>
    </rPh>
    <phoneticPr fontId="6"/>
  </si>
  <si>
    <t>307,577/10,210</t>
    <phoneticPr fontId="6"/>
  </si>
  <si>
    <t>266,018/5,230</t>
    <phoneticPr fontId="6"/>
  </si>
  <si>
    <t>有</t>
  </si>
  <si>
    <t>無</t>
  </si>
  <si>
    <t>‐</t>
  </si>
  <si>
    <t>・事業の実施に当たっては、応募機関からの提案内容を外部有識者からなる委員会において公正・中立に審査し、競争性の確保を図っている。
・事業年度毎に額の確定調査を行い、支出の合理性・用途について適切に確認している。
・事業年度毎に採択機関への実地調査を行い、採択機関の取組について調査を行い、成果や進捗状況の把握に努めている。</t>
    <rPh sb="7" eb="8">
      <t>ア</t>
    </rPh>
    <rPh sb="66" eb="68">
      <t>ジギョウ</t>
    </rPh>
    <rPh sb="68" eb="70">
      <t>ネンド</t>
    </rPh>
    <rPh sb="70" eb="71">
      <t>ゴト</t>
    </rPh>
    <rPh sb="107" eb="109">
      <t>ジギョウ</t>
    </rPh>
    <rPh sb="109" eb="111">
      <t>ネンド</t>
    </rPh>
    <rPh sb="111" eb="112">
      <t>ゴト</t>
    </rPh>
    <rPh sb="113" eb="115">
      <t>サイタク</t>
    </rPh>
    <rPh sb="115" eb="117">
      <t>キカン</t>
    </rPh>
    <rPh sb="119" eb="121">
      <t>ジッチ</t>
    </rPh>
    <rPh sb="121" eb="123">
      <t>チョウサ</t>
    </rPh>
    <rPh sb="124" eb="125">
      <t>オコナ</t>
    </rPh>
    <rPh sb="127" eb="129">
      <t>サイタク</t>
    </rPh>
    <rPh sb="129" eb="131">
      <t>キカン</t>
    </rPh>
    <rPh sb="132" eb="134">
      <t>トリクミ</t>
    </rPh>
    <rPh sb="138" eb="140">
      <t>チョウサ</t>
    </rPh>
    <rPh sb="141" eb="142">
      <t>オコナ</t>
    </rPh>
    <rPh sb="144" eb="146">
      <t>セイカ</t>
    </rPh>
    <rPh sb="147" eb="149">
      <t>シンチョク</t>
    </rPh>
    <rPh sb="149" eb="151">
      <t>ジョウキョウ</t>
    </rPh>
    <rPh sb="152" eb="154">
      <t>ハアク</t>
    </rPh>
    <rPh sb="155" eb="156">
      <t>ツト</t>
    </rPh>
    <phoneticPr fontId="6"/>
  </si>
  <si>
    <t>採択機関の取組状況について、事業開始３年目に外部有識者からなる委員会による中間評価を予定しており、中間評価の結果等も踏まえながら、引き続き適切な事業運営及び成果の創出に努める。</t>
    <rPh sb="37" eb="39">
      <t>チュウカン</t>
    </rPh>
    <rPh sb="39" eb="41">
      <t>ヒョウカ</t>
    </rPh>
    <rPh sb="42" eb="44">
      <t>ヨテイ</t>
    </rPh>
    <rPh sb="49" eb="51">
      <t>チュウカン</t>
    </rPh>
    <rPh sb="51" eb="53">
      <t>ヒョウカ</t>
    </rPh>
    <rPh sb="54" eb="56">
      <t>ケッカ</t>
    </rPh>
    <rPh sb="56" eb="57">
      <t>トウ</t>
    </rPh>
    <rPh sb="58" eb="59">
      <t>フ</t>
    </rPh>
    <rPh sb="65" eb="66">
      <t>ヒ</t>
    </rPh>
    <rPh sb="67" eb="68">
      <t>ツヅ</t>
    </rPh>
    <rPh sb="69" eb="71">
      <t>テキセツ</t>
    </rPh>
    <rPh sb="72" eb="74">
      <t>ジギョウ</t>
    </rPh>
    <rPh sb="74" eb="76">
      <t>ウンエイ</t>
    </rPh>
    <rPh sb="76" eb="77">
      <t>オヨ</t>
    </rPh>
    <rPh sb="78" eb="80">
      <t>セイカ</t>
    </rPh>
    <rPh sb="81" eb="83">
      <t>ソウシュツ</t>
    </rPh>
    <rPh sb="84" eb="85">
      <t>ツト</t>
    </rPh>
    <phoneticPr fontId="6"/>
  </si>
  <si>
    <t>-</t>
    <phoneticPr fontId="6"/>
  </si>
  <si>
    <t>■平成28年秋のレビューでの指摘（ベンチャー支援）
＜指摘内容＞
・ ベンチャーの人材育成については、起業に失敗した人が再チャレンジできることが重要であり、また、ベンチャー支援を行う場合には、長期的な視点に立って、真に効果的な施策に重点化すべきである。
＜対応状況＞
・次世代アントレプレナー育成事業（EDGE-NEXT）の実施に当たっては、グローバルアントレプレナー育成促進事業（EDGEプログラム）（平成28年度まで実施）で培った知見や成果を継続するとともに、早期の起業態度の形成や実際に起業に挑戦するレベルの人材育成の加速に重点化している。採択に当たっては、外部有識者からなる委員による厳正な採択審査を行い、５つのコンソーシアムを決定した。その際、民間資金の導入目標（補助金に対し、１，２年目：20%、３，４年目：30%、５年目：40%）を設定・導入し、国費だけでなく民間資金をあわせて導入することで事業の効率化を図り、真に政策効果の高いと考えられる事業に注力することとした。</t>
    <rPh sb="22" eb="24">
      <t>シエン</t>
    </rPh>
    <rPh sb="163" eb="165">
      <t>ジッシ</t>
    </rPh>
    <rPh sb="166" eb="167">
      <t>ア</t>
    </rPh>
    <rPh sb="215" eb="216">
      <t>ツチカ</t>
    </rPh>
    <rPh sb="277" eb="278">
      <t>ア</t>
    </rPh>
    <phoneticPr fontId="6"/>
  </si>
  <si>
    <t>年度当初・年度末に実施する受講生向けアンケートにおける「今後は日本においても、イノベーションを基にした新事業の開発においてベンチャー企業の果たす役割が大きくなる。」という項目の５段階評価について、点数が上昇した人数（年度当初４以上だった者については、年度末においても数値が下がらなかった人数）の割合
※事業初年度については、年度途中からの開始のため測定していない</t>
    <rPh sb="28" eb="30">
      <t>コンゴ</t>
    </rPh>
    <rPh sb="31" eb="33">
      <t>ニホン</t>
    </rPh>
    <rPh sb="47" eb="48">
      <t>モト</t>
    </rPh>
    <rPh sb="51" eb="54">
      <t>シンジギョウ</t>
    </rPh>
    <rPh sb="55" eb="57">
      <t>カイハツ</t>
    </rPh>
    <rPh sb="66" eb="68">
      <t>キギョウ</t>
    </rPh>
    <rPh sb="69" eb="70">
      <t>ハ</t>
    </rPh>
    <rPh sb="72" eb="74">
      <t>ヤクワリ</t>
    </rPh>
    <rPh sb="113" eb="115">
      <t>イジョウ</t>
    </rPh>
    <rPh sb="133" eb="135">
      <t>スウチ</t>
    </rPh>
    <rPh sb="136" eb="137">
      <t>サ</t>
    </rPh>
    <rPh sb="151" eb="153">
      <t>ジギョウ</t>
    </rPh>
    <rPh sb="153" eb="155">
      <t>ショネン</t>
    </rPh>
    <rPh sb="155" eb="156">
      <t>ド</t>
    </rPh>
    <rPh sb="162" eb="164">
      <t>ネンド</t>
    </rPh>
    <rPh sb="164" eb="166">
      <t>トチュウ</t>
    </rPh>
    <rPh sb="169" eb="171">
      <t>カイシ</t>
    </rPh>
    <rPh sb="174" eb="176">
      <t>ソクテイ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</si>
  <si>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</si>
  <si>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</si>
  <si>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</si>
  <si>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</si>
  <si>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</si>
  <si>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</si>
  <si>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</si>
  <si>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</si>
  <si>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</si>
  <si>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</si>
  <si>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</si>
  <si>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経済産業省</t>
  </si>
  <si>
    <t>研究開発型スタートアップ支援事業</t>
    <phoneticPr fontId="6"/>
  </si>
  <si>
    <t>‐</t>
    <phoneticPr fontId="6"/>
  </si>
  <si>
    <t>【外部との連携強化、認知度向上】
民間企業等と連携したアントレプレナー育成プログラム数が一定以上となる。
（５主幹機関・１８協働機関ごとにそれぞれ１件以上）</t>
    <rPh sb="1" eb="3">
      <t>ガイブ</t>
    </rPh>
    <rPh sb="5" eb="7">
      <t>レンケイ</t>
    </rPh>
    <rPh sb="7" eb="9">
      <t>キョウカ</t>
    </rPh>
    <rPh sb="10" eb="13">
      <t>ニンチド</t>
    </rPh>
    <rPh sb="13" eb="15">
      <t>コウジョウ</t>
    </rPh>
    <rPh sb="35" eb="37">
      <t>イクセイ</t>
    </rPh>
    <rPh sb="55" eb="57">
      <t>シュカン</t>
    </rPh>
    <rPh sb="57" eb="59">
      <t>キカン</t>
    </rPh>
    <rPh sb="62" eb="64">
      <t>キョウドウ</t>
    </rPh>
    <rPh sb="64" eb="66">
      <t>キカン</t>
    </rPh>
    <rPh sb="74" eb="75">
      <t>ケン</t>
    </rPh>
    <rPh sb="75" eb="77">
      <t>イジョウ</t>
    </rPh>
    <phoneticPr fontId="6"/>
  </si>
  <si>
    <t>各コンソーシアムにおいて実施するアントレプレナー育成プログラム（1回限りのセミナー等を除く）のうち、民間企業から講師派遣等の協力を得て実施しているプログラム数
※事業初年度については、年度途中からの開始のため設定していない</t>
    <rPh sb="0" eb="1">
      <t>カク</t>
    </rPh>
    <rPh sb="12" eb="14">
      <t>ジッシ</t>
    </rPh>
    <rPh sb="24" eb="26">
      <t>イクセイ</t>
    </rPh>
    <rPh sb="50" eb="52">
      <t>ミンカン</t>
    </rPh>
    <rPh sb="52" eb="54">
      <t>キギョウ</t>
    </rPh>
    <rPh sb="56" eb="58">
      <t>コウシ</t>
    </rPh>
    <rPh sb="58" eb="60">
      <t>ハケン</t>
    </rPh>
    <rPh sb="60" eb="61">
      <t>トウ</t>
    </rPh>
    <rPh sb="62" eb="64">
      <t>キョウリョク</t>
    </rPh>
    <rPh sb="65" eb="66">
      <t>エ</t>
    </rPh>
    <rPh sb="67" eb="69">
      <t>ジッシ</t>
    </rPh>
    <rPh sb="78" eb="79">
      <t>スウ</t>
    </rPh>
    <rPh sb="104" eb="106">
      <t>セッテイ</t>
    </rPh>
    <phoneticPr fontId="6"/>
  </si>
  <si>
    <t>各コンソーシアムにおいて実施するアントレプレナー育成プログラム（1回限りのセミナー等を除く）における、外部受講生・社会人受講生数</t>
    <rPh sb="0" eb="1">
      <t>カク</t>
    </rPh>
    <rPh sb="12" eb="14">
      <t>ジッシ</t>
    </rPh>
    <rPh sb="24" eb="26">
      <t>イクセイ</t>
    </rPh>
    <rPh sb="51" eb="53">
      <t>ガイブ</t>
    </rPh>
    <rPh sb="53" eb="55">
      <t>ジュコウ</t>
    </rPh>
    <rPh sb="55" eb="56">
      <t>セイ</t>
    </rPh>
    <rPh sb="57" eb="59">
      <t>シャカイ</t>
    </rPh>
    <rPh sb="59" eb="60">
      <t>ジン</t>
    </rPh>
    <rPh sb="60" eb="63">
      <t>ジュコウセイ</t>
    </rPh>
    <rPh sb="63" eb="64">
      <t>カズ</t>
    </rPh>
    <phoneticPr fontId="6"/>
  </si>
  <si>
    <t>各コンソーシアムへの聞き取り結果（文部科学省調べ）</t>
    <rPh sb="0" eb="1">
      <t>カク</t>
    </rPh>
    <rPh sb="10" eb="11">
      <t>キ</t>
    </rPh>
    <rPh sb="12" eb="13">
      <t>ト</t>
    </rPh>
    <rPh sb="14" eb="16">
      <t>ケッカ</t>
    </rPh>
    <phoneticPr fontId="6"/>
  </si>
  <si>
    <t>文部科学省では本事業において、大学等に対して、研究者のアントレプレナーシップ育成に係る高度な教育プログラム開発等の費用を支援している。
経済産業省の関連事業においては、(研)新エネルギー産業技術総合開発機構(NEDO)を通じ、研究開発型ベンチャー企業等に対して、ベンチャーキャピタルの出資を要件とした上で研究開発等の費用を支援している。
従って、両事業の支援対象・内容について、両省間で適切な役割分担が図られている。</t>
    <phoneticPr fontId="6"/>
  </si>
  <si>
    <t>学生等によるアイディア創出にとどまらず、実際に起業まで行える実践プログラムの構築、アントレプレナー育成に必須の新たなネットワーク構築等、国全体のアントレプレナーシップ醸成に係る取組を実施する。
採択コンソーシアムに対して、アントレプレナー育成に係る高度なプログラム開発等、エコシステム構築に資する費用を支援する。（事業期間終了後の自立的運営に向けて、３、４年目 30%以上等の外部資金の導入の基準を設定）
また、アントレプレナー育成に関する課題の調査分析：我が国におけるアントレプレナー育成の在り方について分析・考察・調査することにより、今後のアントレプレナー育成に向けた課題や今後の方向性について検討する。</t>
    <rPh sb="97" eb="99">
      <t>サイタク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</si>
</sst>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190500</xdr:colOff>
      <xdr:row>748</xdr:row>
      <xdr:rowOff>342900</xdr:rowOff>
    </xdr:from>
    <xdr:to>
      <xdr:col>38</xdr:col>
      <xdr:colOff>190500</xdr:colOff>
      <xdr:row>751</xdr:row>
      <xdr:rowOff>0</xdr:rowOff>
    </xdr:to>
    <xdr:sp macro="" textlink="">
      <xdr:nvSpPr>
        <xdr:cNvPr id="5" name="Line 55">
          <a:extLst>
            <a:ext uri="{FF2B5EF4-FFF2-40B4-BE49-F238E27FC236}">
              <a16:creationId xmlns:a16="http://schemas.microsoft.com/office/drawing/2014/main" id="{14F6232B-DD27-41CD-9404-E0ED1D59315A}"/>
            </a:ext>
          </a:extLst>
        </xdr:cNvPr>
        <xdr:cNvSpPr>
          <a:spLocks noChangeShapeType="1"/>
        </xdr:cNvSpPr>
      </xdr:nvSpPr>
      <xdr:spPr bwMode="auto">
        <a:xfrm>
          <a:off x="7791450" y="59797950"/>
          <a:ext cx="0" cy="714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190501</xdr:colOff>
      <xdr:row>743</xdr:row>
      <xdr:rowOff>302559</xdr:rowOff>
    </xdr:from>
    <xdr:to>
      <xdr:col>28</xdr:col>
      <xdr:colOff>1680</xdr:colOff>
      <xdr:row>749</xdr:row>
      <xdr:rowOff>0</xdr:rowOff>
    </xdr:to>
    <xdr:sp macro="" textlink="">
      <xdr:nvSpPr>
        <xdr:cNvPr id="6" name="Line 55">
          <a:extLst>
            <a:ext uri="{FF2B5EF4-FFF2-40B4-BE49-F238E27FC236}">
              <a16:creationId xmlns:a16="http://schemas.microsoft.com/office/drawing/2014/main" id="{F0341694-95CE-44FD-B065-D6B9BA7638D1}"/>
            </a:ext>
          </a:extLst>
        </xdr:cNvPr>
        <xdr:cNvSpPr>
          <a:spLocks noChangeShapeType="1"/>
        </xdr:cNvSpPr>
      </xdr:nvSpPr>
      <xdr:spPr bwMode="auto">
        <a:xfrm flipH="1">
          <a:off x="5591176" y="57995484"/>
          <a:ext cx="11204" cy="18119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68035</xdr:colOff>
      <xdr:row>741</xdr:row>
      <xdr:rowOff>217715</xdr:rowOff>
    </xdr:from>
    <xdr:to>
      <xdr:col>34</xdr:col>
      <xdr:colOff>163285</xdr:colOff>
      <xdr:row>743</xdr:row>
      <xdr:rowOff>299358</xdr:rowOff>
    </xdr:to>
    <xdr:sp macro="" textlink="">
      <xdr:nvSpPr>
        <xdr:cNvPr id="7" name="テキスト ボックス 6">
          <a:extLst>
            <a:ext uri="{FF2B5EF4-FFF2-40B4-BE49-F238E27FC236}">
              <a16:creationId xmlns:a16="http://schemas.microsoft.com/office/drawing/2014/main" id="{CEF38405-C70B-44A3-92CF-90B02FE0434C}"/>
            </a:ext>
          </a:extLst>
        </xdr:cNvPr>
        <xdr:cNvSpPr txBox="1"/>
      </xdr:nvSpPr>
      <xdr:spPr>
        <a:xfrm>
          <a:off x="4268560" y="57205790"/>
          <a:ext cx="2695575" cy="7864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335.2</a:t>
          </a:r>
          <a:r>
            <a:rPr kumimoji="1" lang="ja-JP" altLang="en-US" sz="1400" b="0" i="0">
              <a:solidFill>
                <a:sysClr val="windowText" lastClr="000000"/>
              </a:solidFill>
              <a:latin typeface="+mn-ea"/>
              <a:ea typeface="+mn-ea"/>
            </a:rPr>
            <a:t>百万円</a:t>
          </a:r>
        </a:p>
      </xdr:txBody>
    </xdr:sp>
    <xdr:clientData/>
  </xdr:twoCellAnchor>
  <xdr:twoCellAnchor>
    <xdr:from>
      <xdr:col>20</xdr:col>
      <xdr:colOff>81643</xdr:colOff>
      <xdr:row>743</xdr:row>
      <xdr:rowOff>299357</xdr:rowOff>
    </xdr:from>
    <xdr:to>
      <xdr:col>35</xdr:col>
      <xdr:colOff>198316</xdr:colOff>
      <xdr:row>746</xdr:row>
      <xdr:rowOff>344327</xdr:rowOff>
    </xdr:to>
    <xdr:sp macro="" textlink="">
      <xdr:nvSpPr>
        <xdr:cNvPr id="8" name="大かっこ 7">
          <a:extLst>
            <a:ext uri="{FF2B5EF4-FFF2-40B4-BE49-F238E27FC236}">
              <a16:creationId xmlns:a16="http://schemas.microsoft.com/office/drawing/2014/main" id="{8B4C3198-429C-4917-8980-A7013E6857A2}"/>
            </a:ext>
          </a:extLst>
        </xdr:cNvPr>
        <xdr:cNvSpPr/>
      </xdr:nvSpPr>
      <xdr:spPr>
        <a:xfrm>
          <a:off x="4082143" y="57992282"/>
          <a:ext cx="3117048" cy="110224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22411</xdr:colOff>
      <xdr:row>750</xdr:row>
      <xdr:rowOff>336177</xdr:rowOff>
    </xdr:from>
    <xdr:to>
      <xdr:col>23</xdr:col>
      <xdr:colOff>183348</xdr:colOff>
      <xdr:row>753</xdr:row>
      <xdr:rowOff>111125</xdr:rowOff>
    </xdr:to>
    <xdr:sp macro="" textlink="">
      <xdr:nvSpPr>
        <xdr:cNvPr id="9" name="Rectangle 68">
          <a:extLst>
            <a:ext uri="{FF2B5EF4-FFF2-40B4-BE49-F238E27FC236}">
              <a16:creationId xmlns:a16="http://schemas.microsoft.com/office/drawing/2014/main" id="{370CF851-DB0D-4C9D-AC10-F7E3612B616F}"/>
            </a:ext>
          </a:extLst>
        </xdr:cNvPr>
        <xdr:cNvSpPr>
          <a:spLocks noChangeArrowheads="1"/>
        </xdr:cNvSpPr>
      </xdr:nvSpPr>
      <xdr:spPr bwMode="auto">
        <a:xfrm>
          <a:off x="2022661" y="60496077"/>
          <a:ext cx="2761262" cy="832223"/>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307.6</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大学（全</a:t>
          </a:r>
          <a:r>
            <a:rPr lang="en-US" altLang="ja-JP">
              <a:solidFill>
                <a:sysClr val="windowText" lastClr="000000"/>
              </a:solidFill>
            </a:rPr>
            <a:t>5</a:t>
          </a:r>
          <a:r>
            <a:rPr lang="ja-JP" altLang="en-US">
              <a:solidFill>
                <a:sysClr val="windowText" lastClr="000000"/>
              </a:solidFill>
            </a:rPr>
            <a:t>件）</a:t>
          </a:r>
        </a:p>
      </xdr:txBody>
    </xdr:sp>
    <xdr:clientData/>
  </xdr:twoCellAnchor>
  <xdr:twoCellAnchor>
    <xdr:from>
      <xdr:col>32</xdr:col>
      <xdr:colOff>22412</xdr:colOff>
      <xdr:row>751</xdr:row>
      <xdr:rowOff>1</xdr:rowOff>
    </xdr:from>
    <xdr:to>
      <xdr:col>45</xdr:col>
      <xdr:colOff>179294</xdr:colOff>
      <xdr:row>753</xdr:row>
      <xdr:rowOff>122331</xdr:rowOff>
    </xdr:to>
    <xdr:sp macro="" textlink="">
      <xdr:nvSpPr>
        <xdr:cNvPr id="10" name="Rectangle 68">
          <a:extLst>
            <a:ext uri="{FF2B5EF4-FFF2-40B4-BE49-F238E27FC236}">
              <a16:creationId xmlns:a16="http://schemas.microsoft.com/office/drawing/2014/main" id="{743378E0-0214-4ED4-B24D-740B5E7C82E0}"/>
            </a:ext>
          </a:extLst>
        </xdr:cNvPr>
        <xdr:cNvSpPr>
          <a:spLocks noChangeArrowheads="1"/>
        </xdr:cNvSpPr>
      </xdr:nvSpPr>
      <xdr:spPr bwMode="auto">
        <a:xfrm>
          <a:off x="6423212" y="60512326"/>
          <a:ext cx="2757207" cy="827180"/>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19.5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国立研究開発法人（１件）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0</xdr:colOff>
      <xdr:row>749</xdr:row>
      <xdr:rowOff>9525</xdr:rowOff>
    </xdr:from>
    <xdr:to>
      <xdr:col>39</xdr:col>
      <xdr:colOff>0</xdr:colOff>
      <xdr:row>749</xdr:row>
      <xdr:rowOff>9525</xdr:rowOff>
    </xdr:to>
    <xdr:sp macro="" textlink="">
      <xdr:nvSpPr>
        <xdr:cNvPr id="11" name="Line 54">
          <a:extLst>
            <a:ext uri="{FF2B5EF4-FFF2-40B4-BE49-F238E27FC236}">
              <a16:creationId xmlns:a16="http://schemas.microsoft.com/office/drawing/2014/main" id="{A83BF1C9-3EBC-4666-B6FA-D9DBA3020F43}"/>
            </a:ext>
          </a:extLst>
        </xdr:cNvPr>
        <xdr:cNvSpPr>
          <a:spLocks noChangeShapeType="1"/>
        </xdr:cNvSpPr>
      </xdr:nvSpPr>
      <xdr:spPr bwMode="auto">
        <a:xfrm>
          <a:off x="3200400" y="59817000"/>
          <a:ext cx="4600575"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127000</xdr:colOff>
      <xdr:row>750</xdr:row>
      <xdr:rowOff>27643</xdr:rowOff>
    </xdr:from>
    <xdr:to>
      <xdr:col>15</xdr:col>
      <xdr:colOff>177800</xdr:colOff>
      <xdr:row>750</xdr:row>
      <xdr:rowOff>215900</xdr:rowOff>
    </xdr:to>
    <xdr:sp macro="" textlink="">
      <xdr:nvSpPr>
        <xdr:cNvPr id="12" name="テキスト ボックス 11">
          <a:extLst>
            <a:ext uri="{FF2B5EF4-FFF2-40B4-BE49-F238E27FC236}">
              <a16:creationId xmlns:a16="http://schemas.microsoft.com/office/drawing/2014/main" id="{19CAA06F-5383-48D0-B55C-6D5C643049ED}"/>
            </a:ext>
          </a:extLst>
        </xdr:cNvPr>
        <xdr:cNvSpPr txBox="1"/>
      </xdr:nvSpPr>
      <xdr:spPr>
        <a:xfrm>
          <a:off x="1927225" y="60187543"/>
          <a:ext cx="1250950" cy="188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80496</xdr:colOff>
      <xdr:row>750</xdr:row>
      <xdr:rowOff>37726</xdr:rowOff>
    </xdr:from>
    <xdr:to>
      <xdr:col>41</xdr:col>
      <xdr:colOff>114300</xdr:colOff>
      <xdr:row>750</xdr:row>
      <xdr:rowOff>228600</xdr:rowOff>
    </xdr:to>
    <xdr:sp macro="" textlink="">
      <xdr:nvSpPr>
        <xdr:cNvPr id="13" name="Text Box 94">
          <a:extLst>
            <a:ext uri="{FF2B5EF4-FFF2-40B4-BE49-F238E27FC236}">
              <a16:creationId xmlns:a16="http://schemas.microsoft.com/office/drawing/2014/main" id="{FE331FCA-19C8-4A82-80FC-69620FAE0E1F}"/>
            </a:ext>
          </a:extLst>
        </xdr:cNvPr>
        <xdr:cNvSpPr txBox="1">
          <a:spLocks noChangeArrowheads="1"/>
        </xdr:cNvSpPr>
      </xdr:nvSpPr>
      <xdr:spPr bwMode="auto">
        <a:xfrm>
          <a:off x="6281271" y="60197626"/>
          <a:ext cx="2034054" cy="190874"/>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190500</xdr:colOff>
      <xdr:row>753</xdr:row>
      <xdr:rowOff>114301</xdr:rowOff>
    </xdr:from>
    <xdr:to>
      <xdr:col>23</xdr:col>
      <xdr:colOff>189199</xdr:colOff>
      <xdr:row>759</xdr:row>
      <xdr:rowOff>1</xdr:rowOff>
    </xdr:to>
    <xdr:sp macro="" textlink="">
      <xdr:nvSpPr>
        <xdr:cNvPr id="14" name="大かっこ 13">
          <a:extLst>
            <a:ext uri="{FF2B5EF4-FFF2-40B4-BE49-F238E27FC236}">
              <a16:creationId xmlns:a16="http://schemas.microsoft.com/office/drawing/2014/main" id="{02EAD11E-85A9-48DB-BA1D-2A730DB350C7}"/>
            </a:ext>
          </a:extLst>
        </xdr:cNvPr>
        <xdr:cNvSpPr/>
      </xdr:nvSpPr>
      <xdr:spPr>
        <a:xfrm>
          <a:off x="2005853" y="80583742"/>
          <a:ext cx="2822581" cy="2944906"/>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1100" b="0" i="0">
              <a:solidFill>
                <a:schemeClr val="tx1"/>
              </a:solidFill>
              <a:effectLst/>
              <a:latin typeface="+mn-lt"/>
              <a:ea typeface="+mn-ea"/>
              <a:cs typeface="+mn-cs"/>
            </a:rPr>
            <a:t>次世代アントレプレナー育成プログラム</a:t>
          </a:r>
          <a:endParaRPr lang="ja-JP" altLang="ja-JP" sz="900">
            <a:effectLst/>
          </a:endParaRPr>
        </a:p>
        <a:p>
          <a:pPr rtl="0">
            <a:lnSpc>
              <a:spcPts val="1000"/>
            </a:lnSpc>
          </a:pPr>
          <a:r>
            <a:rPr lang="ja-JP" altLang="en-US" sz="900" b="0" i="0" baseline="0">
              <a:solidFill>
                <a:sysClr val="windowText" lastClr="000000"/>
              </a:solidFill>
              <a:effectLst/>
              <a:latin typeface="+mn-lt"/>
              <a:ea typeface="+mn-ea"/>
              <a:cs typeface="+mn-cs"/>
            </a:rPr>
            <a:t>・これまでの取組の成果や知見を踏まえつつ、イノベーション人材育成プログラムへの受講生の拡大や、実際に起業に至ったロールモデル創出を加速させるイノベーション人材育成プログラムの開発、実施に取り組む機関を支援する。　</a:t>
          </a:r>
        </a:p>
      </xdr:txBody>
    </xdr:sp>
    <xdr:clientData/>
  </xdr:twoCellAnchor>
  <xdr:twoCellAnchor>
    <xdr:from>
      <xdr:col>32</xdr:col>
      <xdr:colOff>9525</xdr:colOff>
      <xdr:row>753</xdr:row>
      <xdr:rowOff>123824</xdr:rowOff>
    </xdr:from>
    <xdr:to>
      <xdr:col>45</xdr:col>
      <xdr:colOff>174596</xdr:colOff>
      <xdr:row>758</xdr:row>
      <xdr:rowOff>660400</xdr:rowOff>
    </xdr:to>
    <xdr:sp macro="" textlink="">
      <xdr:nvSpPr>
        <xdr:cNvPr id="15" name="大かっこ 14">
          <a:extLst>
            <a:ext uri="{FF2B5EF4-FFF2-40B4-BE49-F238E27FC236}">
              <a16:creationId xmlns:a16="http://schemas.microsoft.com/office/drawing/2014/main" id="{C8960EA2-D004-45E5-9DF6-26CBEF5FE554}"/>
            </a:ext>
          </a:extLst>
        </xdr:cNvPr>
        <xdr:cNvSpPr/>
      </xdr:nvSpPr>
      <xdr:spPr>
        <a:xfrm>
          <a:off x="6410325" y="61340999"/>
          <a:ext cx="2765396" cy="2927351"/>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アントレプレナー育成に関する課題の調査分析</a:t>
          </a:r>
          <a:endParaRPr lang="ja-JP" altLang="ja-JP" sz="900">
            <a:effectLst/>
          </a:endParaRPr>
        </a:p>
        <a:p>
          <a:pPr rtl="0">
            <a:lnSpc>
              <a:spcPts val="1100"/>
            </a:lnSpc>
          </a:pPr>
          <a:r>
            <a:rPr lang="ja-JP" altLang="en-US" sz="900" baseline="0">
              <a:solidFill>
                <a:sysClr val="windowText" lastClr="000000"/>
              </a:solidFill>
              <a:effectLst/>
            </a:rPr>
            <a:t>・我が国におけるアントレプレナー育成の在り方について分析・考察・調査することにより、今後のアントレプレナー育成に向けた課題や今後の方向性について検討する。</a:t>
          </a:r>
        </a:p>
      </xdr:txBody>
    </xdr:sp>
    <xdr:clientData/>
  </xdr:twoCellAnchor>
  <xdr:twoCellAnchor>
    <xdr:from>
      <xdr:col>16</xdr:col>
      <xdr:colOff>25400</xdr:colOff>
      <xdr:row>748</xdr:row>
      <xdr:rowOff>342900</xdr:rowOff>
    </xdr:from>
    <xdr:to>
      <xdr:col>16</xdr:col>
      <xdr:colOff>25400</xdr:colOff>
      <xdr:row>751</xdr:row>
      <xdr:rowOff>0</xdr:rowOff>
    </xdr:to>
    <xdr:sp macro="" textlink="">
      <xdr:nvSpPr>
        <xdr:cNvPr id="35" name="Line 55">
          <a:extLst>
            <a:ext uri="{FF2B5EF4-FFF2-40B4-BE49-F238E27FC236}">
              <a16:creationId xmlns:a16="http://schemas.microsoft.com/office/drawing/2014/main" id="{D40347BA-AB93-4BA3-BB81-6FA9995D82C0}"/>
            </a:ext>
          </a:extLst>
        </xdr:cNvPr>
        <xdr:cNvSpPr>
          <a:spLocks noChangeShapeType="1"/>
        </xdr:cNvSpPr>
      </xdr:nvSpPr>
      <xdr:spPr bwMode="auto">
        <a:xfrm>
          <a:off x="3225800" y="59797950"/>
          <a:ext cx="0" cy="714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134470</xdr:colOff>
      <xdr:row>741</xdr:row>
      <xdr:rowOff>111085</xdr:rowOff>
    </xdr:from>
    <xdr:to>
      <xdr:col>49</xdr:col>
      <xdr:colOff>389283</xdr:colOff>
      <xdr:row>745</xdr:row>
      <xdr:rowOff>201707</xdr:rowOff>
    </xdr:to>
    <xdr:sp macro="" textlink="">
      <xdr:nvSpPr>
        <xdr:cNvPr id="36" name="テキスト ボックス 35">
          <a:extLst>
            <a:ext uri="{FF2B5EF4-FFF2-40B4-BE49-F238E27FC236}">
              <a16:creationId xmlns:a16="http://schemas.microsoft.com/office/drawing/2014/main" id="{BBACCA5F-6CC0-4CFF-B5B7-772631BEEC78}"/>
            </a:ext>
          </a:extLst>
        </xdr:cNvPr>
        <xdr:cNvSpPr txBox="1"/>
      </xdr:nvSpPr>
      <xdr:spPr>
        <a:xfrm>
          <a:off x="7535395" y="57099160"/>
          <a:ext cx="2655113" cy="150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a:t>
          </a:r>
          <a:r>
            <a:rPr kumimoji="1" lang="en-US" altLang="ja-JP" sz="800"/>
            <a:t>4.6</a:t>
          </a:r>
          <a:r>
            <a:rPr kumimoji="1" lang="ja-JP" altLang="en-US" sz="800"/>
            <a:t>百万円</a:t>
          </a:r>
          <a:endParaRPr kumimoji="1" lang="en-US" altLang="ja-JP" sz="800"/>
        </a:p>
        <a:p>
          <a:pPr algn="l"/>
          <a:r>
            <a:rPr kumimoji="1" lang="ja-JP" altLang="en-US" sz="800"/>
            <a:t>諸謝金　　　　　　　　　　</a:t>
          </a:r>
          <a:r>
            <a:rPr kumimoji="1" lang="en-US" altLang="ja-JP" sz="800"/>
            <a:t>0.4</a:t>
          </a:r>
          <a:r>
            <a:rPr kumimoji="1" lang="ja-JP" altLang="en-US" sz="800"/>
            <a:t>百万円</a:t>
          </a:r>
          <a:endParaRPr kumimoji="1" lang="en-US" altLang="ja-JP" sz="800"/>
        </a:p>
        <a:p>
          <a:pPr algn="l"/>
          <a:r>
            <a:rPr kumimoji="1" lang="ja-JP" altLang="en-US" sz="800"/>
            <a:t>職員旅費　　　　　　　　 </a:t>
          </a:r>
          <a:r>
            <a:rPr kumimoji="1" lang="en-US" altLang="ja-JP" sz="800"/>
            <a:t>1.5</a:t>
          </a:r>
          <a:r>
            <a:rPr kumimoji="1" lang="ja-JP" altLang="en-US" sz="800"/>
            <a:t>百万円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a:t>
          </a:r>
          <a:r>
            <a:rPr kumimoji="1" lang="en-US" altLang="ja-JP" sz="800" baseline="0"/>
            <a:t>1.8</a:t>
          </a:r>
          <a:r>
            <a:rPr kumimoji="1" lang="ja-JP" altLang="en-US" sz="800" baseline="0"/>
            <a:t>百万円</a:t>
          </a:r>
          <a:endParaRPr kumimoji="1" lang="en-US" altLang="ja-JP" sz="800"/>
        </a:p>
        <a:p>
          <a:pPr algn="l"/>
          <a:r>
            <a:rPr kumimoji="1" lang="ja-JP" altLang="en-US" sz="800"/>
            <a:t>庁費                                  </a:t>
          </a:r>
          <a:r>
            <a:rPr kumimoji="1" lang="en-US" altLang="ja-JP" sz="800"/>
            <a:t>1.1</a:t>
          </a:r>
          <a:r>
            <a:rPr kumimoji="1" lang="ja-JP" altLang="en-US" sz="800"/>
            <a:t>百万円</a:t>
          </a:r>
        </a:p>
      </xdr:txBody>
    </xdr:sp>
    <xdr:clientData/>
  </xdr:twoCellAnchor>
  <xdr:twoCellAnchor>
    <xdr:from>
      <xdr:col>45</xdr:col>
      <xdr:colOff>168088</xdr:colOff>
      <xdr:row>742</xdr:row>
      <xdr:rowOff>67235</xdr:rowOff>
    </xdr:from>
    <xdr:to>
      <xdr:col>46</xdr:col>
      <xdr:colOff>123264</xdr:colOff>
      <xdr:row>744</xdr:row>
      <xdr:rowOff>246529</xdr:rowOff>
    </xdr:to>
    <xdr:sp macro="" textlink="">
      <xdr:nvSpPr>
        <xdr:cNvPr id="41" name="右中かっこ 40">
          <a:extLst>
            <a:ext uri="{FF2B5EF4-FFF2-40B4-BE49-F238E27FC236}">
              <a16:creationId xmlns:a16="http://schemas.microsoft.com/office/drawing/2014/main" id="{DFAF8DB6-5788-49E1-B2A5-06D53500E644}"/>
            </a:ext>
          </a:extLst>
        </xdr:cNvPr>
        <xdr:cNvSpPr/>
      </xdr:nvSpPr>
      <xdr:spPr>
        <a:xfrm>
          <a:off x="9169213" y="57407735"/>
          <a:ext cx="155201" cy="8841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743</xdr:row>
      <xdr:rowOff>328704</xdr:rowOff>
    </xdr:from>
    <xdr:to>
      <xdr:col>35</xdr:col>
      <xdr:colOff>12700</xdr:colOff>
      <xdr:row>746</xdr:row>
      <xdr:rowOff>328704</xdr:rowOff>
    </xdr:to>
    <xdr:sp macro="" textlink="">
      <xdr:nvSpPr>
        <xdr:cNvPr id="47" name="Text Box 2">
          <a:extLst>
            <a:ext uri="{FF2B5EF4-FFF2-40B4-BE49-F238E27FC236}">
              <a16:creationId xmlns:a16="http://schemas.microsoft.com/office/drawing/2014/main" id="{AFF266C3-AAB3-4271-86DA-10A9D7E9C6A7}"/>
            </a:ext>
          </a:extLst>
        </xdr:cNvPr>
        <xdr:cNvSpPr txBox="1">
          <a:spLocks noChangeArrowheads="1"/>
        </xdr:cNvSpPr>
      </xdr:nvSpPr>
      <xdr:spPr bwMode="auto">
        <a:xfrm>
          <a:off x="4235824" y="77324322"/>
          <a:ext cx="2836582" cy="104214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n-ea"/>
              <a:ea typeface="+mn-ea"/>
            </a:rPr>
            <a:t>これまで各大学等で実施してきたアントレプレナー育成に係る取組の成果や知見を活用しつつ、人材育成プログラムへの受講生の拡大やロールモデル創出の加速に向けたプログラムの発展に取り組むことで、起業活動率の向上、アントレプレナーシップの醸成を目指し、我が国のベンチャー創出力を強化する。</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67" zoomScale="85" zoomScaleNormal="75" zoomScaleSheetLayoutView="85" zoomScalePageLayoutView="85" workbookViewId="0">
      <selection activeCell="G12" sqref="G12:O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22" t="s">
        <v>0</v>
      </c>
      <c r="AK2" s="222"/>
      <c r="AL2" s="222"/>
      <c r="AM2" s="222"/>
      <c r="AN2" s="222"/>
      <c r="AO2" s="223"/>
      <c r="AP2" s="223"/>
      <c r="AQ2" s="223"/>
      <c r="AR2" s="76" t="str">
        <f>IF(OR(AO2="　", AO2=""), "", "-")</f>
        <v/>
      </c>
      <c r="AS2" s="224">
        <v>197</v>
      </c>
      <c r="AT2" s="224"/>
      <c r="AU2" s="224"/>
      <c r="AV2" s="49" t="str">
        <f>IF(AW2="", "", "-")</f>
        <v/>
      </c>
      <c r="AW2" s="401"/>
      <c r="AX2" s="401"/>
    </row>
    <row r="3" spans="1:50" ht="21" customHeight="1" thickBot="1" x14ac:dyDescent="0.2">
      <c r="A3" s="527" t="s">
        <v>539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573</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593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594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77</v>
      </c>
      <c r="H5" s="563"/>
      <c r="I5" s="563"/>
      <c r="J5" s="563"/>
      <c r="K5" s="563"/>
      <c r="L5" s="563"/>
      <c r="M5" s="564" t="s">
        <v>66</v>
      </c>
      <c r="N5" s="565"/>
      <c r="O5" s="565"/>
      <c r="P5" s="565"/>
      <c r="Q5" s="565"/>
      <c r="R5" s="566"/>
      <c r="S5" s="567" t="s">
        <v>85</v>
      </c>
      <c r="T5" s="563"/>
      <c r="U5" s="563"/>
      <c r="V5" s="563"/>
      <c r="W5" s="563"/>
      <c r="X5" s="568"/>
      <c r="Y5" s="719" t="s">
        <v>3</v>
      </c>
      <c r="Z5" s="720"/>
      <c r="AA5" s="720"/>
      <c r="AB5" s="720"/>
      <c r="AC5" s="720"/>
      <c r="AD5" s="721"/>
      <c r="AE5" s="722" t="s">
        <v>597</v>
      </c>
      <c r="AF5" s="722"/>
      <c r="AG5" s="722"/>
      <c r="AH5" s="722"/>
      <c r="AI5" s="722"/>
      <c r="AJ5" s="722"/>
      <c r="AK5" s="722"/>
      <c r="AL5" s="722"/>
      <c r="AM5" s="722"/>
      <c r="AN5" s="722"/>
      <c r="AO5" s="722"/>
      <c r="AP5" s="723"/>
      <c r="AQ5" s="724" t="s">
        <v>598</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7.5" customHeight="1" x14ac:dyDescent="0.15">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9" t="s">
        <v>511</v>
      </c>
      <c r="Z7" s="300"/>
      <c r="AA7" s="300"/>
      <c r="AB7" s="300"/>
      <c r="AC7" s="300"/>
      <c r="AD7" s="400"/>
      <c r="AE7" s="387" t="s">
        <v>599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378</v>
      </c>
      <c r="B8" s="834"/>
      <c r="C8" s="834"/>
      <c r="D8" s="834"/>
      <c r="E8" s="834"/>
      <c r="F8" s="835"/>
      <c r="G8" s="227" t="str">
        <f>入力規則等!A28</f>
        <v>科学技術・イノベーション</v>
      </c>
      <c r="H8" s="228"/>
      <c r="I8" s="228"/>
      <c r="J8" s="228"/>
      <c r="K8" s="228"/>
      <c r="L8" s="228"/>
      <c r="M8" s="228"/>
      <c r="N8" s="228"/>
      <c r="O8" s="228"/>
      <c r="P8" s="228"/>
      <c r="Q8" s="228"/>
      <c r="R8" s="228"/>
      <c r="S8" s="228"/>
      <c r="T8" s="228"/>
      <c r="U8" s="228"/>
      <c r="V8" s="228"/>
      <c r="W8" s="228"/>
      <c r="X8" s="229"/>
      <c r="Y8" s="573" t="s">
        <v>379</v>
      </c>
      <c r="Z8" s="574"/>
      <c r="AA8" s="574"/>
      <c r="AB8" s="574"/>
      <c r="AC8" s="574"/>
      <c r="AD8" s="575"/>
      <c r="AE8" s="742"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43"/>
    </row>
    <row r="9" spans="1:50" ht="58.5" customHeight="1" x14ac:dyDescent="0.15">
      <c r="A9" s="149" t="s">
        <v>23</v>
      </c>
      <c r="B9" s="150"/>
      <c r="C9" s="150"/>
      <c r="D9" s="150"/>
      <c r="E9" s="150"/>
      <c r="F9" s="150"/>
      <c r="G9" s="576" t="s">
        <v>627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9.5" customHeight="1" x14ac:dyDescent="0.15">
      <c r="A10" s="744" t="s">
        <v>30</v>
      </c>
      <c r="B10" s="745"/>
      <c r="C10" s="745"/>
      <c r="D10" s="745"/>
      <c r="E10" s="745"/>
      <c r="F10" s="745"/>
      <c r="G10" s="676" t="s">
        <v>685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530</v>
      </c>
      <c r="Q12" s="302"/>
      <c r="R12" s="302"/>
      <c r="S12" s="302"/>
      <c r="T12" s="302"/>
      <c r="U12" s="302"/>
      <c r="V12" s="303"/>
      <c r="W12" s="307" t="s">
        <v>527</v>
      </c>
      <c r="X12" s="302"/>
      <c r="Y12" s="302"/>
      <c r="Z12" s="302"/>
      <c r="AA12" s="302"/>
      <c r="AB12" s="302"/>
      <c r="AC12" s="303"/>
      <c r="AD12" s="307" t="s">
        <v>522</v>
      </c>
      <c r="AE12" s="302"/>
      <c r="AF12" s="302"/>
      <c r="AG12" s="302"/>
      <c r="AH12" s="302"/>
      <c r="AI12" s="302"/>
      <c r="AJ12" s="303"/>
      <c r="AK12" s="307" t="s">
        <v>515</v>
      </c>
      <c r="AL12" s="302"/>
      <c r="AM12" s="302"/>
      <c r="AN12" s="302"/>
      <c r="AO12" s="302"/>
      <c r="AP12" s="302"/>
      <c r="AQ12" s="303"/>
      <c r="AR12" s="307" t="s">
        <v>513</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2" t="s">
        <v>596</v>
      </c>
      <c r="Q13" s="113"/>
      <c r="R13" s="113"/>
      <c r="S13" s="113"/>
      <c r="T13" s="113"/>
      <c r="U13" s="113"/>
      <c r="V13" s="114"/>
      <c r="W13" s="112">
        <v>330.3</v>
      </c>
      <c r="X13" s="113"/>
      <c r="Y13" s="113"/>
      <c r="Z13" s="113"/>
      <c r="AA13" s="113"/>
      <c r="AB13" s="113"/>
      <c r="AC13" s="114"/>
      <c r="AD13" s="112">
        <v>357.2</v>
      </c>
      <c r="AE13" s="113"/>
      <c r="AF13" s="113"/>
      <c r="AG13" s="113"/>
      <c r="AH13" s="113"/>
      <c r="AI13" s="113"/>
      <c r="AJ13" s="114"/>
      <c r="AK13" s="112">
        <v>383.8</v>
      </c>
      <c r="AL13" s="113"/>
      <c r="AM13" s="113"/>
      <c r="AN13" s="113"/>
      <c r="AO13" s="113"/>
      <c r="AP13" s="113"/>
      <c r="AQ13" s="114"/>
      <c r="AR13" s="109"/>
      <c r="AS13" s="110"/>
      <c r="AT13" s="110"/>
      <c r="AU13" s="110"/>
      <c r="AV13" s="110"/>
      <c r="AW13" s="110"/>
      <c r="AX13" s="398"/>
    </row>
    <row r="14" spans="1:50" ht="21" customHeight="1" x14ac:dyDescent="0.15">
      <c r="A14" s="146"/>
      <c r="B14" s="147"/>
      <c r="C14" s="147"/>
      <c r="D14" s="147"/>
      <c r="E14" s="147"/>
      <c r="F14" s="148"/>
      <c r="G14" s="749"/>
      <c r="H14" s="750"/>
      <c r="I14" s="579" t="s">
        <v>8</v>
      </c>
      <c r="J14" s="633"/>
      <c r="K14" s="633"/>
      <c r="L14" s="633"/>
      <c r="M14" s="633"/>
      <c r="N14" s="633"/>
      <c r="O14" s="634"/>
      <c r="P14" s="112" t="s">
        <v>568</v>
      </c>
      <c r="Q14" s="113"/>
      <c r="R14" s="113"/>
      <c r="S14" s="113"/>
      <c r="T14" s="113"/>
      <c r="U14" s="113"/>
      <c r="V14" s="114"/>
      <c r="W14" s="112" t="s">
        <v>568</v>
      </c>
      <c r="X14" s="113"/>
      <c r="Y14" s="113"/>
      <c r="Z14" s="113"/>
      <c r="AA14" s="113"/>
      <c r="AB14" s="113"/>
      <c r="AC14" s="114"/>
      <c r="AD14" s="112" t="s">
        <v>595</v>
      </c>
      <c r="AE14" s="113"/>
      <c r="AF14" s="113"/>
      <c r="AG14" s="113"/>
      <c r="AH14" s="113"/>
      <c r="AI14" s="113"/>
      <c r="AJ14" s="114"/>
      <c r="AK14" s="112"/>
      <c r="AL14" s="113"/>
      <c r="AM14" s="113"/>
      <c r="AN14" s="113"/>
      <c r="AO14" s="113"/>
      <c r="AP14" s="113"/>
      <c r="AQ14" s="114"/>
      <c r="AR14" s="666"/>
      <c r="AS14" s="666"/>
      <c r="AT14" s="666"/>
      <c r="AU14" s="666"/>
      <c r="AV14" s="666"/>
      <c r="AW14" s="666"/>
      <c r="AX14" s="667"/>
    </row>
    <row r="15" spans="1:50" ht="21" customHeight="1" x14ac:dyDescent="0.15">
      <c r="A15" s="146"/>
      <c r="B15" s="147"/>
      <c r="C15" s="147"/>
      <c r="D15" s="147"/>
      <c r="E15" s="147"/>
      <c r="F15" s="148"/>
      <c r="G15" s="749"/>
      <c r="H15" s="750"/>
      <c r="I15" s="579" t="s">
        <v>51</v>
      </c>
      <c r="J15" s="580"/>
      <c r="K15" s="580"/>
      <c r="L15" s="580"/>
      <c r="M15" s="580"/>
      <c r="N15" s="580"/>
      <c r="O15" s="581"/>
      <c r="P15" s="112" t="s">
        <v>568</v>
      </c>
      <c r="Q15" s="113"/>
      <c r="R15" s="113"/>
      <c r="S15" s="113"/>
      <c r="T15" s="113"/>
      <c r="U15" s="113"/>
      <c r="V15" s="114"/>
      <c r="W15" s="112" t="s">
        <v>568</v>
      </c>
      <c r="X15" s="113"/>
      <c r="Y15" s="113"/>
      <c r="Z15" s="113"/>
      <c r="AA15" s="113"/>
      <c r="AB15" s="113"/>
      <c r="AC15" s="114"/>
      <c r="AD15" s="112" t="s">
        <v>568</v>
      </c>
      <c r="AE15" s="113"/>
      <c r="AF15" s="113"/>
      <c r="AG15" s="113"/>
      <c r="AH15" s="113"/>
      <c r="AI15" s="113"/>
      <c r="AJ15" s="114"/>
      <c r="AK15" s="112"/>
      <c r="AL15" s="113"/>
      <c r="AM15" s="113"/>
      <c r="AN15" s="113"/>
      <c r="AO15" s="113"/>
      <c r="AP15" s="113"/>
      <c r="AQ15" s="114"/>
      <c r="AR15" s="112"/>
      <c r="AS15" s="113"/>
      <c r="AT15" s="113"/>
      <c r="AU15" s="113"/>
      <c r="AV15" s="113"/>
      <c r="AW15" s="113"/>
      <c r="AX15" s="632"/>
    </row>
    <row r="16" spans="1:50" ht="21" customHeight="1" x14ac:dyDescent="0.15">
      <c r="A16" s="146"/>
      <c r="B16" s="147"/>
      <c r="C16" s="147"/>
      <c r="D16" s="147"/>
      <c r="E16" s="147"/>
      <c r="F16" s="148"/>
      <c r="G16" s="749"/>
      <c r="H16" s="750"/>
      <c r="I16" s="579" t="s">
        <v>52</v>
      </c>
      <c r="J16" s="580"/>
      <c r="K16" s="580"/>
      <c r="L16" s="580"/>
      <c r="M16" s="580"/>
      <c r="N16" s="580"/>
      <c r="O16" s="581"/>
      <c r="P16" s="112" t="s">
        <v>568</v>
      </c>
      <c r="Q16" s="113"/>
      <c r="R16" s="113"/>
      <c r="S16" s="113"/>
      <c r="T16" s="113"/>
      <c r="U16" s="113"/>
      <c r="V16" s="114"/>
      <c r="W16" s="112" t="s">
        <v>568</v>
      </c>
      <c r="X16" s="113"/>
      <c r="Y16" s="113"/>
      <c r="Z16" s="113"/>
      <c r="AA16" s="113"/>
      <c r="AB16" s="113"/>
      <c r="AC16" s="114"/>
      <c r="AD16" s="112" t="s">
        <v>568</v>
      </c>
      <c r="AE16" s="113"/>
      <c r="AF16" s="113"/>
      <c r="AG16" s="113"/>
      <c r="AH16" s="113"/>
      <c r="AI16" s="113"/>
      <c r="AJ16" s="114"/>
      <c r="AK16" s="112"/>
      <c r="AL16" s="113"/>
      <c r="AM16" s="113"/>
      <c r="AN16" s="113"/>
      <c r="AO16" s="113"/>
      <c r="AP16" s="113"/>
      <c r="AQ16" s="114"/>
      <c r="AR16" s="679"/>
      <c r="AS16" s="680"/>
      <c r="AT16" s="680"/>
      <c r="AU16" s="680"/>
      <c r="AV16" s="680"/>
      <c r="AW16" s="680"/>
      <c r="AX16" s="681"/>
    </row>
    <row r="17" spans="1:50" ht="24.75" customHeight="1" x14ac:dyDescent="0.15">
      <c r="A17" s="146"/>
      <c r="B17" s="147"/>
      <c r="C17" s="147"/>
      <c r="D17" s="147"/>
      <c r="E17" s="147"/>
      <c r="F17" s="148"/>
      <c r="G17" s="749"/>
      <c r="H17" s="750"/>
      <c r="I17" s="579" t="s">
        <v>50</v>
      </c>
      <c r="J17" s="633"/>
      <c r="K17" s="633"/>
      <c r="L17" s="633"/>
      <c r="M17" s="633"/>
      <c r="N17" s="633"/>
      <c r="O17" s="634"/>
      <c r="P17" s="112" t="s">
        <v>596</v>
      </c>
      <c r="Q17" s="113"/>
      <c r="R17" s="113"/>
      <c r="S17" s="113"/>
      <c r="T17" s="113"/>
      <c r="U17" s="113"/>
      <c r="V17" s="114"/>
      <c r="W17" s="112" t="s">
        <v>596</v>
      </c>
      <c r="X17" s="113"/>
      <c r="Y17" s="113"/>
      <c r="Z17" s="113"/>
      <c r="AA17" s="113"/>
      <c r="AB17" s="113"/>
      <c r="AC17" s="114"/>
      <c r="AD17" s="112" t="s">
        <v>568</v>
      </c>
      <c r="AE17" s="113"/>
      <c r="AF17" s="113"/>
      <c r="AG17" s="113"/>
      <c r="AH17" s="113"/>
      <c r="AI17" s="113"/>
      <c r="AJ17" s="114"/>
      <c r="AK17" s="112"/>
      <c r="AL17" s="113"/>
      <c r="AM17" s="113"/>
      <c r="AN17" s="113"/>
      <c r="AO17" s="113"/>
      <c r="AP17" s="113"/>
      <c r="AQ17" s="114"/>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18">
        <f>SUM(P13:V17)</f>
        <v>0</v>
      </c>
      <c r="Q18" s="119"/>
      <c r="R18" s="119"/>
      <c r="S18" s="119"/>
      <c r="T18" s="119"/>
      <c r="U18" s="119"/>
      <c r="V18" s="120"/>
      <c r="W18" s="118">
        <f>SUM(W13:AC17)</f>
        <v>330.3</v>
      </c>
      <c r="X18" s="119"/>
      <c r="Y18" s="119"/>
      <c r="Z18" s="119"/>
      <c r="AA18" s="119"/>
      <c r="AB18" s="119"/>
      <c r="AC18" s="120"/>
      <c r="AD18" s="118">
        <f>SUM(AD13:AJ17)</f>
        <v>357.2</v>
      </c>
      <c r="AE18" s="119"/>
      <c r="AF18" s="119"/>
      <c r="AG18" s="119"/>
      <c r="AH18" s="119"/>
      <c r="AI18" s="119"/>
      <c r="AJ18" s="120"/>
      <c r="AK18" s="118">
        <f>SUM(AK13:AQ17)</f>
        <v>383.8</v>
      </c>
      <c r="AL18" s="119"/>
      <c r="AM18" s="119"/>
      <c r="AN18" s="119"/>
      <c r="AO18" s="119"/>
      <c r="AP18" s="119"/>
      <c r="AQ18" s="120"/>
      <c r="AR18" s="118">
        <f>SUM(AR13:AX17)</f>
        <v>0</v>
      </c>
      <c r="AS18" s="119"/>
      <c r="AT18" s="119"/>
      <c r="AU18" s="119"/>
      <c r="AV18" s="119"/>
      <c r="AW18" s="119"/>
      <c r="AX18" s="541"/>
    </row>
    <row r="19" spans="1:50" ht="24.75" customHeight="1" x14ac:dyDescent="0.15">
      <c r="A19" s="146"/>
      <c r="B19" s="147"/>
      <c r="C19" s="147"/>
      <c r="D19" s="147"/>
      <c r="E19" s="147"/>
      <c r="F19" s="148"/>
      <c r="G19" s="539" t="s">
        <v>9</v>
      </c>
      <c r="H19" s="540"/>
      <c r="I19" s="540"/>
      <c r="J19" s="540"/>
      <c r="K19" s="540"/>
      <c r="L19" s="540"/>
      <c r="M19" s="540"/>
      <c r="N19" s="540"/>
      <c r="O19" s="540"/>
      <c r="P19" s="112"/>
      <c r="Q19" s="113"/>
      <c r="R19" s="113"/>
      <c r="S19" s="113"/>
      <c r="T19" s="113"/>
      <c r="U19" s="113"/>
      <c r="V19" s="114"/>
      <c r="W19" s="112">
        <v>292.7</v>
      </c>
      <c r="X19" s="113"/>
      <c r="Y19" s="113"/>
      <c r="Z19" s="113"/>
      <c r="AA19" s="113"/>
      <c r="AB19" s="113"/>
      <c r="AC19" s="114"/>
      <c r="AD19" s="112">
        <v>335.2</v>
      </c>
      <c r="AE19" s="113"/>
      <c r="AF19" s="113"/>
      <c r="AG19" s="113"/>
      <c r="AH19" s="113"/>
      <c r="AI19" s="113"/>
      <c r="AJ19" s="114"/>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IF(W18=0, "-", SUM(W19)/W18)</f>
        <v>0.88616409324856182</v>
      </c>
      <c r="X20" s="543"/>
      <c r="Y20" s="543"/>
      <c r="Z20" s="543"/>
      <c r="AA20" s="543"/>
      <c r="AB20" s="543"/>
      <c r="AC20" s="543"/>
      <c r="AD20" s="543">
        <f>IF(AD18=0, "-", SUM(AD19)/AD18)</f>
        <v>0.93840985442329228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3" t="s">
        <v>478</v>
      </c>
      <c r="H21" s="934"/>
      <c r="I21" s="934"/>
      <c r="J21" s="934"/>
      <c r="K21" s="934"/>
      <c r="L21" s="934"/>
      <c r="M21" s="934"/>
      <c r="N21" s="934"/>
      <c r="O21" s="934"/>
      <c r="P21" s="543" t="str">
        <f>IF(P19=0, "-", SUM(P19)/SUM(P13,P14))</f>
        <v>-</v>
      </c>
      <c r="Q21" s="543"/>
      <c r="R21" s="543"/>
      <c r="S21" s="543"/>
      <c r="T21" s="543"/>
      <c r="U21" s="543"/>
      <c r="V21" s="543"/>
      <c r="W21" s="543">
        <f>IF(W19=0, "-", SUM(W19)/SUM(W13,W14))</f>
        <v>0.88616409324856182</v>
      </c>
      <c r="X21" s="543"/>
      <c r="Y21" s="543"/>
      <c r="Z21" s="543"/>
      <c r="AA21" s="543"/>
      <c r="AB21" s="543"/>
      <c r="AC21" s="543"/>
      <c r="AD21" s="543">
        <f>IF(AD19=0, "-", SUM(AD19)/SUM(AD13,AD14))</f>
        <v>0.93840985442329228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02" t="s">
        <v>555</v>
      </c>
      <c r="B22" s="203"/>
      <c r="C22" s="203"/>
      <c r="D22" s="203"/>
      <c r="E22" s="203"/>
      <c r="F22" s="204"/>
      <c r="G22" s="187" t="s">
        <v>457</v>
      </c>
      <c r="H22" s="188"/>
      <c r="I22" s="188"/>
      <c r="J22" s="188"/>
      <c r="K22" s="188"/>
      <c r="L22" s="188"/>
      <c r="M22" s="188"/>
      <c r="N22" s="188"/>
      <c r="O22" s="189"/>
      <c r="P22" s="211" t="s">
        <v>516</v>
      </c>
      <c r="Q22" s="188"/>
      <c r="R22" s="188"/>
      <c r="S22" s="188"/>
      <c r="T22" s="188"/>
      <c r="U22" s="188"/>
      <c r="V22" s="189"/>
      <c r="W22" s="211" t="s">
        <v>512</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574</v>
      </c>
      <c r="H23" s="191"/>
      <c r="I23" s="191"/>
      <c r="J23" s="191"/>
      <c r="K23" s="191"/>
      <c r="L23" s="191"/>
      <c r="M23" s="191"/>
      <c r="N23" s="191"/>
      <c r="O23" s="192"/>
      <c r="P23" s="109">
        <v>355.1</v>
      </c>
      <c r="Q23" s="110"/>
      <c r="R23" s="110"/>
      <c r="S23" s="110"/>
      <c r="T23" s="110"/>
      <c r="U23" s="110"/>
      <c r="V23" s="111"/>
      <c r="W23" s="109"/>
      <c r="X23" s="110"/>
      <c r="Y23" s="110"/>
      <c r="Z23" s="110"/>
      <c r="AA23" s="110"/>
      <c r="AB23" s="110"/>
      <c r="AC23" s="111"/>
      <c r="AD23" s="213" t="s">
        <v>567</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575</v>
      </c>
      <c r="H24" s="194"/>
      <c r="I24" s="194"/>
      <c r="J24" s="194"/>
      <c r="K24" s="194"/>
      <c r="L24" s="194"/>
      <c r="M24" s="194"/>
      <c r="N24" s="194"/>
      <c r="O24" s="195"/>
      <c r="P24" s="112">
        <v>19.399999999999999</v>
      </c>
      <c r="Q24" s="113"/>
      <c r="R24" s="113"/>
      <c r="S24" s="113"/>
      <c r="T24" s="113"/>
      <c r="U24" s="113"/>
      <c r="V24" s="114"/>
      <c r="W24" s="112"/>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576</v>
      </c>
      <c r="H25" s="194"/>
      <c r="I25" s="194"/>
      <c r="J25" s="194"/>
      <c r="K25" s="194"/>
      <c r="L25" s="194"/>
      <c r="M25" s="194"/>
      <c r="N25" s="194"/>
      <c r="O25" s="195"/>
      <c r="P25" s="112">
        <v>4.5999999999999996</v>
      </c>
      <c r="Q25" s="113"/>
      <c r="R25" s="113"/>
      <c r="S25" s="113"/>
      <c r="T25" s="113"/>
      <c r="U25" s="113"/>
      <c r="V25" s="114"/>
      <c r="W25" s="112"/>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577</v>
      </c>
      <c r="H26" s="194"/>
      <c r="I26" s="194"/>
      <c r="J26" s="194"/>
      <c r="K26" s="194"/>
      <c r="L26" s="194"/>
      <c r="M26" s="194"/>
      <c r="N26" s="194"/>
      <c r="O26" s="195"/>
      <c r="P26" s="112">
        <v>1.4</v>
      </c>
      <c r="Q26" s="113"/>
      <c r="R26" s="113"/>
      <c r="S26" s="113"/>
      <c r="T26" s="113"/>
      <c r="U26" s="113"/>
      <c r="V26" s="114"/>
      <c r="W26" s="112"/>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t="s">
        <v>578</v>
      </c>
      <c r="H27" s="194"/>
      <c r="I27" s="194"/>
      <c r="J27" s="194"/>
      <c r="K27" s="194"/>
      <c r="L27" s="194"/>
      <c r="M27" s="194"/>
      <c r="N27" s="194"/>
      <c r="O27" s="195"/>
      <c r="P27" s="112">
        <v>1.8</v>
      </c>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461</v>
      </c>
      <c r="H28" s="197"/>
      <c r="I28" s="197"/>
      <c r="J28" s="197"/>
      <c r="K28" s="197"/>
      <c r="L28" s="197"/>
      <c r="M28" s="197"/>
      <c r="N28" s="197"/>
      <c r="O28" s="198"/>
      <c r="P28" s="118">
        <f>P29-SUM(P23:P27)</f>
        <v>1.5</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12">
        <f>AK13</f>
        <v>383.8</v>
      </c>
      <c r="Q29" s="113"/>
      <c r="R29" s="113"/>
      <c r="S29" s="113"/>
      <c r="T29" s="113"/>
      <c r="U29" s="113"/>
      <c r="V29" s="114"/>
      <c r="W29" s="231">
        <f>AR13</f>
        <v>0</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3" t="s">
        <v>473</v>
      </c>
      <c r="B30" s="514"/>
      <c r="C30" s="514"/>
      <c r="D30" s="514"/>
      <c r="E30" s="514"/>
      <c r="F30" s="515"/>
      <c r="G30" s="651" t="s">
        <v>265</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531</v>
      </c>
      <c r="AF30" s="391"/>
      <c r="AG30" s="391"/>
      <c r="AH30" s="392"/>
      <c r="AI30" s="390" t="s">
        <v>528</v>
      </c>
      <c r="AJ30" s="391"/>
      <c r="AK30" s="391"/>
      <c r="AL30" s="392"/>
      <c r="AM30" s="393" t="s">
        <v>523</v>
      </c>
      <c r="AN30" s="393"/>
      <c r="AO30" s="393"/>
      <c r="AP30" s="390"/>
      <c r="AQ30" s="642" t="s">
        <v>354</v>
      </c>
      <c r="AR30" s="643"/>
      <c r="AS30" s="643"/>
      <c r="AT30" s="644"/>
      <c r="AU30" s="394" t="s">
        <v>253</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21" t="s">
        <v>601</v>
      </c>
      <c r="AR31" s="140"/>
      <c r="AS31" s="141" t="s">
        <v>355</v>
      </c>
      <c r="AT31" s="176"/>
      <c r="AU31" s="275">
        <v>33</v>
      </c>
      <c r="AV31" s="275"/>
      <c r="AW31" s="383" t="s">
        <v>300</v>
      </c>
      <c r="AX31" s="384"/>
    </row>
    <row r="32" spans="1:50" ht="76.5" customHeight="1" x14ac:dyDescent="0.15">
      <c r="A32" s="519"/>
      <c r="B32" s="517"/>
      <c r="C32" s="517"/>
      <c r="D32" s="517"/>
      <c r="E32" s="517"/>
      <c r="F32" s="518"/>
      <c r="G32" s="544" t="s">
        <v>644</v>
      </c>
      <c r="H32" s="545"/>
      <c r="I32" s="545"/>
      <c r="J32" s="545"/>
      <c r="K32" s="545"/>
      <c r="L32" s="545"/>
      <c r="M32" s="545"/>
      <c r="N32" s="545"/>
      <c r="O32" s="546"/>
      <c r="P32" s="165" t="s">
        <v>665</v>
      </c>
      <c r="Q32" s="165"/>
      <c r="R32" s="165"/>
      <c r="S32" s="165"/>
      <c r="T32" s="165"/>
      <c r="U32" s="165"/>
      <c r="V32" s="165"/>
      <c r="W32" s="165"/>
      <c r="X32" s="235"/>
      <c r="Y32" s="342" t="s">
        <v>12</v>
      </c>
      <c r="Z32" s="553"/>
      <c r="AA32" s="554"/>
      <c r="AB32" s="526" t="s">
        <v>301</v>
      </c>
      <c r="AC32" s="526"/>
      <c r="AD32" s="526"/>
      <c r="AE32" s="368" t="s">
        <v>641</v>
      </c>
      <c r="AF32" s="369"/>
      <c r="AG32" s="369"/>
      <c r="AH32" s="369"/>
      <c r="AI32" s="368" t="s">
        <v>646</v>
      </c>
      <c r="AJ32" s="369"/>
      <c r="AK32" s="369"/>
      <c r="AL32" s="369"/>
      <c r="AM32" s="368">
        <v>80.400000000000006</v>
      </c>
      <c r="AN32" s="369"/>
      <c r="AO32" s="369"/>
      <c r="AP32" s="369"/>
      <c r="AQ32" s="115" t="s">
        <v>568</v>
      </c>
      <c r="AR32" s="116"/>
      <c r="AS32" s="116"/>
      <c r="AT32" s="117"/>
      <c r="AU32" s="369" t="s">
        <v>568</v>
      </c>
      <c r="AV32" s="369"/>
      <c r="AW32" s="369"/>
      <c r="AX32" s="371"/>
    </row>
    <row r="33" spans="1:50" ht="76.5" customHeight="1" x14ac:dyDescent="0.15">
      <c r="A33" s="520"/>
      <c r="B33" s="521"/>
      <c r="C33" s="521"/>
      <c r="D33" s="521"/>
      <c r="E33" s="521"/>
      <c r="F33" s="522"/>
      <c r="G33" s="547"/>
      <c r="H33" s="548"/>
      <c r="I33" s="548"/>
      <c r="J33" s="548"/>
      <c r="K33" s="548"/>
      <c r="L33" s="548"/>
      <c r="M33" s="548"/>
      <c r="N33" s="548"/>
      <c r="O33" s="549"/>
      <c r="P33" s="237"/>
      <c r="Q33" s="237"/>
      <c r="R33" s="237"/>
      <c r="S33" s="237"/>
      <c r="T33" s="237"/>
      <c r="U33" s="237"/>
      <c r="V33" s="237"/>
      <c r="W33" s="237"/>
      <c r="X33" s="238"/>
      <c r="Y33" s="307" t="s">
        <v>54</v>
      </c>
      <c r="Z33" s="302"/>
      <c r="AA33" s="303"/>
      <c r="AB33" s="526" t="s">
        <v>301</v>
      </c>
      <c r="AC33" s="526"/>
      <c r="AD33" s="526"/>
      <c r="AE33" s="368" t="s">
        <v>641</v>
      </c>
      <c r="AF33" s="369"/>
      <c r="AG33" s="369"/>
      <c r="AH33" s="369"/>
      <c r="AI33" s="368" t="s">
        <v>646</v>
      </c>
      <c r="AJ33" s="369"/>
      <c r="AK33" s="369"/>
      <c r="AL33" s="369"/>
      <c r="AM33" s="368">
        <v>75</v>
      </c>
      <c r="AN33" s="369"/>
      <c r="AO33" s="369"/>
      <c r="AP33" s="369"/>
      <c r="AQ33" s="115" t="s">
        <v>568</v>
      </c>
      <c r="AR33" s="116"/>
      <c r="AS33" s="116"/>
      <c r="AT33" s="117"/>
      <c r="AU33" s="369" t="s">
        <v>568</v>
      </c>
      <c r="AV33" s="369"/>
      <c r="AW33" s="369"/>
      <c r="AX33" s="371"/>
    </row>
    <row r="34" spans="1:50" ht="76.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0"/>
      <c r="Y34" s="307" t="s">
        <v>13</v>
      </c>
      <c r="Z34" s="302"/>
      <c r="AA34" s="303"/>
      <c r="AB34" s="501" t="s">
        <v>301</v>
      </c>
      <c r="AC34" s="501"/>
      <c r="AD34" s="501"/>
      <c r="AE34" s="368" t="s">
        <v>642</v>
      </c>
      <c r="AF34" s="369"/>
      <c r="AG34" s="369"/>
      <c r="AH34" s="369"/>
      <c r="AI34" s="368" t="s">
        <v>646</v>
      </c>
      <c r="AJ34" s="369"/>
      <c r="AK34" s="369"/>
      <c r="AL34" s="369"/>
      <c r="AM34" s="368">
        <f>AM32/AM33*100</f>
        <v>107.2</v>
      </c>
      <c r="AN34" s="369"/>
      <c r="AO34" s="369"/>
      <c r="AP34" s="369"/>
      <c r="AQ34" s="115" t="s">
        <v>568</v>
      </c>
      <c r="AR34" s="116"/>
      <c r="AS34" s="116"/>
      <c r="AT34" s="117"/>
      <c r="AU34" s="369" t="s">
        <v>568</v>
      </c>
      <c r="AV34" s="369"/>
      <c r="AW34" s="369"/>
      <c r="AX34" s="371"/>
    </row>
    <row r="35" spans="1:50" ht="23.25" customHeight="1" x14ac:dyDescent="0.15">
      <c r="A35" s="904" t="s">
        <v>501</v>
      </c>
      <c r="B35" s="905"/>
      <c r="C35" s="905"/>
      <c r="D35" s="905"/>
      <c r="E35" s="905"/>
      <c r="F35" s="906"/>
      <c r="G35" s="910" t="s">
        <v>647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473</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531</v>
      </c>
      <c r="AF37" s="373"/>
      <c r="AG37" s="373"/>
      <c r="AH37" s="374"/>
      <c r="AI37" s="372" t="s">
        <v>528</v>
      </c>
      <c r="AJ37" s="373"/>
      <c r="AK37" s="373"/>
      <c r="AL37" s="374"/>
      <c r="AM37" s="379" t="s">
        <v>523</v>
      </c>
      <c r="AN37" s="379"/>
      <c r="AO37" s="379"/>
      <c r="AP37" s="372"/>
      <c r="AQ37" s="271" t="s">
        <v>354</v>
      </c>
      <c r="AR37" s="272"/>
      <c r="AS37" s="272"/>
      <c r="AT37" s="273"/>
      <c r="AU37" s="385" t="s">
        <v>253</v>
      </c>
      <c r="AV37" s="385"/>
      <c r="AW37" s="385"/>
      <c r="AX37" s="386"/>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36"/>
      <c r="AQ38" s="221" t="s">
        <v>568</v>
      </c>
      <c r="AR38" s="140"/>
      <c r="AS38" s="141" t="s">
        <v>355</v>
      </c>
      <c r="AT38" s="176"/>
      <c r="AU38" s="275" t="s">
        <v>568</v>
      </c>
      <c r="AV38" s="275"/>
      <c r="AW38" s="383" t="s">
        <v>300</v>
      </c>
      <c r="AX38" s="384"/>
    </row>
    <row r="39" spans="1:50" ht="29.25" customHeight="1" x14ac:dyDescent="0.15">
      <c r="A39" s="519"/>
      <c r="B39" s="517"/>
      <c r="C39" s="517"/>
      <c r="D39" s="517"/>
      <c r="E39" s="517"/>
      <c r="F39" s="518"/>
      <c r="G39" s="544" t="s">
        <v>645</v>
      </c>
      <c r="H39" s="545"/>
      <c r="I39" s="545"/>
      <c r="J39" s="545"/>
      <c r="K39" s="545"/>
      <c r="L39" s="545"/>
      <c r="M39" s="545"/>
      <c r="N39" s="545"/>
      <c r="O39" s="546"/>
      <c r="P39" s="165" t="s">
        <v>682</v>
      </c>
      <c r="Q39" s="165"/>
      <c r="R39" s="165"/>
      <c r="S39" s="165"/>
      <c r="T39" s="165"/>
      <c r="U39" s="165"/>
      <c r="V39" s="165"/>
      <c r="W39" s="165"/>
      <c r="X39" s="235"/>
      <c r="Y39" s="342" t="s">
        <v>12</v>
      </c>
      <c r="Z39" s="553"/>
      <c r="AA39" s="554"/>
      <c r="AB39" s="555" t="s">
        <v>579</v>
      </c>
      <c r="AC39" s="555"/>
      <c r="AD39" s="555"/>
      <c r="AE39" s="368" t="s">
        <v>641</v>
      </c>
      <c r="AF39" s="369"/>
      <c r="AG39" s="369"/>
      <c r="AH39" s="369"/>
      <c r="AI39" s="368">
        <v>551</v>
      </c>
      <c r="AJ39" s="369"/>
      <c r="AK39" s="369"/>
      <c r="AL39" s="369"/>
      <c r="AM39" s="368">
        <v>1618</v>
      </c>
      <c r="AN39" s="369"/>
      <c r="AO39" s="369"/>
      <c r="AP39" s="369"/>
      <c r="AQ39" s="115" t="s">
        <v>568</v>
      </c>
      <c r="AR39" s="116"/>
      <c r="AS39" s="116"/>
      <c r="AT39" s="117"/>
      <c r="AU39" s="369" t="s">
        <v>568</v>
      </c>
      <c r="AV39" s="369"/>
      <c r="AW39" s="369"/>
      <c r="AX39" s="371"/>
    </row>
    <row r="40" spans="1:50" ht="29.25" customHeight="1" x14ac:dyDescent="0.15">
      <c r="A40" s="520"/>
      <c r="B40" s="521"/>
      <c r="C40" s="521"/>
      <c r="D40" s="521"/>
      <c r="E40" s="521"/>
      <c r="F40" s="522"/>
      <c r="G40" s="547"/>
      <c r="H40" s="548"/>
      <c r="I40" s="548"/>
      <c r="J40" s="548"/>
      <c r="K40" s="548"/>
      <c r="L40" s="548"/>
      <c r="M40" s="548"/>
      <c r="N40" s="548"/>
      <c r="O40" s="549"/>
      <c r="P40" s="237"/>
      <c r="Q40" s="237"/>
      <c r="R40" s="237"/>
      <c r="S40" s="237"/>
      <c r="T40" s="237"/>
      <c r="U40" s="237"/>
      <c r="V40" s="237"/>
      <c r="W40" s="237"/>
      <c r="X40" s="238"/>
      <c r="Y40" s="307" t="s">
        <v>54</v>
      </c>
      <c r="Z40" s="302"/>
      <c r="AA40" s="303"/>
      <c r="AB40" s="684" t="s">
        <v>579</v>
      </c>
      <c r="AC40" s="684"/>
      <c r="AD40" s="684"/>
      <c r="AE40" s="368" t="s">
        <v>641</v>
      </c>
      <c r="AF40" s="369"/>
      <c r="AG40" s="369"/>
      <c r="AH40" s="369"/>
      <c r="AI40" s="368">
        <v>300</v>
      </c>
      <c r="AJ40" s="369"/>
      <c r="AK40" s="369"/>
      <c r="AL40" s="369"/>
      <c r="AM40" s="368">
        <v>551</v>
      </c>
      <c r="AN40" s="369"/>
      <c r="AO40" s="369"/>
      <c r="AP40" s="369"/>
      <c r="AQ40" s="115" t="s">
        <v>568</v>
      </c>
      <c r="AR40" s="116"/>
      <c r="AS40" s="116"/>
      <c r="AT40" s="117"/>
      <c r="AU40" s="369" t="s">
        <v>568</v>
      </c>
      <c r="AV40" s="369"/>
      <c r="AW40" s="369"/>
      <c r="AX40" s="371"/>
    </row>
    <row r="41" spans="1:50" ht="29.25" customHeight="1" x14ac:dyDescent="0.15">
      <c r="A41" s="648"/>
      <c r="B41" s="649"/>
      <c r="C41" s="649"/>
      <c r="D41" s="649"/>
      <c r="E41" s="649"/>
      <c r="F41" s="650"/>
      <c r="G41" s="550"/>
      <c r="H41" s="551"/>
      <c r="I41" s="551"/>
      <c r="J41" s="551"/>
      <c r="K41" s="551"/>
      <c r="L41" s="551"/>
      <c r="M41" s="551"/>
      <c r="N41" s="551"/>
      <c r="O41" s="552"/>
      <c r="P41" s="168"/>
      <c r="Q41" s="168"/>
      <c r="R41" s="168"/>
      <c r="S41" s="168"/>
      <c r="T41" s="168"/>
      <c r="U41" s="168"/>
      <c r="V41" s="168"/>
      <c r="W41" s="168"/>
      <c r="X41" s="240"/>
      <c r="Y41" s="307" t="s">
        <v>13</v>
      </c>
      <c r="Z41" s="302"/>
      <c r="AA41" s="303"/>
      <c r="AB41" s="501" t="s">
        <v>301</v>
      </c>
      <c r="AC41" s="501"/>
      <c r="AD41" s="501"/>
      <c r="AE41" s="368" t="s">
        <v>641</v>
      </c>
      <c r="AF41" s="369"/>
      <c r="AG41" s="369"/>
      <c r="AH41" s="369"/>
      <c r="AI41" s="368">
        <f>AI39/AI40*100</f>
        <v>183.66666666666666</v>
      </c>
      <c r="AJ41" s="369"/>
      <c r="AK41" s="369"/>
      <c r="AL41" s="369"/>
      <c r="AM41" s="368">
        <f>AM39/AM40*100</f>
        <v>293.64791288566244</v>
      </c>
      <c r="AN41" s="369"/>
      <c r="AO41" s="369"/>
      <c r="AP41" s="369"/>
      <c r="AQ41" s="115" t="s">
        <v>568</v>
      </c>
      <c r="AR41" s="116"/>
      <c r="AS41" s="116"/>
      <c r="AT41" s="117"/>
      <c r="AU41" s="369" t="s">
        <v>568</v>
      </c>
      <c r="AV41" s="369"/>
      <c r="AW41" s="369"/>
      <c r="AX41" s="371"/>
    </row>
    <row r="42" spans="1:50" ht="23.25" customHeight="1" x14ac:dyDescent="0.15">
      <c r="A42" s="904" t="s">
        <v>501</v>
      </c>
      <c r="B42" s="905"/>
      <c r="C42" s="905"/>
      <c r="D42" s="905"/>
      <c r="E42" s="905"/>
      <c r="F42" s="906"/>
      <c r="G42" s="910" t="s">
        <v>648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473</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531</v>
      </c>
      <c r="AF44" s="373"/>
      <c r="AG44" s="373"/>
      <c r="AH44" s="374"/>
      <c r="AI44" s="372" t="s">
        <v>528</v>
      </c>
      <c r="AJ44" s="373"/>
      <c r="AK44" s="373"/>
      <c r="AL44" s="374"/>
      <c r="AM44" s="379" t="s">
        <v>523</v>
      </c>
      <c r="AN44" s="379"/>
      <c r="AO44" s="379"/>
      <c r="AP44" s="372"/>
      <c r="AQ44" s="271" t="s">
        <v>354</v>
      </c>
      <c r="AR44" s="272"/>
      <c r="AS44" s="272"/>
      <c r="AT44" s="273"/>
      <c r="AU44" s="385" t="s">
        <v>253</v>
      </c>
      <c r="AV44" s="385"/>
      <c r="AW44" s="385"/>
      <c r="AX44" s="386"/>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36"/>
      <c r="AQ45" s="221" t="s">
        <v>568</v>
      </c>
      <c r="AR45" s="140"/>
      <c r="AS45" s="141" t="s">
        <v>355</v>
      </c>
      <c r="AT45" s="176"/>
      <c r="AU45" s="275" t="s">
        <v>568</v>
      </c>
      <c r="AV45" s="275"/>
      <c r="AW45" s="383" t="s">
        <v>300</v>
      </c>
      <c r="AX45" s="384"/>
    </row>
    <row r="46" spans="1:50" ht="51" customHeight="1" x14ac:dyDescent="0.15">
      <c r="A46" s="519"/>
      <c r="B46" s="517"/>
      <c r="C46" s="517"/>
      <c r="D46" s="517"/>
      <c r="E46" s="517"/>
      <c r="F46" s="518"/>
      <c r="G46" s="544" t="s">
        <v>680</v>
      </c>
      <c r="H46" s="545"/>
      <c r="I46" s="545"/>
      <c r="J46" s="545"/>
      <c r="K46" s="545"/>
      <c r="L46" s="545"/>
      <c r="M46" s="545"/>
      <c r="N46" s="545"/>
      <c r="O46" s="546"/>
      <c r="P46" s="165" t="s">
        <v>681</v>
      </c>
      <c r="Q46" s="165"/>
      <c r="R46" s="165"/>
      <c r="S46" s="165"/>
      <c r="T46" s="165"/>
      <c r="U46" s="165"/>
      <c r="V46" s="165"/>
      <c r="W46" s="165"/>
      <c r="X46" s="235"/>
      <c r="Y46" s="342" t="s">
        <v>12</v>
      </c>
      <c r="Z46" s="553"/>
      <c r="AA46" s="554"/>
      <c r="AB46" s="555" t="s">
        <v>635</v>
      </c>
      <c r="AC46" s="555"/>
      <c r="AD46" s="555"/>
      <c r="AE46" s="368" t="s">
        <v>643</v>
      </c>
      <c r="AF46" s="369"/>
      <c r="AG46" s="369"/>
      <c r="AH46" s="369"/>
      <c r="AI46" s="368" t="s">
        <v>646</v>
      </c>
      <c r="AJ46" s="369"/>
      <c r="AK46" s="369"/>
      <c r="AL46" s="369"/>
      <c r="AM46" s="368">
        <v>21</v>
      </c>
      <c r="AN46" s="369"/>
      <c r="AO46" s="369"/>
      <c r="AP46" s="369"/>
      <c r="AQ46" s="115" t="s">
        <v>568</v>
      </c>
      <c r="AR46" s="116"/>
      <c r="AS46" s="116"/>
      <c r="AT46" s="117"/>
      <c r="AU46" s="369" t="s">
        <v>568</v>
      </c>
      <c r="AV46" s="369"/>
      <c r="AW46" s="369"/>
      <c r="AX46" s="371"/>
    </row>
    <row r="47" spans="1:50" ht="51" customHeight="1" x14ac:dyDescent="0.15">
      <c r="A47" s="520"/>
      <c r="B47" s="521"/>
      <c r="C47" s="521"/>
      <c r="D47" s="521"/>
      <c r="E47" s="521"/>
      <c r="F47" s="522"/>
      <c r="G47" s="547"/>
      <c r="H47" s="548"/>
      <c r="I47" s="548"/>
      <c r="J47" s="548"/>
      <c r="K47" s="548"/>
      <c r="L47" s="548"/>
      <c r="M47" s="548"/>
      <c r="N47" s="548"/>
      <c r="O47" s="549"/>
      <c r="P47" s="237"/>
      <c r="Q47" s="237"/>
      <c r="R47" s="237"/>
      <c r="S47" s="237"/>
      <c r="T47" s="237"/>
      <c r="U47" s="237"/>
      <c r="V47" s="237"/>
      <c r="W47" s="237"/>
      <c r="X47" s="238"/>
      <c r="Y47" s="307" t="s">
        <v>54</v>
      </c>
      <c r="Z47" s="302"/>
      <c r="AA47" s="303"/>
      <c r="AB47" s="684" t="s">
        <v>635</v>
      </c>
      <c r="AC47" s="684"/>
      <c r="AD47" s="684"/>
      <c r="AE47" s="368" t="s">
        <v>641</v>
      </c>
      <c r="AF47" s="369"/>
      <c r="AG47" s="369"/>
      <c r="AH47" s="369"/>
      <c r="AI47" s="368" t="s">
        <v>646</v>
      </c>
      <c r="AJ47" s="369"/>
      <c r="AK47" s="369"/>
      <c r="AL47" s="369"/>
      <c r="AM47" s="368">
        <v>23</v>
      </c>
      <c r="AN47" s="369"/>
      <c r="AO47" s="369"/>
      <c r="AP47" s="369"/>
      <c r="AQ47" s="115" t="s">
        <v>568</v>
      </c>
      <c r="AR47" s="116"/>
      <c r="AS47" s="116"/>
      <c r="AT47" s="117"/>
      <c r="AU47" s="369" t="s">
        <v>568</v>
      </c>
      <c r="AV47" s="369"/>
      <c r="AW47" s="369"/>
      <c r="AX47" s="371"/>
    </row>
    <row r="48" spans="1:50" ht="51" customHeight="1" x14ac:dyDescent="0.15">
      <c r="A48" s="648"/>
      <c r="B48" s="649"/>
      <c r="C48" s="649"/>
      <c r="D48" s="649"/>
      <c r="E48" s="649"/>
      <c r="F48" s="650"/>
      <c r="G48" s="550"/>
      <c r="H48" s="551"/>
      <c r="I48" s="551"/>
      <c r="J48" s="551"/>
      <c r="K48" s="551"/>
      <c r="L48" s="551"/>
      <c r="M48" s="551"/>
      <c r="N48" s="551"/>
      <c r="O48" s="552"/>
      <c r="P48" s="168"/>
      <c r="Q48" s="168"/>
      <c r="R48" s="168"/>
      <c r="S48" s="168"/>
      <c r="T48" s="168"/>
      <c r="U48" s="168"/>
      <c r="V48" s="168"/>
      <c r="W48" s="168"/>
      <c r="X48" s="240"/>
      <c r="Y48" s="307" t="s">
        <v>13</v>
      </c>
      <c r="Z48" s="302"/>
      <c r="AA48" s="303"/>
      <c r="AB48" s="501" t="s">
        <v>301</v>
      </c>
      <c r="AC48" s="501"/>
      <c r="AD48" s="501"/>
      <c r="AE48" s="368" t="s">
        <v>643</v>
      </c>
      <c r="AF48" s="369"/>
      <c r="AG48" s="369"/>
      <c r="AH48" s="369"/>
      <c r="AI48" s="368" t="s">
        <v>650</v>
      </c>
      <c r="AJ48" s="369"/>
      <c r="AK48" s="369"/>
      <c r="AL48" s="369"/>
      <c r="AM48" s="368">
        <f>AM46/AM47*100</f>
        <v>91.304347826086953</v>
      </c>
      <c r="AN48" s="369"/>
      <c r="AO48" s="369"/>
      <c r="AP48" s="369"/>
      <c r="AQ48" s="115" t="s">
        <v>568</v>
      </c>
      <c r="AR48" s="116"/>
      <c r="AS48" s="116"/>
      <c r="AT48" s="117"/>
      <c r="AU48" s="369" t="s">
        <v>568</v>
      </c>
      <c r="AV48" s="369"/>
      <c r="AW48" s="369"/>
      <c r="AX48" s="371"/>
    </row>
    <row r="49" spans="1:50" ht="23.25" customHeight="1" x14ac:dyDescent="0.15">
      <c r="A49" s="904" t="s">
        <v>501</v>
      </c>
      <c r="B49" s="905"/>
      <c r="C49" s="905"/>
      <c r="D49" s="905"/>
      <c r="E49" s="905"/>
      <c r="F49" s="906"/>
      <c r="G49" s="910" t="s">
        <v>649</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531</v>
      </c>
      <c r="AF51" s="373"/>
      <c r="AG51" s="373"/>
      <c r="AH51" s="374"/>
      <c r="AI51" s="372" t="s">
        <v>528</v>
      </c>
      <c r="AJ51" s="373"/>
      <c r="AK51" s="373"/>
      <c r="AL51" s="374"/>
      <c r="AM51" s="379" t="s">
        <v>524</v>
      </c>
      <c r="AN51" s="379"/>
      <c r="AO51" s="379"/>
      <c r="AP51" s="372"/>
      <c r="AQ51" s="271" t="s">
        <v>354</v>
      </c>
      <c r="AR51" s="272"/>
      <c r="AS51" s="272"/>
      <c r="AT51" s="273"/>
      <c r="AU51" s="381" t="s">
        <v>253</v>
      </c>
      <c r="AV51" s="381"/>
      <c r="AW51" s="381"/>
      <c r="AX51" s="382"/>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36"/>
      <c r="AQ52" s="221" t="s">
        <v>568</v>
      </c>
      <c r="AR52" s="140"/>
      <c r="AS52" s="141" t="s">
        <v>355</v>
      </c>
      <c r="AT52" s="176"/>
      <c r="AU52" s="275" t="s">
        <v>568</v>
      </c>
      <c r="AV52" s="275"/>
      <c r="AW52" s="383" t="s">
        <v>300</v>
      </c>
      <c r="AX52" s="384"/>
    </row>
    <row r="53" spans="1:50" ht="60.75" customHeight="1" x14ac:dyDescent="0.15">
      <c r="A53" s="519"/>
      <c r="B53" s="517"/>
      <c r="C53" s="517"/>
      <c r="D53" s="517"/>
      <c r="E53" s="517"/>
      <c r="F53" s="518"/>
      <c r="G53" s="544" t="s">
        <v>652</v>
      </c>
      <c r="H53" s="545"/>
      <c r="I53" s="545"/>
      <c r="J53" s="545"/>
      <c r="K53" s="545"/>
      <c r="L53" s="545"/>
      <c r="M53" s="545"/>
      <c r="N53" s="545"/>
      <c r="O53" s="546"/>
      <c r="P53" s="165" t="s">
        <v>651</v>
      </c>
      <c r="Q53" s="165"/>
      <c r="R53" s="165"/>
      <c r="S53" s="165"/>
      <c r="T53" s="165"/>
      <c r="U53" s="165"/>
      <c r="V53" s="165"/>
      <c r="W53" s="165"/>
      <c r="X53" s="235"/>
      <c r="Y53" s="342" t="s">
        <v>12</v>
      </c>
      <c r="Z53" s="553"/>
      <c r="AA53" s="554"/>
      <c r="AB53" s="555" t="s">
        <v>636</v>
      </c>
      <c r="AC53" s="555"/>
      <c r="AD53" s="555"/>
      <c r="AE53" s="368" t="s">
        <v>641</v>
      </c>
      <c r="AF53" s="369"/>
      <c r="AG53" s="369"/>
      <c r="AH53" s="369"/>
      <c r="AI53" s="368">
        <v>130.4</v>
      </c>
      <c r="AJ53" s="369"/>
      <c r="AK53" s="369"/>
      <c r="AL53" s="369"/>
      <c r="AM53" s="368">
        <v>187.3</v>
      </c>
      <c r="AN53" s="369"/>
      <c r="AO53" s="369"/>
      <c r="AP53" s="369"/>
      <c r="AQ53" s="115" t="s">
        <v>568</v>
      </c>
      <c r="AR53" s="116"/>
      <c r="AS53" s="116"/>
      <c r="AT53" s="117"/>
      <c r="AU53" s="369" t="s">
        <v>568</v>
      </c>
      <c r="AV53" s="369"/>
      <c r="AW53" s="369"/>
      <c r="AX53" s="371"/>
    </row>
    <row r="54" spans="1:50" ht="60.75" customHeight="1" x14ac:dyDescent="0.15">
      <c r="A54" s="520"/>
      <c r="B54" s="521"/>
      <c r="C54" s="521"/>
      <c r="D54" s="521"/>
      <c r="E54" s="521"/>
      <c r="F54" s="522"/>
      <c r="G54" s="547"/>
      <c r="H54" s="548"/>
      <c r="I54" s="548"/>
      <c r="J54" s="548"/>
      <c r="K54" s="548"/>
      <c r="L54" s="548"/>
      <c r="M54" s="548"/>
      <c r="N54" s="548"/>
      <c r="O54" s="549"/>
      <c r="P54" s="237"/>
      <c r="Q54" s="237"/>
      <c r="R54" s="237"/>
      <c r="S54" s="237"/>
      <c r="T54" s="237"/>
      <c r="U54" s="237"/>
      <c r="V54" s="237"/>
      <c r="W54" s="237"/>
      <c r="X54" s="238"/>
      <c r="Y54" s="307" t="s">
        <v>54</v>
      </c>
      <c r="Z54" s="302"/>
      <c r="AA54" s="303"/>
      <c r="AB54" s="684" t="s">
        <v>636</v>
      </c>
      <c r="AC54" s="684"/>
      <c r="AD54" s="684"/>
      <c r="AE54" s="368" t="s">
        <v>643</v>
      </c>
      <c r="AF54" s="369"/>
      <c r="AG54" s="369"/>
      <c r="AH54" s="369"/>
      <c r="AI54" s="368">
        <v>53.2</v>
      </c>
      <c r="AJ54" s="369"/>
      <c r="AK54" s="369"/>
      <c r="AL54" s="369"/>
      <c r="AM54" s="368">
        <v>61.5</v>
      </c>
      <c r="AN54" s="369"/>
      <c r="AO54" s="369"/>
      <c r="AP54" s="369"/>
      <c r="AQ54" s="115" t="s">
        <v>568</v>
      </c>
      <c r="AR54" s="116"/>
      <c r="AS54" s="116"/>
      <c r="AT54" s="117"/>
      <c r="AU54" s="369" t="s">
        <v>568</v>
      </c>
      <c r="AV54" s="369"/>
      <c r="AW54" s="369"/>
      <c r="AX54" s="371"/>
    </row>
    <row r="55" spans="1:50" ht="60.75" customHeight="1" x14ac:dyDescent="0.15">
      <c r="A55" s="648"/>
      <c r="B55" s="649"/>
      <c r="C55" s="649"/>
      <c r="D55" s="649"/>
      <c r="E55" s="649"/>
      <c r="F55" s="650"/>
      <c r="G55" s="550"/>
      <c r="H55" s="551"/>
      <c r="I55" s="551"/>
      <c r="J55" s="551"/>
      <c r="K55" s="551"/>
      <c r="L55" s="551"/>
      <c r="M55" s="551"/>
      <c r="N55" s="551"/>
      <c r="O55" s="552"/>
      <c r="P55" s="168"/>
      <c r="Q55" s="168"/>
      <c r="R55" s="168"/>
      <c r="S55" s="168"/>
      <c r="T55" s="168"/>
      <c r="U55" s="168"/>
      <c r="V55" s="168"/>
      <c r="W55" s="168"/>
      <c r="X55" s="240"/>
      <c r="Y55" s="307" t="s">
        <v>13</v>
      </c>
      <c r="Z55" s="302"/>
      <c r="AA55" s="303"/>
      <c r="AB55" s="465" t="s">
        <v>14</v>
      </c>
      <c r="AC55" s="465"/>
      <c r="AD55" s="465"/>
      <c r="AE55" s="368" t="s">
        <v>641</v>
      </c>
      <c r="AF55" s="369"/>
      <c r="AG55" s="369"/>
      <c r="AH55" s="369"/>
      <c r="AI55" s="368">
        <f>AI53/AI54*100</f>
        <v>245.11278195488723</v>
      </c>
      <c r="AJ55" s="369"/>
      <c r="AK55" s="369"/>
      <c r="AL55" s="369"/>
      <c r="AM55" s="368">
        <f>AM53/AM54*100</f>
        <v>304.55284552845529</v>
      </c>
      <c r="AN55" s="369"/>
      <c r="AO55" s="369"/>
      <c r="AP55" s="369"/>
      <c r="AQ55" s="115" t="s">
        <v>568</v>
      </c>
      <c r="AR55" s="116"/>
      <c r="AS55" s="116"/>
      <c r="AT55" s="117"/>
      <c r="AU55" s="369" t="s">
        <v>568</v>
      </c>
      <c r="AV55" s="369"/>
      <c r="AW55" s="369"/>
      <c r="AX55" s="371"/>
    </row>
    <row r="56" spans="1:50" ht="22.5" customHeight="1" x14ac:dyDescent="0.15">
      <c r="A56" s="904" t="s">
        <v>501</v>
      </c>
      <c r="B56" s="905"/>
      <c r="C56" s="905"/>
      <c r="D56" s="905"/>
      <c r="E56" s="905"/>
      <c r="F56" s="906"/>
      <c r="G56" s="910" t="s">
        <v>683</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473</v>
      </c>
      <c r="B58" s="517"/>
      <c r="C58" s="517"/>
      <c r="D58" s="517"/>
      <c r="E58" s="517"/>
      <c r="F58" s="518"/>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532</v>
      </c>
      <c r="AF58" s="373"/>
      <c r="AG58" s="373"/>
      <c r="AH58" s="374"/>
      <c r="AI58" s="372" t="s">
        <v>528</v>
      </c>
      <c r="AJ58" s="373"/>
      <c r="AK58" s="373"/>
      <c r="AL58" s="374"/>
      <c r="AM58" s="379" t="s">
        <v>523</v>
      </c>
      <c r="AN58" s="379"/>
      <c r="AO58" s="379"/>
      <c r="AP58" s="372"/>
      <c r="AQ58" s="271" t="s">
        <v>354</v>
      </c>
      <c r="AR58" s="272"/>
      <c r="AS58" s="272"/>
      <c r="AT58" s="273"/>
      <c r="AU58" s="381" t="s">
        <v>253</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36"/>
      <c r="AQ59" s="221" t="s">
        <v>568</v>
      </c>
      <c r="AR59" s="140"/>
      <c r="AS59" s="141" t="s">
        <v>355</v>
      </c>
      <c r="AT59" s="176"/>
      <c r="AU59" s="275"/>
      <c r="AV59" s="275"/>
      <c r="AW59" s="383" t="s">
        <v>300</v>
      </c>
      <c r="AX59" s="384"/>
    </row>
    <row r="60" spans="1:50" ht="33"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5"/>
      <c r="Y60" s="342" t="s">
        <v>12</v>
      </c>
      <c r="Z60" s="553"/>
      <c r="AA60" s="554"/>
      <c r="AB60" s="555"/>
      <c r="AC60" s="555"/>
      <c r="AD60" s="555"/>
      <c r="AE60" s="368"/>
      <c r="AF60" s="369"/>
      <c r="AG60" s="369"/>
      <c r="AH60" s="369"/>
      <c r="AI60" s="368"/>
      <c r="AJ60" s="369"/>
      <c r="AK60" s="369"/>
      <c r="AL60" s="369"/>
      <c r="AM60" s="368"/>
      <c r="AN60" s="369"/>
      <c r="AO60" s="369"/>
      <c r="AP60" s="369"/>
      <c r="AQ60" s="115" t="s">
        <v>568</v>
      </c>
      <c r="AR60" s="116"/>
      <c r="AS60" s="116"/>
      <c r="AT60" s="117"/>
      <c r="AU60" s="369"/>
      <c r="AV60" s="369"/>
      <c r="AW60" s="369"/>
      <c r="AX60" s="371"/>
    </row>
    <row r="61" spans="1:50" ht="33" hidden="1" customHeight="1" x14ac:dyDescent="0.15">
      <c r="A61" s="520"/>
      <c r="B61" s="521"/>
      <c r="C61" s="521"/>
      <c r="D61" s="521"/>
      <c r="E61" s="521"/>
      <c r="F61" s="522"/>
      <c r="G61" s="547"/>
      <c r="H61" s="548"/>
      <c r="I61" s="548"/>
      <c r="J61" s="548"/>
      <c r="K61" s="548"/>
      <c r="L61" s="548"/>
      <c r="M61" s="548"/>
      <c r="N61" s="548"/>
      <c r="O61" s="549"/>
      <c r="P61" s="237"/>
      <c r="Q61" s="237"/>
      <c r="R61" s="237"/>
      <c r="S61" s="237"/>
      <c r="T61" s="237"/>
      <c r="U61" s="237"/>
      <c r="V61" s="237"/>
      <c r="W61" s="237"/>
      <c r="X61" s="238"/>
      <c r="Y61" s="307" t="s">
        <v>54</v>
      </c>
      <c r="Z61" s="302"/>
      <c r="AA61" s="303"/>
      <c r="AB61" s="684"/>
      <c r="AC61" s="684"/>
      <c r="AD61" s="684"/>
      <c r="AE61" s="368"/>
      <c r="AF61" s="369"/>
      <c r="AG61" s="369"/>
      <c r="AH61" s="369"/>
      <c r="AI61" s="368"/>
      <c r="AJ61" s="369"/>
      <c r="AK61" s="369"/>
      <c r="AL61" s="369"/>
      <c r="AM61" s="368"/>
      <c r="AN61" s="369"/>
      <c r="AO61" s="369"/>
      <c r="AP61" s="369"/>
      <c r="AQ61" s="115" t="s">
        <v>568</v>
      </c>
      <c r="AR61" s="116"/>
      <c r="AS61" s="116"/>
      <c r="AT61" s="117"/>
      <c r="AU61" s="369"/>
      <c r="AV61" s="369"/>
      <c r="AW61" s="369"/>
      <c r="AX61" s="371"/>
    </row>
    <row r="62" spans="1:50" ht="33"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0"/>
      <c r="Y62" s="307" t="s">
        <v>13</v>
      </c>
      <c r="Z62" s="302"/>
      <c r="AA62" s="303"/>
      <c r="AB62" s="501" t="s">
        <v>14</v>
      </c>
      <c r="AC62" s="501"/>
      <c r="AD62" s="501"/>
      <c r="AE62" s="368"/>
      <c r="AF62" s="369"/>
      <c r="AG62" s="369"/>
      <c r="AH62" s="369"/>
      <c r="AI62" s="368"/>
      <c r="AJ62" s="369"/>
      <c r="AK62" s="369"/>
      <c r="AL62" s="369"/>
      <c r="AM62" s="368"/>
      <c r="AN62" s="369"/>
      <c r="AO62" s="369"/>
      <c r="AP62" s="369"/>
      <c r="AQ62" s="115" t="s">
        <v>568</v>
      </c>
      <c r="AR62" s="116"/>
      <c r="AS62" s="116"/>
      <c r="AT62" s="117"/>
      <c r="AU62" s="369"/>
      <c r="AV62" s="369"/>
      <c r="AW62" s="369"/>
      <c r="AX62" s="371"/>
    </row>
    <row r="63" spans="1:50" ht="23.25" hidden="1" customHeight="1" x14ac:dyDescent="0.15">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2" t="s">
        <v>531</v>
      </c>
      <c r="AF65" s="373"/>
      <c r="AG65" s="373"/>
      <c r="AH65" s="374"/>
      <c r="AI65" s="372" t="s">
        <v>528</v>
      </c>
      <c r="AJ65" s="373"/>
      <c r="AK65" s="373"/>
      <c r="AL65" s="374"/>
      <c r="AM65" s="379" t="s">
        <v>523</v>
      </c>
      <c r="AN65" s="379"/>
      <c r="AO65" s="379"/>
      <c r="AP65" s="372"/>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36"/>
      <c r="AQ66" s="274"/>
      <c r="AR66" s="275"/>
      <c r="AS66" s="872" t="s">
        <v>355</v>
      </c>
      <c r="AT66" s="873"/>
      <c r="AU66" s="275"/>
      <c r="AV66" s="275"/>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491</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491</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492</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490</v>
      </c>
      <c r="X70" s="951"/>
      <c r="Y70" s="956" t="s">
        <v>12</v>
      </c>
      <c r="Z70" s="956"/>
      <c r="AA70" s="957"/>
      <c r="AB70" s="958" t="s">
        <v>491</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491</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492</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474</v>
      </c>
      <c r="B73" s="845"/>
      <c r="C73" s="845"/>
      <c r="D73" s="845"/>
      <c r="E73" s="845"/>
      <c r="F73" s="846"/>
      <c r="G73" s="813"/>
      <c r="H73" s="173" t="s">
        <v>265</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531</v>
      </c>
      <c r="AF73" s="373"/>
      <c r="AG73" s="373"/>
      <c r="AH73" s="374"/>
      <c r="AI73" s="372" t="s">
        <v>528</v>
      </c>
      <c r="AJ73" s="373"/>
      <c r="AK73" s="373"/>
      <c r="AL73" s="374"/>
      <c r="AM73" s="379" t="s">
        <v>523</v>
      </c>
      <c r="AN73" s="379"/>
      <c r="AO73" s="379"/>
      <c r="AP73" s="372"/>
      <c r="AQ73" s="180" t="s">
        <v>354</v>
      </c>
      <c r="AR73" s="173"/>
      <c r="AS73" s="173"/>
      <c r="AT73" s="174"/>
      <c r="AU73" s="277" t="s">
        <v>253</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36"/>
      <c r="AQ74" s="221"/>
      <c r="AR74" s="140"/>
      <c r="AS74" s="141" t="s">
        <v>355</v>
      </c>
      <c r="AT74" s="176"/>
      <c r="AU74" s="221"/>
      <c r="AV74" s="140"/>
      <c r="AW74" s="141" t="s">
        <v>300</v>
      </c>
      <c r="AX74" s="142"/>
    </row>
    <row r="75" spans="1:50" ht="23.25" hidden="1" customHeight="1" x14ac:dyDescent="0.15">
      <c r="A75" s="847"/>
      <c r="B75" s="848"/>
      <c r="C75" s="848"/>
      <c r="D75" s="848"/>
      <c r="E75" s="848"/>
      <c r="F75" s="849"/>
      <c r="G75" s="786" t="s">
        <v>356</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69"/>
      <c r="AV75" s="369"/>
      <c r="AW75" s="369"/>
      <c r="AX75" s="371"/>
    </row>
    <row r="76" spans="1:50" ht="23.25" hidden="1" customHeight="1" x14ac:dyDescent="0.15">
      <c r="A76" s="847"/>
      <c r="B76" s="848"/>
      <c r="C76" s="848"/>
      <c r="D76" s="848"/>
      <c r="E76" s="848"/>
      <c r="F76" s="849"/>
      <c r="G76" s="787"/>
      <c r="H76" s="237"/>
      <c r="I76" s="237"/>
      <c r="J76" s="237"/>
      <c r="K76" s="237"/>
      <c r="L76" s="237"/>
      <c r="M76" s="237"/>
      <c r="N76" s="237"/>
      <c r="O76" s="238"/>
      <c r="P76" s="237"/>
      <c r="Q76" s="237"/>
      <c r="R76" s="237"/>
      <c r="S76" s="237"/>
      <c r="T76" s="237"/>
      <c r="U76" s="237"/>
      <c r="V76" s="237"/>
      <c r="W76" s="237"/>
      <c r="X76" s="238"/>
      <c r="Y76" s="23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69"/>
      <c r="AV76" s="369"/>
      <c r="AW76" s="369"/>
      <c r="AX76" s="371"/>
    </row>
    <row r="77" spans="1:50" ht="23.25" hidden="1" customHeight="1" x14ac:dyDescent="0.15">
      <c r="A77" s="847"/>
      <c r="B77" s="848"/>
      <c r="C77" s="848"/>
      <c r="D77" s="848"/>
      <c r="E77" s="848"/>
      <c r="F77" s="849"/>
      <c r="G77" s="788"/>
      <c r="H77" s="168"/>
      <c r="I77" s="168"/>
      <c r="J77" s="168"/>
      <c r="K77" s="168"/>
      <c r="L77" s="168"/>
      <c r="M77" s="168"/>
      <c r="N77" s="168"/>
      <c r="O77" s="240"/>
      <c r="P77" s="237"/>
      <c r="Q77" s="237"/>
      <c r="R77" s="237"/>
      <c r="S77" s="237"/>
      <c r="T77" s="237"/>
      <c r="U77" s="237"/>
      <c r="V77" s="237"/>
      <c r="W77" s="237"/>
      <c r="X77" s="238"/>
      <c r="Y77" s="180" t="s">
        <v>13</v>
      </c>
      <c r="Z77" s="173"/>
      <c r="AA77" s="174"/>
      <c r="AB77" s="241" t="s">
        <v>14</v>
      </c>
      <c r="AC77" s="241"/>
      <c r="AD77" s="241"/>
      <c r="AE77" s="375"/>
      <c r="AF77" s="376"/>
      <c r="AG77" s="376"/>
      <c r="AH77" s="376"/>
      <c r="AI77" s="375"/>
      <c r="AJ77" s="376"/>
      <c r="AK77" s="376"/>
      <c r="AL77" s="376"/>
      <c r="AM77" s="375"/>
      <c r="AN77" s="376"/>
      <c r="AO77" s="376"/>
      <c r="AP77" s="376"/>
      <c r="AQ77" s="115"/>
      <c r="AR77" s="116"/>
      <c r="AS77" s="116"/>
      <c r="AT77" s="117"/>
      <c r="AU77" s="369"/>
      <c r="AV77" s="369"/>
      <c r="AW77" s="369"/>
      <c r="AX77" s="371"/>
    </row>
    <row r="78" spans="1:50" ht="69.75" hidden="1" customHeight="1" x14ac:dyDescent="0.15">
      <c r="A78" s="918" t="s">
        <v>504</v>
      </c>
      <c r="B78" s="919"/>
      <c r="C78" s="919"/>
      <c r="D78" s="919"/>
      <c r="E78" s="916" t="s">
        <v>451</v>
      </c>
      <c r="F78" s="917"/>
      <c r="G78" s="54" t="s">
        <v>357</v>
      </c>
      <c r="H78" s="797"/>
      <c r="I78" s="248"/>
      <c r="J78" s="248"/>
      <c r="K78" s="248"/>
      <c r="L78" s="248"/>
      <c r="M78" s="248"/>
      <c r="N78" s="248"/>
      <c r="O78" s="79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468</v>
      </c>
      <c r="AP79" s="153"/>
      <c r="AQ79" s="153"/>
      <c r="AR79" s="78" t="s">
        <v>466</v>
      </c>
      <c r="AS79" s="152"/>
      <c r="AT79" s="153"/>
      <c r="AU79" s="153"/>
      <c r="AV79" s="153"/>
      <c r="AW79" s="153"/>
      <c r="AX79" s="154"/>
    </row>
    <row r="80" spans="1:50" ht="18.75" hidden="1" customHeight="1" x14ac:dyDescent="0.15">
      <c r="A80" s="523" t="s">
        <v>266</v>
      </c>
      <c r="B80" s="853" t="s">
        <v>465</v>
      </c>
      <c r="C80" s="854"/>
      <c r="D80" s="854"/>
      <c r="E80" s="854"/>
      <c r="F80" s="855"/>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x14ac:dyDescent="0.15">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462" t="s">
        <v>11</v>
      </c>
      <c r="AC85" s="463"/>
      <c r="AD85" s="464"/>
      <c r="AE85" s="372" t="s">
        <v>531</v>
      </c>
      <c r="AF85" s="373"/>
      <c r="AG85" s="373"/>
      <c r="AH85" s="374"/>
      <c r="AI85" s="372" t="s">
        <v>528</v>
      </c>
      <c r="AJ85" s="373"/>
      <c r="AK85" s="373"/>
      <c r="AL85" s="374"/>
      <c r="AM85" s="379" t="s">
        <v>523</v>
      </c>
      <c r="AN85" s="379"/>
      <c r="AO85" s="379"/>
      <c r="AP85" s="372"/>
      <c r="AQ85" s="180" t="s">
        <v>354</v>
      </c>
      <c r="AR85" s="173"/>
      <c r="AS85" s="173"/>
      <c r="AT85" s="174"/>
      <c r="AU85" s="377" t="s">
        <v>253</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36"/>
      <c r="AQ86" s="274"/>
      <c r="AR86" s="275"/>
      <c r="AS86" s="141" t="s">
        <v>355</v>
      </c>
      <c r="AT86" s="176"/>
      <c r="AU86" s="275"/>
      <c r="AV86" s="275"/>
      <c r="AW86" s="383" t="s">
        <v>300</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4"/>
      <c r="H87" s="165"/>
      <c r="I87" s="165"/>
      <c r="J87" s="165"/>
      <c r="K87" s="165"/>
      <c r="L87" s="165"/>
      <c r="M87" s="165"/>
      <c r="N87" s="165"/>
      <c r="O87" s="235"/>
      <c r="P87" s="165"/>
      <c r="Q87" s="806"/>
      <c r="R87" s="806"/>
      <c r="S87" s="806"/>
      <c r="T87" s="806"/>
      <c r="U87" s="806"/>
      <c r="V87" s="806"/>
      <c r="W87" s="806"/>
      <c r="X87" s="807"/>
      <c r="Y87" s="760" t="s">
        <v>62</v>
      </c>
      <c r="Z87" s="761"/>
      <c r="AA87" s="762"/>
      <c r="AB87" s="555"/>
      <c r="AC87" s="555"/>
      <c r="AD87" s="555"/>
      <c r="AE87" s="368"/>
      <c r="AF87" s="369"/>
      <c r="AG87" s="369"/>
      <c r="AH87" s="369"/>
      <c r="AI87" s="368"/>
      <c r="AJ87" s="369"/>
      <c r="AK87" s="369"/>
      <c r="AL87" s="369"/>
      <c r="AM87" s="368"/>
      <c r="AN87" s="369"/>
      <c r="AO87" s="369"/>
      <c r="AP87" s="369"/>
      <c r="AQ87" s="115"/>
      <c r="AR87" s="116"/>
      <c r="AS87" s="116"/>
      <c r="AT87" s="117"/>
      <c r="AU87" s="369"/>
      <c r="AV87" s="369"/>
      <c r="AW87" s="369"/>
      <c r="AX87" s="371"/>
    </row>
    <row r="88" spans="1:60" ht="23.25" hidden="1" customHeight="1" x14ac:dyDescent="0.15">
      <c r="A88" s="524"/>
      <c r="B88" s="556"/>
      <c r="C88" s="556"/>
      <c r="D88" s="556"/>
      <c r="E88" s="556"/>
      <c r="F88" s="557"/>
      <c r="G88" s="236"/>
      <c r="H88" s="237"/>
      <c r="I88" s="237"/>
      <c r="J88" s="237"/>
      <c r="K88" s="237"/>
      <c r="L88" s="237"/>
      <c r="M88" s="237"/>
      <c r="N88" s="237"/>
      <c r="O88" s="238"/>
      <c r="P88" s="808"/>
      <c r="Q88" s="808"/>
      <c r="R88" s="808"/>
      <c r="S88" s="808"/>
      <c r="T88" s="808"/>
      <c r="U88" s="808"/>
      <c r="V88" s="808"/>
      <c r="W88" s="808"/>
      <c r="X88" s="809"/>
      <c r="Y88" s="734" t="s">
        <v>54</v>
      </c>
      <c r="Z88" s="735"/>
      <c r="AA88" s="736"/>
      <c r="AB88" s="684"/>
      <c r="AC88" s="684"/>
      <c r="AD88" s="684"/>
      <c r="AE88" s="368"/>
      <c r="AF88" s="369"/>
      <c r="AG88" s="369"/>
      <c r="AH88" s="369"/>
      <c r="AI88" s="368"/>
      <c r="AJ88" s="369"/>
      <c r="AK88" s="369"/>
      <c r="AL88" s="369"/>
      <c r="AM88" s="368"/>
      <c r="AN88" s="369"/>
      <c r="AO88" s="369"/>
      <c r="AP88" s="369"/>
      <c r="AQ88" s="115"/>
      <c r="AR88" s="116"/>
      <c r="AS88" s="116"/>
      <c r="AT88" s="117"/>
      <c r="AU88" s="369"/>
      <c r="AV88" s="369"/>
      <c r="AW88" s="369"/>
      <c r="AX88" s="371"/>
      <c r="AY88" s="10"/>
      <c r="AZ88" s="10"/>
      <c r="BA88" s="10"/>
      <c r="BB88" s="10"/>
      <c r="BC88" s="10"/>
    </row>
    <row r="89" spans="1:60" ht="23.25" hidden="1" customHeight="1" x14ac:dyDescent="0.15">
      <c r="A89" s="524"/>
      <c r="B89" s="558"/>
      <c r="C89" s="558"/>
      <c r="D89" s="558"/>
      <c r="E89" s="558"/>
      <c r="F89" s="559"/>
      <c r="G89" s="239"/>
      <c r="H89" s="168"/>
      <c r="I89" s="168"/>
      <c r="J89" s="168"/>
      <c r="K89" s="168"/>
      <c r="L89" s="168"/>
      <c r="M89" s="168"/>
      <c r="N89" s="168"/>
      <c r="O89" s="240"/>
      <c r="P89" s="308"/>
      <c r="Q89" s="308"/>
      <c r="R89" s="308"/>
      <c r="S89" s="308"/>
      <c r="T89" s="308"/>
      <c r="U89" s="308"/>
      <c r="V89" s="308"/>
      <c r="W89" s="308"/>
      <c r="X89" s="810"/>
      <c r="Y89" s="734" t="s">
        <v>13</v>
      </c>
      <c r="Z89" s="735"/>
      <c r="AA89" s="736"/>
      <c r="AB89" s="465" t="s">
        <v>14</v>
      </c>
      <c r="AC89" s="465"/>
      <c r="AD89" s="465"/>
      <c r="AE89" s="368"/>
      <c r="AF89" s="369"/>
      <c r="AG89" s="369"/>
      <c r="AH89" s="369"/>
      <c r="AI89" s="368"/>
      <c r="AJ89" s="369"/>
      <c r="AK89" s="369"/>
      <c r="AL89" s="369"/>
      <c r="AM89" s="368"/>
      <c r="AN89" s="369"/>
      <c r="AO89" s="369"/>
      <c r="AP89" s="369"/>
      <c r="AQ89" s="115"/>
      <c r="AR89" s="116"/>
      <c r="AS89" s="116"/>
      <c r="AT89" s="117"/>
      <c r="AU89" s="369"/>
      <c r="AV89" s="369"/>
      <c r="AW89" s="369"/>
      <c r="AX89" s="37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462" t="s">
        <v>11</v>
      </c>
      <c r="AC90" s="463"/>
      <c r="AD90" s="464"/>
      <c r="AE90" s="372" t="s">
        <v>531</v>
      </c>
      <c r="AF90" s="373"/>
      <c r="AG90" s="373"/>
      <c r="AH90" s="374"/>
      <c r="AI90" s="372" t="s">
        <v>528</v>
      </c>
      <c r="AJ90" s="373"/>
      <c r="AK90" s="373"/>
      <c r="AL90" s="374"/>
      <c r="AM90" s="379" t="s">
        <v>523</v>
      </c>
      <c r="AN90" s="379"/>
      <c r="AO90" s="379"/>
      <c r="AP90" s="372"/>
      <c r="AQ90" s="180" t="s">
        <v>354</v>
      </c>
      <c r="AR90" s="173"/>
      <c r="AS90" s="173"/>
      <c r="AT90" s="174"/>
      <c r="AU90" s="377" t="s">
        <v>253</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36"/>
      <c r="AQ91" s="274"/>
      <c r="AR91" s="275"/>
      <c r="AS91" s="141" t="s">
        <v>355</v>
      </c>
      <c r="AT91" s="176"/>
      <c r="AU91" s="275"/>
      <c r="AV91" s="275"/>
      <c r="AW91" s="383" t="s">
        <v>300</v>
      </c>
      <c r="AX91" s="384"/>
      <c r="AY91" s="10"/>
      <c r="AZ91" s="10"/>
      <c r="BA91" s="10"/>
      <c r="BB91" s="10"/>
      <c r="BC91" s="10"/>
    </row>
    <row r="92" spans="1:60" ht="23.25" hidden="1" customHeight="1" x14ac:dyDescent="0.15">
      <c r="A92" s="524"/>
      <c r="B92" s="556"/>
      <c r="C92" s="556"/>
      <c r="D92" s="556"/>
      <c r="E92" s="556"/>
      <c r="F92" s="557"/>
      <c r="G92" s="234"/>
      <c r="H92" s="165"/>
      <c r="I92" s="165"/>
      <c r="J92" s="165"/>
      <c r="K92" s="165"/>
      <c r="L92" s="165"/>
      <c r="M92" s="165"/>
      <c r="N92" s="165"/>
      <c r="O92" s="235"/>
      <c r="P92" s="165"/>
      <c r="Q92" s="806"/>
      <c r="R92" s="806"/>
      <c r="S92" s="806"/>
      <c r="T92" s="806"/>
      <c r="U92" s="806"/>
      <c r="V92" s="806"/>
      <c r="W92" s="806"/>
      <c r="X92" s="807"/>
      <c r="Y92" s="760" t="s">
        <v>62</v>
      </c>
      <c r="Z92" s="761"/>
      <c r="AA92" s="762"/>
      <c r="AB92" s="555"/>
      <c r="AC92" s="555"/>
      <c r="AD92" s="555"/>
      <c r="AE92" s="368"/>
      <c r="AF92" s="369"/>
      <c r="AG92" s="369"/>
      <c r="AH92" s="369"/>
      <c r="AI92" s="368"/>
      <c r="AJ92" s="369"/>
      <c r="AK92" s="369"/>
      <c r="AL92" s="369"/>
      <c r="AM92" s="368"/>
      <c r="AN92" s="369"/>
      <c r="AO92" s="369"/>
      <c r="AP92" s="369"/>
      <c r="AQ92" s="115"/>
      <c r="AR92" s="116"/>
      <c r="AS92" s="116"/>
      <c r="AT92" s="117"/>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6"/>
      <c r="H93" s="237"/>
      <c r="I93" s="237"/>
      <c r="J93" s="237"/>
      <c r="K93" s="237"/>
      <c r="L93" s="237"/>
      <c r="M93" s="237"/>
      <c r="N93" s="237"/>
      <c r="O93" s="238"/>
      <c r="P93" s="808"/>
      <c r="Q93" s="808"/>
      <c r="R93" s="808"/>
      <c r="S93" s="808"/>
      <c r="T93" s="808"/>
      <c r="U93" s="808"/>
      <c r="V93" s="808"/>
      <c r="W93" s="808"/>
      <c r="X93" s="809"/>
      <c r="Y93" s="734" t="s">
        <v>54</v>
      </c>
      <c r="Z93" s="735"/>
      <c r="AA93" s="736"/>
      <c r="AB93" s="684"/>
      <c r="AC93" s="684"/>
      <c r="AD93" s="684"/>
      <c r="AE93" s="368"/>
      <c r="AF93" s="369"/>
      <c r="AG93" s="369"/>
      <c r="AH93" s="369"/>
      <c r="AI93" s="368"/>
      <c r="AJ93" s="369"/>
      <c r="AK93" s="369"/>
      <c r="AL93" s="369"/>
      <c r="AM93" s="368"/>
      <c r="AN93" s="369"/>
      <c r="AO93" s="369"/>
      <c r="AP93" s="369"/>
      <c r="AQ93" s="115"/>
      <c r="AR93" s="116"/>
      <c r="AS93" s="116"/>
      <c r="AT93" s="117"/>
      <c r="AU93" s="369"/>
      <c r="AV93" s="369"/>
      <c r="AW93" s="369"/>
      <c r="AX93" s="371"/>
    </row>
    <row r="94" spans="1:60" ht="23.25" hidden="1" customHeight="1" x14ac:dyDescent="0.15">
      <c r="A94" s="524"/>
      <c r="B94" s="558"/>
      <c r="C94" s="558"/>
      <c r="D94" s="558"/>
      <c r="E94" s="558"/>
      <c r="F94" s="559"/>
      <c r="G94" s="239"/>
      <c r="H94" s="168"/>
      <c r="I94" s="168"/>
      <c r="J94" s="168"/>
      <c r="K94" s="168"/>
      <c r="L94" s="168"/>
      <c r="M94" s="168"/>
      <c r="N94" s="168"/>
      <c r="O94" s="240"/>
      <c r="P94" s="308"/>
      <c r="Q94" s="308"/>
      <c r="R94" s="308"/>
      <c r="S94" s="308"/>
      <c r="T94" s="308"/>
      <c r="U94" s="308"/>
      <c r="V94" s="308"/>
      <c r="W94" s="308"/>
      <c r="X94" s="810"/>
      <c r="Y94" s="734" t="s">
        <v>13</v>
      </c>
      <c r="Z94" s="735"/>
      <c r="AA94" s="736"/>
      <c r="AB94" s="465" t="s">
        <v>14</v>
      </c>
      <c r="AC94" s="465"/>
      <c r="AD94" s="465"/>
      <c r="AE94" s="368"/>
      <c r="AF94" s="369"/>
      <c r="AG94" s="369"/>
      <c r="AH94" s="369"/>
      <c r="AI94" s="368"/>
      <c r="AJ94" s="369"/>
      <c r="AK94" s="369"/>
      <c r="AL94" s="369"/>
      <c r="AM94" s="368"/>
      <c r="AN94" s="369"/>
      <c r="AO94" s="369"/>
      <c r="AP94" s="369"/>
      <c r="AQ94" s="115"/>
      <c r="AR94" s="116"/>
      <c r="AS94" s="116"/>
      <c r="AT94" s="117"/>
      <c r="AU94" s="369"/>
      <c r="AV94" s="369"/>
      <c r="AW94" s="369"/>
      <c r="AX94" s="371"/>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462" t="s">
        <v>11</v>
      </c>
      <c r="AC95" s="463"/>
      <c r="AD95" s="464"/>
      <c r="AE95" s="372" t="s">
        <v>531</v>
      </c>
      <c r="AF95" s="373"/>
      <c r="AG95" s="373"/>
      <c r="AH95" s="374"/>
      <c r="AI95" s="372" t="s">
        <v>528</v>
      </c>
      <c r="AJ95" s="373"/>
      <c r="AK95" s="373"/>
      <c r="AL95" s="374"/>
      <c r="AM95" s="379" t="s">
        <v>523</v>
      </c>
      <c r="AN95" s="379"/>
      <c r="AO95" s="379"/>
      <c r="AP95" s="372"/>
      <c r="AQ95" s="180" t="s">
        <v>354</v>
      </c>
      <c r="AR95" s="173"/>
      <c r="AS95" s="173"/>
      <c r="AT95" s="174"/>
      <c r="AU95" s="377" t="s">
        <v>253</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36"/>
      <c r="AQ96" s="274"/>
      <c r="AR96" s="275"/>
      <c r="AS96" s="141" t="s">
        <v>355</v>
      </c>
      <c r="AT96" s="176"/>
      <c r="AU96" s="275"/>
      <c r="AV96" s="275"/>
      <c r="AW96" s="383" t="s">
        <v>300</v>
      </c>
      <c r="AX96" s="384"/>
    </row>
    <row r="97" spans="1:60" ht="23.25" hidden="1" customHeight="1" x14ac:dyDescent="0.15">
      <c r="A97" s="524"/>
      <c r="B97" s="556"/>
      <c r="C97" s="556"/>
      <c r="D97" s="556"/>
      <c r="E97" s="556"/>
      <c r="F97" s="557"/>
      <c r="G97" s="234"/>
      <c r="H97" s="165"/>
      <c r="I97" s="165"/>
      <c r="J97" s="165"/>
      <c r="K97" s="165"/>
      <c r="L97" s="165"/>
      <c r="M97" s="165"/>
      <c r="N97" s="165"/>
      <c r="O97" s="235"/>
      <c r="P97" s="165"/>
      <c r="Q97" s="806"/>
      <c r="R97" s="806"/>
      <c r="S97" s="806"/>
      <c r="T97" s="806"/>
      <c r="U97" s="806"/>
      <c r="V97" s="806"/>
      <c r="W97" s="806"/>
      <c r="X97" s="807"/>
      <c r="Y97" s="760" t="s">
        <v>62</v>
      </c>
      <c r="Z97" s="761"/>
      <c r="AA97" s="762"/>
      <c r="AB97" s="410"/>
      <c r="AC97" s="411"/>
      <c r="AD97" s="412"/>
      <c r="AE97" s="368"/>
      <c r="AF97" s="369"/>
      <c r="AG97" s="369"/>
      <c r="AH97" s="370"/>
      <c r="AI97" s="368"/>
      <c r="AJ97" s="369"/>
      <c r="AK97" s="369"/>
      <c r="AL97" s="370"/>
      <c r="AM97" s="368"/>
      <c r="AN97" s="369"/>
      <c r="AO97" s="369"/>
      <c r="AP97" s="369"/>
      <c r="AQ97" s="115"/>
      <c r="AR97" s="116"/>
      <c r="AS97" s="116"/>
      <c r="AT97" s="117"/>
      <c r="AU97" s="369"/>
      <c r="AV97" s="369"/>
      <c r="AW97" s="369"/>
      <c r="AX97" s="371"/>
      <c r="AY97" s="10"/>
      <c r="AZ97" s="10"/>
      <c r="BA97" s="10"/>
      <c r="BB97" s="10"/>
      <c r="BC97" s="10"/>
    </row>
    <row r="98" spans="1:60" ht="23.25" hidden="1" customHeight="1" x14ac:dyDescent="0.15">
      <c r="A98" s="524"/>
      <c r="B98" s="556"/>
      <c r="C98" s="556"/>
      <c r="D98" s="556"/>
      <c r="E98" s="556"/>
      <c r="F98" s="557"/>
      <c r="G98" s="236"/>
      <c r="H98" s="237"/>
      <c r="I98" s="237"/>
      <c r="J98" s="237"/>
      <c r="K98" s="237"/>
      <c r="L98" s="237"/>
      <c r="M98" s="237"/>
      <c r="N98" s="237"/>
      <c r="O98" s="238"/>
      <c r="P98" s="808"/>
      <c r="Q98" s="808"/>
      <c r="R98" s="808"/>
      <c r="S98" s="808"/>
      <c r="T98" s="808"/>
      <c r="U98" s="808"/>
      <c r="V98" s="808"/>
      <c r="W98" s="808"/>
      <c r="X98" s="809"/>
      <c r="Y98" s="734" t="s">
        <v>54</v>
      </c>
      <c r="Z98" s="735"/>
      <c r="AA98" s="736"/>
      <c r="AB98" s="304"/>
      <c r="AC98" s="305"/>
      <c r="AD98" s="306"/>
      <c r="AE98" s="368"/>
      <c r="AF98" s="369"/>
      <c r="AG98" s="369"/>
      <c r="AH98" s="370"/>
      <c r="AI98" s="368"/>
      <c r="AJ98" s="369"/>
      <c r="AK98" s="369"/>
      <c r="AL98" s="370"/>
      <c r="AM98" s="368"/>
      <c r="AN98" s="369"/>
      <c r="AO98" s="369"/>
      <c r="AP98" s="369"/>
      <c r="AQ98" s="115"/>
      <c r="AR98" s="116"/>
      <c r="AS98" s="116"/>
      <c r="AT98" s="117"/>
      <c r="AU98" s="369"/>
      <c r="AV98" s="369"/>
      <c r="AW98" s="369"/>
      <c r="AX98" s="371"/>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531</v>
      </c>
      <c r="AF100" s="831"/>
      <c r="AG100" s="831"/>
      <c r="AH100" s="832"/>
      <c r="AI100" s="830" t="s">
        <v>528</v>
      </c>
      <c r="AJ100" s="831"/>
      <c r="AK100" s="831"/>
      <c r="AL100" s="832"/>
      <c r="AM100" s="830" t="s">
        <v>524</v>
      </c>
      <c r="AN100" s="831"/>
      <c r="AO100" s="831"/>
      <c r="AP100" s="832"/>
      <c r="AQ100" s="935" t="s">
        <v>517</v>
      </c>
      <c r="AR100" s="936"/>
      <c r="AS100" s="936"/>
      <c r="AT100" s="937"/>
      <c r="AU100" s="935" t="s">
        <v>514</v>
      </c>
      <c r="AV100" s="936"/>
      <c r="AW100" s="936"/>
      <c r="AX100" s="938"/>
    </row>
    <row r="101" spans="1:60" ht="23.25" customHeight="1" x14ac:dyDescent="0.15">
      <c r="A101" s="495"/>
      <c r="B101" s="496"/>
      <c r="C101" s="496"/>
      <c r="D101" s="496"/>
      <c r="E101" s="496"/>
      <c r="F101" s="497"/>
      <c r="G101" s="165" t="s">
        <v>632</v>
      </c>
      <c r="H101" s="165"/>
      <c r="I101" s="165"/>
      <c r="J101" s="165"/>
      <c r="K101" s="165"/>
      <c r="L101" s="165"/>
      <c r="M101" s="165"/>
      <c r="N101" s="165"/>
      <c r="O101" s="165"/>
      <c r="P101" s="165"/>
      <c r="Q101" s="165"/>
      <c r="R101" s="165"/>
      <c r="S101" s="165"/>
      <c r="T101" s="165"/>
      <c r="U101" s="165"/>
      <c r="V101" s="165"/>
      <c r="W101" s="165"/>
      <c r="X101" s="235"/>
      <c r="Y101" s="820" t="s">
        <v>55</v>
      </c>
      <c r="Z101" s="720"/>
      <c r="AA101" s="721"/>
      <c r="AB101" s="555" t="s">
        <v>579</v>
      </c>
      <c r="AC101" s="555"/>
      <c r="AD101" s="555"/>
      <c r="AE101" s="368" t="s">
        <v>646</v>
      </c>
      <c r="AF101" s="369"/>
      <c r="AG101" s="369"/>
      <c r="AH101" s="370"/>
      <c r="AI101" s="368">
        <v>5230</v>
      </c>
      <c r="AJ101" s="369"/>
      <c r="AK101" s="369"/>
      <c r="AL101" s="370"/>
      <c r="AM101" s="368">
        <v>10210</v>
      </c>
      <c r="AN101" s="369"/>
      <c r="AO101" s="369"/>
      <c r="AP101" s="370"/>
      <c r="AQ101" s="368"/>
      <c r="AR101" s="369"/>
      <c r="AS101" s="369"/>
      <c r="AT101" s="370"/>
      <c r="AU101" s="368"/>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0"/>
      <c r="Y102" s="478" t="s">
        <v>56</v>
      </c>
      <c r="Z102" s="343"/>
      <c r="AA102" s="344"/>
      <c r="AB102" s="555" t="s">
        <v>579</v>
      </c>
      <c r="AC102" s="555"/>
      <c r="AD102" s="555"/>
      <c r="AE102" s="362" t="s">
        <v>653</v>
      </c>
      <c r="AF102" s="362"/>
      <c r="AG102" s="362"/>
      <c r="AH102" s="362"/>
      <c r="AI102" s="362">
        <v>1000</v>
      </c>
      <c r="AJ102" s="362"/>
      <c r="AK102" s="362"/>
      <c r="AL102" s="362"/>
      <c r="AM102" s="362">
        <v>5000</v>
      </c>
      <c r="AN102" s="362"/>
      <c r="AO102" s="362"/>
      <c r="AP102" s="362"/>
      <c r="AQ102" s="821"/>
      <c r="AR102" s="822"/>
      <c r="AS102" s="822"/>
      <c r="AT102" s="823"/>
      <c r="AU102" s="821"/>
      <c r="AV102" s="822"/>
      <c r="AW102" s="822"/>
      <c r="AX102" s="823"/>
    </row>
    <row r="103" spans="1:60" ht="31.5" customHeight="1" x14ac:dyDescent="0.15">
      <c r="A103" s="492" t="s">
        <v>475</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7" t="s">
        <v>11</v>
      </c>
      <c r="AC103" s="302"/>
      <c r="AD103" s="303"/>
      <c r="AE103" s="307" t="s">
        <v>531</v>
      </c>
      <c r="AF103" s="302"/>
      <c r="AG103" s="302"/>
      <c r="AH103" s="303"/>
      <c r="AI103" s="307" t="s">
        <v>528</v>
      </c>
      <c r="AJ103" s="302"/>
      <c r="AK103" s="302"/>
      <c r="AL103" s="303"/>
      <c r="AM103" s="307" t="s">
        <v>524</v>
      </c>
      <c r="AN103" s="302"/>
      <c r="AO103" s="302"/>
      <c r="AP103" s="303"/>
      <c r="AQ103" s="364" t="s">
        <v>517</v>
      </c>
      <c r="AR103" s="365"/>
      <c r="AS103" s="365"/>
      <c r="AT103" s="366"/>
      <c r="AU103" s="364" t="s">
        <v>514</v>
      </c>
      <c r="AV103" s="365"/>
      <c r="AW103" s="365"/>
      <c r="AX103" s="367"/>
    </row>
    <row r="104" spans="1:60" ht="23.25" customHeight="1" x14ac:dyDescent="0.15">
      <c r="A104" s="495"/>
      <c r="B104" s="496"/>
      <c r="C104" s="496"/>
      <c r="D104" s="496"/>
      <c r="E104" s="496"/>
      <c r="F104" s="497"/>
      <c r="G104" s="165" t="s">
        <v>638</v>
      </c>
      <c r="H104" s="165"/>
      <c r="I104" s="165"/>
      <c r="J104" s="165"/>
      <c r="K104" s="165"/>
      <c r="L104" s="165"/>
      <c r="M104" s="165"/>
      <c r="N104" s="165"/>
      <c r="O104" s="165"/>
      <c r="P104" s="165"/>
      <c r="Q104" s="165"/>
      <c r="R104" s="165"/>
      <c r="S104" s="165"/>
      <c r="T104" s="165"/>
      <c r="U104" s="165"/>
      <c r="V104" s="165"/>
      <c r="W104" s="165"/>
      <c r="X104" s="235"/>
      <c r="Y104" s="481" t="s">
        <v>55</v>
      </c>
      <c r="Z104" s="482"/>
      <c r="AA104" s="483"/>
      <c r="AB104" s="475" t="s">
        <v>637</v>
      </c>
      <c r="AC104" s="476"/>
      <c r="AD104" s="477"/>
      <c r="AE104" s="368" t="s">
        <v>654</v>
      </c>
      <c r="AF104" s="369"/>
      <c r="AG104" s="369"/>
      <c r="AH104" s="370"/>
      <c r="AI104" s="368">
        <v>180</v>
      </c>
      <c r="AJ104" s="369"/>
      <c r="AK104" s="369"/>
      <c r="AL104" s="370"/>
      <c r="AM104" s="368">
        <v>86</v>
      </c>
      <c r="AN104" s="369"/>
      <c r="AO104" s="369"/>
      <c r="AP104" s="370"/>
      <c r="AQ104" s="368"/>
      <c r="AR104" s="369"/>
      <c r="AS104" s="369"/>
      <c r="AT104" s="370"/>
      <c r="AU104" s="368"/>
      <c r="AV104" s="369"/>
      <c r="AW104" s="369"/>
      <c r="AX104" s="370"/>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0"/>
      <c r="Y105" s="478" t="s">
        <v>56</v>
      </c>
      <c r="Z105" s="479"/>
      <c r="AA105" s="480"/>
      <c r="AB105" s="410" t="s">
        <v>637</v>
      </c>
      <c r="AC105" s="411"/>
      <c r="AD105" s="412"/>
      <c r="AE105" s="362" t="s">
        <v>646</v>
      </c>
      <c r="AF105" s="362"/>
      <c r="AG105" s="362"/>
      <c r="AH105" s="362"/>
      <c r="AI105" s="362">
        <v>46</v>
      </c>
      <c r="AJ105" s="362"/>
      <c r="AK105" s="362"/>
      <c r="AL105" s="362"/>
      <c r="AM105" s="362">
        <v>92</v>
      </c>
      <c r="AN105" s="362"/>
      <c r="AO105" s="362"/>
      <c r="AP105" s="362"/>
      <c r="AQ105" s="368"/>
      <c r="AR105" s="369"/>
      <c r="AS105" s="369"/>
      <c r="AT105" s="370"/>
      <c r="AU105" s="821"/>
      <c r="AV105" s="822"/>
      <c r="AW105" s="822"/>
      <c r="AX105" s="823"/>
    </row>
    <row r="106" spans="1:60" ht="31.5" customHeight="1" x14ac:dyDescent="0.15">
      <c r="A106" s="492" t="s">
        <v>475</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7" t="s">
        <v>11</v>
      </c>
      <c r="AC106" s="302"/>
      <c r="AD106" s="303"/>
      <c r="AE106" s="307" t="s">
        <v>531</v>
      </c>
      <c r="AF106" s="302"/>
      <c r="AG106" s="302"/>
      <c r="AH106" s="303"/>
      <c r="AI106" s="307" t="s">
        <v>528</v>
      </c>
      <c r="AJ106" s="302"/>
      <c r="AK106" s="302"/>
      <c r="AL106" s="303"/>
      <c r="AM106" s="307" t="s">
        <v>523</v>
      </c>
      <c r="AN106" s="302"/>
      <c r="AO106" s="302"/>
      <c r="AP106" s="303"/>
      <c r="AQ106" s="364" t="s">
        <v>517</v>
      </c>
      <c r="AR106" s="365"/>
      <c r="AS106" s="365"/>
      <c r="AT106" s="366"/>
      <c r="AU106" s="364" t="s">
        <v>514</v>
      </c>
      <c r="AV106" s="365"/>
      <c r="AW106" s="365"/>
      <c r="AX106" s="367"/>
    </row>
    <row r="107" spans="1:60" ht="23.25" customHeight="1" x14ac:dyDescent="0.15">
      <c r="A107" s="495"/>
      <c r="B107" s="496"/>
      <c r="C107" s="496"/>
      <c r="D107" s="496"/>
      <c r="E107" s="496"/>
      <c r="F107" s="497"/>
      <c r="G107" s="165" t="s">
        <v>633</v>
      </c>
      <c r="H107" s="165"/>
      <c r="I107" s="165"/>
      <c r="J107" s="165"/>
      <c r="K107" s="165"/>
      <c r="L107" s="165"/>
      <c r="M107" s="165"/>
      <c r="N107" s="165"/>
      <c r="O107" s="165"/>
      <c r="P107" s="165"/>
      <c r="Q107" s="165"/>
      <c r="R107" s="165"/>
      <c r="S107" s="165"/>
      <c r="T107" s="165"/>
      <c r="U107" s="165"/>
      <c r="V107" s="165"/>
      <c r="W107" s="165"/>
      <c r="X107" s="235"/>
      <c r="Y107" s="481" t="s">
        <v>55</v>
      </c>
      <c r="Z107" s="482"/>
      <c r="AA107" s="483"/>
      <c r="AB107" s="475" t="s">
        <v>639</v>
      </c>
      <c r="AC107" s="476"/>
      <c r="AD107" s="477"/>
      <c r="AE107" s="368" t="s">
        <v>654</v>
      </c>
      <c r="AF107" s="369"/>
      <c r="AG107" s="369"/>
      <c r="AH107" s="370"/>
      <c r="AI107" s="362">
        <v>23</v>
      </c>
      <c r="AJ107" s="362"/>
      <c r="AK107" s="362"/>
      <c r="AL107" s="362"/>
      <c r="AM107" s="362">
        <v>23</v>
      </c>
      <c r="AN107" s="362"/>
      <c r="AO107" s="362"/>
      <c r="AP107" s="362"/>
      <c r="AQ107" s="368"/>
      <c r="AR107" s="369"/>
      <c r="AS107" s="369"/>
      <c r="AT107" s="370"/>
      <c r="AU107" s="368"/>
      <c r="AV107" s="369"/>
      <c r="AW107" s="369"/>
      <c r="AX107" s="370"/>
    </row>
    <row r="108" spans="1:60" ht="23.25"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0"/>
      <c r="Y108" s="478" t="s">
        <v>56</v>
      </c>
      <c r="Z108" s="479"/>
      <c r="AA108" s="480"/>
      <c r="AB108" s="410" t="s">
        <v>640</v>
      </c>
      <c r="AC108" s="411"/>
      <c r="AD108" s="412"/>
      <c r="AE108" s="362" t="s">
        <v>646</v>
      </c>
      <c r="AF108" s="362"/>
      <c r="AG108" s="362"/>
      <c r="AH108" s="362"/>
      <c r="AI108" s="362">
        <v>13</v>
      </c>
      <c r="AJ108" s="362"/>
      <c r="AK108" s="362"/>
      <c r="AL108" s="362"/>
      <c r="AM108" s="362">
        <v>23</v>
      </c>
      <c r="AN108" s="362"/>
      <c r="AO108" s="362"/>
      <c r="AP108" s="362"/>
      <c r="AQ108" s="368">
        <v>23</v>
      </c>
      <c r="AR108" s="369"/>
      <c r="AS108" s="369"/>
      <c r="AT108" s="370"/>
      <c r="AU108" s="821">
        <v>24</v>
      </c>
      <c r="AV108" s="822"/>
      <c r="AW108" s="822"/>
      <c r="AX108" s="823"/>
    </row>
    <row r="109" spans="1:60" ht="31.5" customHeight="1" x14ac:dyDescent="0.15">
      <c r="A109" s="492" t="s">
        <v>475</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7" t="s">
        <v>11</v>
      </c>
      <c r="AC109" s="302"/>
      <c r="AD109" s="303"/>
      <c r="AE109" s="307" t="s">
        <v>531</v>
      </c>
      <c r="AF109" s="302"/>
      <c r="AG109" s="302"/>
      <c r="AH109" s="303"/>
      <c r="AI109" s="307" t="s">
        <v>528</v>
      </c>
      <c r="AJ109" s="302"/>
      <c r="AK109" s="302"/>
      <c r="AL109" s="303"/>
      <c r="AM109" s="307" t="s">
        <v>524</v>
      </c>
      <c r="AN109" s="302"/>
      <c r="AO109" s="302"/>
      <c r="AP109" s="303"/>
      <c r="AQ109" s="364" t="s">
        <v>517</v>
      </c>
      <c r="AR109" s="365"/>
      <c r="AS109" s="365"/>
      <c r="AT109" s="366"/>
      <c r="AU109" s="364" t="s">
        <v>514</v>
      </c>
      <c r="AV109" s="365"/>
      <c r="AW109" s="365"/>
      <c r="AX109" s="367"/>
    </row>
    <row r="110" spans="1:60" ht="23.25" customHeight="1" x14ac:dyDescent="0.15">
      <c r="A110" s="495"/>
      <c r="B110" s="496"/>
      <c r="C110" s="496"/>
      <c r="D110" s="496"/>
      <c r="E110" s="496"/>
      <c r="F110" s="497"/>
      <c r="G110" s="165" t="s">
        <v>634</v>
      </c>
      <c r="H110" s="165"/>
      <c r="I110" s="165"/>
      <c r="J110" s="165"/>
      <c r="K110" s="165"/>
      <c r="L110" s="165"/>
      <c r="M110" s="165"/>
      <c r="N110" s="165"/>
      <c r="O110" s="165"/>
      <c r="P110" s="165"/>
      <c r="Q110" s="165"/>
      <c r="R110" s="165"/>
      <c r="S110" s="165"/>
      <c r="T110" s="165"/>
      <c r="U110" s="165"/>
      <c r="V110" s="165"/>
      <c r="W110" s="165"/>
      <c r="X110" s="235"/>
      <c r="Y110" s="481" t="s">
        <v>55</v>
      </c>
      <c r="Z110" s="482"/>
      <c r="AA110" s="483"/>
      <c r="AB110" s="475" t="s">
        <v>580</v>
      </c>
      <c r="AC110" s="476"/>
      <c r="AD110" s="477"/>
      <c r="AE110" s="368" t="s">
        <v>654</v>
      </c>
      <c r="AF110" s="369"/>
      <c r="AG110" s="369"/>
      <c r="AH110" s="370"/>
      <c r="AI110" s="362">
        <v>79</v>
      </c>
      <c r="AJ110" s="362"/>
      <c r="AK110" s="362"/>
      <c r="AL110" s="362"/>
      <c r="AM110" s="362">
        <v>83</v>
      </c>
      <c r="AN110" s="362"/>
      <c r="AO110" s="362"/>
      <c r="AP110" s="362"/>
      <c r="AQ110" s="368"/>
      <c r="AR110" s="369"/>
      <c r="AS110" s="369"/>
      <c r="AT110" s="370"/>
      <c r="AU110" s="368"/>
      <c r="AV110" s="369"/>
      <c r="AW110" s="369"/>
      <c r="AX110" s="370"/>
    </row>
    <row r="111" spans="1:60" ht="23.25"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0"/>
      <c r="Y111" s="478" t="s">
        <v>56</v>
      </c>
      <c r="Z111" s="479"/>
      <c r="AA111" s="480"/>
      <c r="AB111" s="410" t="s">
        <v>580</v>
      </c>
      <c r="AC111" s="411"/>
      <c r="AD111" s="412"/>
      <c r="AE111" s="362" t="s">
        <v>646</v>
      </c>
      <c r="AF111" s="362"/>
      <c r="AG111" s="362"/>
      <c r="AH111" s="362"/>
      <c r="AI111" s="362">
        <v>46</v>
      </c>
      <c r="AJ111" s="362"/>
      <c r="AK111" s="362"/>
      <c r="AL111" s="362"/>
      <c r="AM111" s="362">
        <v>46</v>
      </c>
      <c r="AN111" s="362"/>
      <c r="AO111" s="362"/>
      <c r="AP111" s="362"/>
      <c r="AQ111" s="368"/>
      <c r="AR111" s="369"/>
      <c r="AS111" s="369"/>
      <c r="AT111" s="370"/>
      <c r="AU111" s="821"/>
      <c r="AV111" s="822"/>
      <c r="AW111" s="822"/>
      <c r="AX111" s="823"/>
    </row>
    <row r="112" spans="1:60" ht="31.5" hidden="1" customHeight="1" x14ac:dyDescent="0.15">
      <c r="A112" s="492" t="s">
        <v>475</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7" t="s">
        <v>11</v>
      </c>
      <c r="AC112" s="302"/>
      <c r="AD112" s="303"/>
      <c r="AE112" s="307" t="s">
        <v>531</v>
      </c>
      <c r="AF112" s="302"/>
      <c r="AG112" s="302"/>
      <c r="AH112" s="303"/>
      <c r="AI112" s="307" t="s">
        <v>528</v>
      </c>
      <c r="AJ112" s="302"/>
      <c r="AK112" s="302"/>
      <c r="AL112" s="303"/>
      <c r="AM112" s="307" t="s">
        <v>523</v>
      </c>
      <c r="AN112" s="302"/>
      <c r="AO112" s="302"/>
      <c r="AP112" s="303"/>
      <c r="AQ112" s="364" t="s">
        <v>517</v>
      </c>
      <c r="AR112" s="365"/>
      <c r="AS112" s="365"/>
      <c r="AT112" s="366"/>
      <c r="AU112" s="364" t="s">
        <v>514</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5"/>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0"/>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531</v>
      </c>
      <c r="AF115" s="302"/>
      <c r="AG115" s="302"/>
      <c r="AH115" s="303"/>
      <c r="AI115" s="307" t="s">
        <v>528</v>
      </c>
      <c r="AJ115" s="302"/>
      <c r="AK115" s="302"/>
      <c r="AL115" s="303"/>
      <c r="AM115" s="307" t="s">
        <v>523</v>
      </c>
      <c r="AN115" s="302"/>
      <c r="AO115" s="302"/>
      <c r="AP115" s="303"/>
      <c r="AQ115" s="339" t="s">
        <v>518</v>
      </c>
      <c r="AR115" s="340"/>
      <c r="AS115" s="340"/>
      <c r="AT115" s="340"/>
      <c r="AU115" s="340"/>
      <c r="AV115" s="340"/>
      <c r="AW115" s="340"/>
      <c r="AX115" s="341"/>
    </row>
    <row r="116" spans="1:50" ht="23.25" customHeight="1" x14ac:dyDescent="0.15">
      <c r="A116" s="296"/>
      <c r="B116" s="297"/>
      <c r="C116" s="297"/>
      <c r="D116" s="297"/>
      <c r="E116" s="297"/>
      <c r="F116" s="298"/>
      <c r="G116" s="355" t="s">
        <v>629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655</v>
      </c>
      <c r="AC116" s="305"/>
      <c r="AD116" s="306"/>
      <c r="AE116" s="368" t="s">
        <v>654</v>
      </c>
      <c r="AF116" s="369"/>
      <c r="AG116" s="369"/>
      <c r="AH116" s="370"/>
      <c r="AI116" s="362">
        <f>266018/5230</f>
        <v>50.863862332695987</v>
      </c>
      <c r="AJ116" s="362"/>
      <c r="AK116" s="362"/>
      <c r="AL116" s="362"/>
      <c r="AM116" s="362">
        <f>307577/10210</f>
        <v>30.125073457394713</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04" t="s">
        <v>655</v>
      </c>
      <c r="AC117" s="305"/>
      <c r="AD117" s="306"/>
      <c r="AE117" s="362" t="s">
        <v>646</v>
      </c>
      <c r="AF117" s="362"/>
      <c r="AG117" s="362"/>
      <c r="AH117" s="362"/>
      <c r="AI117" s="310" t="s">
        <v>657</v>
      </c>
      <c r="AJ117" s="310"/>
      <c r="AK117" s="310"/>
      <c r="AL117" s="310"/>
      <c r="AM117" s="310" t="s">
        <v>656</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531</v>
      </c>
      <c r="AF118" s="302"/>
      <c r="AG118" s="302"/>
      <c r="AH118" s="303"/>
      <c r="AI118" s="307" t="s">
        <v>528</v>
      </c>
      <c r="AJ118" s="302"/>
      <c r="AK118" s="302"/>
      <c r="AL118" s="303"/>
      <c r="AM118" s="307" t="s">
        <v>523</v>
      </c>
      <c r="AN118" s="302"/>
      <c r="AO118" s="302"/>
      <c r="AP118" s="303"/>
      <c r="AQ118" s="339" t="s">
        <v>518</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531</v>
      </c>
      <c r="AF121" s="302"/>
      <c r="AG121" s="302"/>
      <c r="AH121" s="303"/>
      <c r="AI121" s="307" t="s">
        <v>528</v>
      </c>
      <c r="AJ121" s="302"/>
      <c r="AK121" s="302"/>
      <c r="AL121" s="303"/>
      <c r="AM121" s="307" t="s">
        <v>523</v>
      </c>
      <c r="AN121" s="302"/>
      <c r="AO121" s="302"/>
      <c r="AP121" s="303"/>
      <c r="AQ121" s="339" t="s">
        <v>518</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532</v>
      </c>
      <c r="AF124" s="302"/>
      <c r="AG124" s="302"/>
      <c r="AH124" s="303"/>
      <c r="AI124" s="307" t="s">
        <v>528</v>
      </c>
      <c r="AJ124" s="302"/>
      <c r="AK124" s="302"/>
      <c r="AL124" s="303"/>
      <c r="AM124" s="307" t="s">
        <v>523</v>
      </c>
      <c r="AN124" s="302"/>
      <c r="AO124" s="302"/>
      <c r="AP124" s="303"/>
      <c r="AQ124" s="339" t="s">
        <v>518</v>
      </c>
      <c r="AR124" s="340"/>
      <c r="AS124" s="340"/>
      <c r="AT124" s="340"/>
      <c r="AU124" s="340"/>
      <c r="AV124" s="340"/>
      <c r="AW124" s="340"/>
      <c r="AX124" s="341"/>
    </row>
    <row r="125" spans="1:50" ht="23.25" hidden="1" customHeight="1" x14ac:dyDescent="0.15">
      <c r="A125" s="296"/>
      <c r="B125" s="297"/>
      <c r="C125" s="297"/>
      <c r="D125" s="297"/>
      <c r="E125" s="297"/>
      <c r="F125" s="298"/>
      <c r="G125" s="355"/>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531</v>
      </c>
      <c r="AF127" s="302"/>
      <c r="AG127" s="302"/>
      <c r="AH127" s="303"/>
      <c r="AI127" s="307" t="s">
        <v>528</v>
      </c>
      <c r="AJ127" s="302"/>
      <c r="AK127" s="302"/>
      <c r="AL127" s="303"/>
      <c r="AM127" s="307" t="s">
        <v>523</v>
      </c>
      <c r="AN127" s="302"/>
      <c r="AO127" s="302"/>
      <c r="AP127" s="303"/>
      <c r="AQ127" s="339" t="s">
        <v>518</v>
      </c>
      <c r="AR127" s="340"/>
      <c r="AS127" s="340"/>
      <c r="AT127" s="340"/>
      <c r="AU127" s="340"/>
      <c r="AV127" s="340"/>
      <c r="AW127" s="340"/>
      <c r="AX127" s="341"/>
    </row>
    <row r="128" spans="1:50" ht="23.25" hidden="1" customHeight="1" x14ac:dyDescent="0.15">
      <c r="A128" s="296"/>
      <c r="B128" s="297"/>
      <c r="C128" s="297"/>
      <c r="D128" s="297"/>
      <c r="E128" s="297"/>
      <c r="F128" s="298"/>
      <c r="G128" s="355"/>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561</v>
      </c>
      <c r="B130" s="998"/>
      <c r="C130" s="997" t="s">
        <v>358</v>
      </c>
      <c r="D130" s="998"/>
      <c r="E130" s="312" t="s">
        <v>387</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386</v>
      </c>
      <c r="F131" s="243"/>
      <c r="G131" s="239"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531</v>
      </c>
      <c r="AF132" s="269"/>
      <c r="AG132" s="269"/>
      <c r="AH132" s="269"/>
      <c r="AI132" s="269" t="s">
        <v>528</v>
      </c>
      <c r="AJ132" s="269"/>
      <c r="AK132" s="269"/>
      <c r="AL132" s="269"/>
      <c r="AM132" s="269" t="s">
        <v>523</v>
      </c>
      <c r="AN132" s="269"/>
      <c r="AO132" s="269"/>
      <c r="AP132" s="271"/>
      <c r="AQ132" s="271" t="s">
        <v>354</v>
      </c>
      <c r="AR132" s="272"/>
      <c r="AS132" s="272"/>
      <c r="AT132" s="273"/>
      <c r="AU132" s="283" t="s">
        <v>370</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355</v>
      </c>
      <c r="AT133" s="176"/>
      <c r="AU133" s="140">
        <v>32</v>
      </c>
      <c r="AV133" s="140"/>
      <c r="AW133" s="141" t="s">
        <v>300</v>
      </c>
      <c r="AX133" s="142"/>
    </row>
    <row r="134" spans="1:50" ht="39.75" customHeight="1" x14ac:dyDescent="0.15">
      <c r="A134" s="1001"/>
      <c r="B134" s="256"/>
      <c r="C134" s="255"/>
      <c r="D134" s="256"/>
      <c r="E134" s="255"/>
      <c r="F134" s="318"/>
      <c r="G134" s="234" t="s">
        <v>624</v>
      </c>
      <c r="H134" s="165"/>
      <c r="I134" s="165"/>
      <c r="J134" s="165"/>
      <c r="K134" s="165"/>
      <c r="L134" s="165"/>
      <c r="M134" s="165"/>
      <c r="N134" s="165"/>
      <c r="O134" s="165"/>
      <c r="P134" s="165"/>
      <c r="Q134" s="165"/>
      <c r="R134" s="165"/>
      <c r="S134" s="165"/>
      <c r="T134" s="165"/>
      <c r="U134" s="165"/>
      <c r="V134" s="165"/>
      <c r="W134" s="165"/>
      <c r="X134" s="235"/>
      <c r="Y134" s="134" t="s">
        <v>369</v>
      </c>
      <c r="Z134" s="135"/>
      <c r="AA134" s="136"/>
      <c r="AB134" s="285" t="s">
        <v>579</v>
      </c>
      <c r="AC134" s="225"/>
      <c r="AD134" s="225"/>
      <c r="AE134" s="270" t="s">
        <v>625</v>
      </c>
      <c r="AF134" s="116"/>
      <c r="AG134" s="116"/>
      <c r="AH134" s="116"/>
      <c r="AI134" s="270">
        <v>180</v>
      </c>
      <c r="AJ134" s="116"/>
      <c r="AK134" s="116"/>
      <c r="AL134" s="116"/>
      <c r="AM134" s="270">
        <v>86</v>
      </c>
      <c r="AN134" s="116"/>
      <c r="AO134" s="116"/>
      <c r="AP134" s="116"/>
      <c r="AQ134" s="270" t="s">
        <v>568</v>
      </c>
      <c r="AR134" s="116"/>
      <c r="AS134" s="116"/>
      <c r="AT134" s="116"/>
      <c r="AU134" s="270" t="s">
        <v>568</v>
      </c>
      <c r="AV134" s="116"/>
      <c r="AW134" s="116"/>
      <c r="AX134" s="226"/>
    </row>
    <row r="135" spans="1:50" ht="39.75" customHeight="1" x14ac:dyDescent="0.15">
      <c r="A135" s="1001"/>
      <c r="B135" s="256"/>
      <c r="C135" s="255"/>
      <c r="D135" s="256"/>
      <c r="E135" s="255"/>
      <c r="F135" s="318"/>
      <c r="G135" s="239"/>
      <c r="H135" s="168"/>
      <c r="I135" s="168"/>
      <c r="J135" s="168"/>
      <c r="K135" s="168"/>
      <c r="L135" s="168"/>
      <c r="M135" s="168"/>
      <c r="N135" s="168"/>
      <c r="O135" s="168"/>
      <c r="P135" s="168"/>
      <c r="Q135" s="168"/>
      <c r="R135" s="168"/>
      <c r="S135" s="168"/>
      <c r="T135" s="168"/>
      <c r="U135" s="168"/>
      <c r="V135" s="168"/>
      <c r="W135" s="168"/>
      <c r="X135" s="240"/>
      <c r="Y135" s="230" t="s">
        <v>54</v>
      </c>
      <c r="Z135" s="128"/>
      <c r="AA135" s="129"/>
      <c r="AB135" s="290" t="s">
        <v>579</v>
      </c>
      <c r="AC135" s="137"/>
      <c r="AD135" s="137"/>
      <c r="AE135" s="270" t="s">
        <v>568</v>
      </c>
      <c r="AF135" s="116"/>
      <c r="AG135" s="116"/>
      <c r="AH135" s="116"/>
      <c r="AI135" s="270">
        <v>46</v>
      </c>
      <c r="AJ135" s="116"/>
      <c r="AK135" s="116"/>
      <c r="AL135" s="116"/>
      <c r="AM135" s="270">
        <v>92</v>
      </c>
      <c r="AN135" s="116"/>
      <c r="AO135" s="116"/>
      <c r="AP135" s="116"/>
      <c r="AQ135" s="270" t="s">
        <v>568</v>
      </c>
      <c r="AR135" s="116"/>
      <c r="AS135" s="116"/>
      <c r="AT135" s="116"/>
      <c r="AU135" s="270" t="s">
        <v>626</v>
      </c>
      <c r="AV135" s="116"/>
      <c r="AW135" s="116"/>
      <c r="AX135" s="226"/>
    </row>
    <row r="136" spans="1:50" ht="18.75" hidden="1" customHeight="1" x14ac:dyDescent="0.15">
      <c r="A136" s="1001"/>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531</v>
      </c>
      <c r="AF136" s="269"/>
      <c r="AG136" s="269"/>
      <c r="AH136" s="269"/>
      <c r="AI136" s="269" t="s">
        <v>528</v>
      </c>
      <c r="AJ136" s="269"/>
      <c r="AK136" s="269"/>
      <c r="AL136" s="269"/>
      <c r="AM136" s="269" t="s">
        <v>523</v>
      </c>
      <c r="AN136" s="269"/>
      <c r="AO136" s="269"/>
      <c r="AP136" s="271"/>
      <c r="AQ136" s="271" t="s">
        <v>354</v>
      </c>
      <c r="AR136" s="272"/>
      <c r="AS136" s="272"/>
      <c r="AT136" s="273"/>
      <c r="AU136" s="283" t="s">
        <v>370</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568</v>
      </c>
      <c r="AR137" s="275"/>
      <c r="AS137" s="141" t="s">
        <v>355</v>
      </c>
      <c r="AT137" s="176"/>
      <c r="AU137" s="140">
        <v>32</v>
      </c>
      <c r="AV137" s="140"/>
      <c r="AW137" s="141" t="s">
        <v>300</v>
      </c>
      <c r="AX137" s="142"/>
    </row>
    <row r="138" spans="1:50" ht="39.75" hidden="1" customHeight="1" x14ac:dyDescent="0.15">
      <c r="A138" s="1001"/>
      <c r="B138" s="256"/>
      <c r="C138" s="255"/>
      <c r="D138" s="256"/>
      <c r="E138" s="255"/>
      <c r="F138" s="318"/>
      <c r="G138" s="234"/>
      <c r="H138" s="165"/>
      <c r="I138" s="165"/>
      <c r="J138" s="165"/>
      <c r="K138" s="165"/>
      <c r="L138" s="165"/>
      <c r="M138" s="165"/>
      <c r="N138" s="165"/>
      <c r="O138" s="165"/>
      <c r="P138" s="165"/>
      <c r="Q138" s="165"/>
      <c r="R138" s="165"/>
      <c r="S138" s="165"/>
      <c r="T138" s="165"/>
      <c r="U138" s="165"/>
      <c r="V138" s="165"/>
      <c r="W138" s="165"/>
      <c r="X138" s="235"/>
      <c r="Y138" s="134" t="s">
        <v>369</v>
      </c>
      <c r="Z138" s="135"/>
      <c r="AA138" s="136"/>
      <c r="AB138" s="285"/>
      <c r="AC138" s="225"/>
      <c r="AD138" s="225"/>
      <c r="AE138" s="270"/>
      <c r="AF138" s="116"/>
      <c r="AG138" s="116"/>
      <c r="AH138" s="116"/>
      <c r="AI138" s="270"/>
      <c r="AJ138" s="116"/>
      <c r="AK138" s="116"/>
      <c r="AL138" s="116"/>
      <c r="AM138" s="270"/>
      <c r="AN138" s="116"/>
      <c r="AO138" s="116"/>
      <c r="AP138" s="116"/>
      <c r="AQ138" s="270"/>
      <c r="AR138" s="116"/>
      <c r="AS138" s="116"/>
      <c r="AT138" s="116"/>
      <c r="AU138" s="270"/>
      <c r="AV138" s="116"/>
      <c r="AW138" s="116"/>
      <c r="AX138" s="226"/>
    </row>
    <row r="139" spans="1:50" ht="39.75" hidden="1" customHeight="1" x14ac:dyDescent="0.15">
      <c r="A139" s="1001"/>
      <c r="B139" s="256"/>
      <c r="C139" s="255"/>
      <c r="D139" s="256"/>
      <c r="E139" s="255"/>
      <c r="F139" s="318"/>
      <c r="G139" s="239"/>
      <c r="H139" s="168"/>
      <c r="I139" s="168"/>
      <c r="J139" s="168"/>
      <c r="K139" s="168"/>
      <c r="L139" s="168"/>
      <c r="M139" s="168"/>
      <c r="N139" s="168"/>
      <c r="O139" s="168"/>
      <c r="P139" s="168"/>
      <c r="Q139" s="168"/>
      <c r="R139" s="168"/>
      <c r="S139" s="168"/>
      <c r="T139" s="168"/>
      <c r="U139" s="168"/>
      <c r="V139" s="168"/>
      <c r="W139" s="168"/>
      <c r="X139" s="240"/>
      <c r="Y139" s="230" t="s">
        <v>54</v>
      </c>
      <c r="Z139" s="128"/>
      <c r="AA139" s="129"/>
      <c r="AB139" s="290"/>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6"/>
    </row>
    <row r="140" spans="1:50" ht="18.75" hidden="1" customHeight="1" x14ac:dyDescent="0.15">
      <c r="A140" s="1001"/>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531</v>
      </c>
      <c r="AF140" s="269"/>
      <c r="AG140" s="269"/>
      <c r="AH140" s="269"/>
      <c r="AI140" s="269" t="s">
        <v>528</v>
      </c>
      <c r="AJ140" s="269"/>
      <c r="AK140" s="269"/>
      <c r="AL140" s="269"/>
      <c r="AM140" s="269" t="s">
        <v>523</v>
      </c>
      <c r="AN140" s="269"/>
      <c r="AO140" s="269"/>
      <c r="AP140" s="271"/>
      <c r="AQ140" s="271" t="s">
        <v>354</v>
      </c>
      <c r="AR140" s="272"/>
      <c r="AS140" s="272"/>
      <c r="AT140" s="273"/>
      <c r="AU140" s="283" t="s">
        <v>370</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568</v>
      </c>
      <c r="AR141" s="275"/>
      <c r="AS141" s="141" t="s">
        <v>355</v>
      </c>
      <c r="AT141" s="176"/>
      <c r="AU141" s="140">
        <v>32</v>
      </c>
      <c r="AV141" s="140"/>
      <c r="AW141" s="141" t="s">
        <v>300</v>
      </c>
      <c r="AX141" s="142"/>
    </row>
    <row r="142" spans="1:50" ht="39.75" hidden="1" customHeight="1" x14ac:dyDescent="0.15">
      <c r="A142" s="1001"/>
      <c r="B142" s="256"/>
      <c r="C142" s="255"/>
      <c r="D142" s="256"/>
      <c r="E142" s="255"/>
      <c r="F142" s="318"/>
      <c r="G142" s="234"/>
      <c r="H142" s="165"/>
      <c r="I142" s="165"/>
      <c r="J142" s="165"/>
      <c r="K142" s="165"/>
      <c r="L142" s="165"/>
      <c r="M142" s="165"/>
      <c r="N142" s="165"/>
      <c r="O142" s="165"/>
      <c r="P142" s="165"/>
      <c r="Q142" s="165"/>
      <c r="R142" s="165"/>
      <c r="S142" s="165"/>
      <c r="T142" s="165"/>
      <c r="U142" s="165"/>
      <c r="V142" s="165"/>
      <c r="W142" s="165"/>
      <c r="X142" s="235"/>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6"/>
    </row>
    <row r="143" spans="1:50" ht="39.75" hidden="1" customHeight="1" x14ac:dyDescent="0.15">
      <c r="A143" s="1001"/>
      <c r="B143" s="256"/>
      <c r="C143" s="255"/>
      <c r="D143" s="256"/>
      <c r="E143" s="255"/>
      <c r="F143" s="318"/>
      <c r="G143" s="239"/>
      <c r="H143" s="168"/>
      <c r="I143" s="168"/>
      <c r="J143" s="168"/>
      <c r="K143" s="168"/>
      <c r="L143" s="168"/>
      <c r="M143" s="168"/>
      <c r="N143" s="168"/>
      <c r="O143" s="168"/>
      <c r="P143" s="168"/>
      <c r="Q143" s="168"/>
      <c r="R143" s="168"/>
      <c r="S143" s="168"/>
      <c r="T143" s="168"/>
      <c r="U143" s="168"/>
      <c r="V143" s="168"/>
      <c r="W143" s="168"/>
      <c r="X143" s="240"/>
      <c r="Y143" s="23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6"/>
    </row>
    <row r="144" spans="1:50" ht="18.75" hidden="1" customHeight="1" x14ac:dyDescent="0.15">
      <c r="A144" s="1001"/>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531</v>
      </c>
      <c r="AF144" s="269"/>
      <c r="AG144" s="269"/>
      <c r="AH144" s="269"/>
      <c r="AI144" s="269" t="s">
        <v>528</v>
      </c>
      <c r="AJ144" s="269"/>
      <c r="AK144" s="269"/>
      <c r="AL144" s="269"/>
      <c r="AM144" s="269" t="s">
        <v>523</v>
      </c>
      <c r="AN144" s="269"/>
      <c r="AO144" s="269"/>
      <c r="AP144" s="271"/>
      <c r="AQ144" s="271" t="s">
        <v>354</v>
      </c>
      <c r="AR144" s="272"/>
      <c r="AS144" s="272"/>
      <c r="AT144" s="273"/>
      <c r="AU144" s="283" t="s">
        <v>370</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01"/>
      <c r="B146" s="256"/>
      <c r="C146" s="255"/>
      <c r="D146" s="256"/>
      <c r="E146" s="255"/>
      <c r="F146" s="318"/>
      <c r="G146" s="234"/>
      <c r="H146" s="165"/>
      <c r="I146" s="165"/>
      <c r="J146" s="165"/>
      <c r="K146" s="165"/>
      <c r="L146" s="165"/>
      <c r="M146" s="165"/>
      <c r="N146" s="165"/>
      <c r="O146" s="165"/>
      <c r="P146" s="165"/>
      <c r="Q146" s="165"/>
      <c r="R146" s="165"/>
      <c r="S146" s="165"/>
      <c r="T146" s="165"/>
      <c r="U146" s="165"/>
      <c r="V146" s="165"/>
      <c r="W146" s="165"/>
      <c r="X146" s="235"/>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6"/>
    </row>
    <row r="147" spans="1:50" ht="39.75" hidden="1" customHeight="1" x14ac:dyDescent="0.15">
      <c r="A147" s="1001"/>
      <c r="B147" s="256"/>
      <c r="C147" s="255"/>
      <c r="D147" s="256"/>
      <c r="E147" s="255"/>
      <c r="F147" s="318"/>
      <c r="G147" s="239"/>
      <c r="H147" s="168"/>
      <c r="I147" s="168"/>
      <c r="J147" s="168"/>
      <c r="K147" s="168"/>
      <c r="L147" s="168"/>
      <c r="M147" s="168"/>
      <c r="N147" s="168"/>
      <c r="O147" s="168"/>
      <c r="P147" s="168"/>
      <c r="Q147" s="168"/>
      <c r="R147" s="168"/>
      <c r="S147" s="168"/>
      <c r="T147" s="168"/>
      <c r="U147" s="168"/>
      <c r="V147" s="168"/>
      <c r="W147" s="168"/>
      <c r="X147" s="240"/>
      <c r="Y147" s="23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6"/>
    </row>
    <row r="148" spans="1:50" ht="18.75" hidden="1" customHeight="1" x14ac:dyDescent="0.15">
      <c r="A148" s="1001"/>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531</v>
      </c>
      <c r="AF148" s="269"/>
      <c r="AG148" s="269"/>
      <c r="AH148" s="269"/>
      <c r="AI148" s="269" t="s">
        <v>528</v>
      </c>
      <c r="AJ148" s="269"/>
      <c r="AK148" s="269"/>
      <c r="AL148" s="269"/>
      <c r="AM148" s="269" t="s">
        <v>523</v>
      </c>
      <c r="AN148" s="269"/>
      <c r="AO148" s="269"/>
      <c r="AP148" s="271"/>
      <c r="AQ148" s="271" t="s">
        <v>354</v>
      </c>
      <c r="AR148" s="272"/>
      <c r="AS148" s="272"/>
      <c r="AT148" s="273"/>
      <c r="AU148" s="283" t="s">
        <v>370</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v>-32</v>
      </c>
      <c r="AR149" s="275"/>
      <c r="AS149" s="141" t="s">
        <v>355</v>
      </c>
      <c r="AT149" s="176"/>
      <c r="AU149" s="140"/>
      <c r="AV149" s="140"/>
      <c r="AW149" s="141" t="s">
        <v>300</v>
      </c>
      <c r="AX149" s="142"/>
    </row>
    <row r="150" spans="1:50" ht="39.75" hidden="1" customHeight="1" x14ac:dyDescent="0.15">
      <c r="A150" s="1001"/>
      <c r="B150" s="256"/>
      <c r="C150" s="255"/>
      <c r="D150" s="256"/>
      <c r="E150" s="255"/>
      <c r="F150" s="318"/>
      <c r="G150" s="234"/>
      <c r="H150" s="165"/>
      <c r="I150" s="165"/>
      <c r="J150" s="165"/>
      <c r="K150" s="165"/>
      <c r="L150" s="165"/>
      <c r="M150" s="165"/>
      <c r="N150" s="165"/>
      <c r="O150" s="165"/>
      <c r="P150" s="165"/>
      <c r="Q150" s="165"/>
      <c r="R150" s="165"/>
      <c r="S150" s="165"/>
      <c r="T150" s="165"/>
      <c r="U150" s="165"/>
      <c r="V150" s="165"/>
      <c r="W150" s="165"/>
      <c r="X150" s="235"/>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6"/>
    </row>
    <row r="151" spans="1:50" ht="39.75" hidden="1" customHeight="1" x14ac:dyDescent="0.15">
      <c r="A151" s="1001"/>
      <c r="B151" s="256"/>
      <c r="C151" s="255"/>
      <c r="D151" s="256"/>
      <c r="E151" s="255"/>
      <c r="F151" s="318"/>
      <c r="G151" s="239"/>
      <c r="H151" s="168"/>
      <c r="I151" s="168"/>
      <c r="J151" s="168"/>
      <c r="K151" s="168"/>
      <c r="L151" s="168"/>
      <c r="M151" s="168"/>
      <c r="N151" s="168"/>
      <c r="O151" s="168"/>
      <c r="P151" s="168"/>
      <c r="Q151" s="168"/>
      <c r="R151" s="168"/>
      <c r="S151" s="168"/>
      <c r="T151" s="168"/>
      <c r="U151" s="168"/>
      <c r="V151" s="168"/>
      <c r="W151" s="168"/>
      <c r="X151" s="240"/>
      <c r="Y151" s="23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6"/>
    </row>
    <row r="152" spans="1:50" ht="22.5" hidden="1" customHeight="1" x14ac:dyDescent="0.15">
      <c r="A152" s="1001"/>
      <c r="B152" s="256"/>
      <c r="C152" s="255"/>
      <c r="D152" s="256"/>
      <c r="E152" s="255"/>
      <c r="F152" s="318"/>
      <c r="G152" s="276"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1"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4"/>
      <c r="H154" s="165"/>
      <c r="I154" s="165"/>
      <c r="J154" s="165"/>
      <c r="K154" s="165"/>
      <c r="L154" s="165"/>
      <c r="M154" s="165"/>
      <c r="N154" s="165"/>
      <c r="O154" s="165"/>
      <c r="P154" s="235"/>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31"/>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39"/>
      <c r="H158" s="168"/>
      <c r="I158" s="168"/>
      <c r="J158" s="168"/>
      <c r="K158" s="168"/>
      <c r="L158" s="168"/>
      <c r="M158" s="168"/>
      <c r="N158" s="168"/>
      <c r="O158" s="168"/>
      <c r="P158" s="240"/>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1" t="s">
        <v>460</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4"/>
      <c r="H161" s="165"/>
      <c r="I161" s="165"/>
      <c r="J161" s="165"/>
      <c r="K161" s="165"/>
      <c r="L161" s="165"/>
      <c r="M161" s="165"/>
      <c r="N161" s="165"/>
      <c r="O161" s="165"/>
      <c r="P161" s="235"/>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31"/>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39"/>
      <c r="H165" s="168"/>
      <c r="I165" s="168"/>
      <c r="J165" s="168"/>
      <c r="K165" s="168"/>
      <c r="L165" s="168"/>
      <c r="M165" s="168"/>
      <c r="N165" s="168"/>
      <c r="O165" s="168"/>
      <c r="P165" s="240"/>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1" t="s">
        <v>460</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4"/>
      <c r="H168" s="165"/>
      <c r="I168" s="165"/>
      <c r="J168" s="165"/>
      <c r="K168" s="165"/>
      <c r="L168" s="165"/>
      <c r="M168" s="165"/>
      <c r="N168" s="165"/>
      <c r="O168" s="165"/>
      <c r="P168" s="235"/>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31"/>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39"/>
      <c r="H172" s="168"/>
      <c r="I172" s="168"/>
      <c r="J172" s="168"/>
      <c r="K172" s="168"/>
      <c r="L172" s="168"/>
      <c r="M172" s="168"/>
      <c r="N172" s="168"/>
      <c r="O172" s="168"/>
      <c r="P172" s="240"/>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1" t="s">
        <v>460</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4"/>
      <c r="H175" s="165"/>
      <c r="I175" s="165"/>
      <c r="J175" s="165"/>
      <c r="K175" s="165"/>
      <c r="L175" s="165"/>
      <c r="M175" s="165"/>
      <c r="N175" s="165"/>
      <c r="O175" s="165"/>
      <c r="P175" s="235"/>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31"/>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39"/>
      <c r="H179" s="168"/>
      <c r="I179" s="168"/>
      <c r="J179" s="168"/>
      <c r="K179" s="168"/>
      <c r="L179" s="168"/>
      <c r="M179" s="168"/>
      <c r="N179" s="168"/>
      <c r="O179" s="168"/>
      <c r="P179" s="240"/>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1" t="s">
        <v>460</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4"/>
      <c r="H182" s="165"/>
      <c r="I182" s="165"/>
      <c r="J182" s="165"/>
      <c r="K182" s="165"/>
      <c r="L182" s="165"/>
      <c r="M182" s="165"/>
      <c r="N182" s="165"/>
      <c r="O182" s="165"/>
      <c r="P182" s="235"/>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31"/>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39"/>
      <c r="H186" s="168"/>
      <c r="I186" s="168"/>
      <c r="J186" s="168"/>
      <c r="K186" s="168"/>
      <c r="L186" s="168"/>
      <c r="M186" s="168"/>
      <c r="N186" s="168"/>
      <c r="O186" s="168"/>
      <c r="P186" s="240"/>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1001"/>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531</v>
      </c>
      <c r="AF192" s="269"/>
      <c r="AG192" s="269"/>
      <c r="AH192" s="269"/>
      <c r="AI192" s="269" t="s">
        <v>528</v>
      </c>
      <c r="AJ192" s="269"/>
      <c r="AK192" s="269"/>
      <c r="AL192" s="269"/>
      <c r="AM192" s="269" t="s">
        <v>523</v>
      </c>
      <c r="AN192" s="269"/>
      <c r="AO192" s="269"/>
      <c r="AP192" s="271"/>
      <c r="AQ192" s="271" t="s">
        <v>354</v>
      </c>
      <c r="AR192" s="272"/>
      <c r="AS192" s="272"/>
      <c r="AT192" s="273"/>
      <c r="AU192" s="283" t="s">
        <v>370</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t="s">
        <v>568</v>
      </c>
      <c r="AR193" s="275"/>
      <c r="AS193" s="141" t="s">
        <v>355</v>
      </c>
      <c r="AT193" s="176"/>
      <c r="AU193" s="140" t="s">
        <v>568</v>
      </c>
      <c r="AV193" s="140"/>
      <c r="AW193" s="141" t="s">
        <v>300</v>
      </c>
      <c r="AX193" s="142"/>
    </row>
    <row r="194" spans="1:50" ht="39.75" hidden="1" customHeight="1" x14ac:dyDescent="0.15">
      <c r="A194" s="1001"/>
      <c r="B194" s="256"/>
      <c r="C194" s="255"/>
      <c r="D194" s="256"/>
      <c r="E194" s="255"/>
      <c r="F194" s="318"/>
      <c r="G194" s="234"/>
      <c r="H194" s="165"/>
      <c r="I194" s="165"/>
      <c r="J194" s="165"/>
      <c r="K194" s="165"/>
      <c r="L194" s="165"/>
      <c r="M194" s="165"/>
      <c r="N194" s="165"/>
      <c r="O194" s="165"/>
      <c r="P194" s="165"/>
      <c r="Q194" s="165"/>
      <c r="R194" s="165"/>
      <c r="S194" s="165"/>
      <c r="T194" s="165"/>
      <c r="U194" s="165"/>
      <c r="V194" s="165"/>
      <c r="W194" s="165"/>
      <c r="X194" s="235"/>
      <c r="Y194" s="134" t="s">
        <v>369</v>
      </c>
      <c r="Z194" s="135"/>
      <c r="AA194" s="136"/>
      <c r="AB194" s="285" t="s">
        <v>589</v>
      </c>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6"/>
    </row>
    <row r="195" spans="1:50" ht="39.75" hidden="1" customHeight="1" x14ac:dyDescent="0.15">
      <c r="A195" s="1001"/>
      <c r="B195" s="256"/>
      <c r="C195" s="255"/>
      <c r="D195" s="256"/>
      <c r="E195" s="255"/>
      <c r="F195" s="318"/>
      <c r="G195" s="239"/>
      <c r="H195" s="168"/>
      <c r="I195" s="168"/>
      <c r="J195" s="168"/>
      <c r="K195" s="168"/>
      <c r="L195" s="168"/>
      <c r="M195" s="168"/>
      <c r="N195" s="168"/>
      <c r="O195" s="168"/>
      <c r="P195" s="168"/>
      <c r="Q195" s="168"/>
      <c r="R195" s="168"/>
      <c r="S195" s="168"/>
      <c r="T195" s="168"/>
      <c r="U195" s="168"/>
      <c r="V195" s="168"/>
      <c r="W195" s="168"/>
      <c r="X195" s="240"/>
      <c r="Y195" s="230" t="s">
        <v>54</v>
      </c>
      <c r="Z195" s="128"/>
      <c r="AA195" s="129"/>
      <c r="AB195" s="290" t="s">
        <v>589</v>
      </c>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6"/>
    </row>
    <row r="196" spans="1:50" ht="18.75" hidden="1" customHeight="1" x14ac:dyDescent="0.15">
      <c r="A196" s="1001"/>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532</v>
      </c>
      <c r="AF196" s="269"/>
      <c r="AG196" s="269"/>
      <c r="AH196" s="269"/>
      <c r="AI196" s="269" t="s">
        <v>528</v>
      </c>
      <c r="AJ196" s="269"/>
      <c r="AK196" s="269"/>
      <c r="AL196" s="269"/>
      <c r="AM196" s="269" t="s">
        <v>523</v>
      </c>
      <c r="AN196" s="269"/>
      <c r="AO196" s="269"/>
      <c r="AP196" s="271"/>
      <c r="AQ196" s="271" t="s">
        <v>354</v>
      </c>
      <c r="AR196" s="272"/>
      <c r="AS196" s="272"/>
      <c r="AT196" s="273"/>
      <c r="AU196" s="283" t="s">
        <v>370</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t="s">
        <v>568</v>
      </c>
      <c r="AR197" s="275"/>
      <c r="AS197" s="141" t="s">
        <v>355</v>
      </c>
      <c r="AT197" s="176"/>
      <c r="AU197" s="140" t="s">
        <v>568</v>
      </c>
      <c r="AV197" s="140"/>
      <c r="AW197" s="141" t="s">
        <v>300</v>
      </c>
      <c r="AX197" s="142"/>
    </row>
    <row r="198" spans="1:50" ht="39.75" hidden="1" customHeight="1" x14ac:dyDescent="0.15">
      <c r="A198" s="1001"/>
      <c r="B198" s="256"/>
      <c r="C198" s="255"/>
      <c r="D198" s="256"/>
      <c r="E198" s="255"/>
      <c r="F198" s="318"/>
      <c r="G198" s="234"/>
      <c r="H198" s="165"/>
      <c r="I198" s="165"/>
      <c r="J198" s="165"/>
      <c r="K198" s="165"/>
      <c r="L198" s="165"/>
      <c r="M198" s="165"/>
      <c r="N198" s="165"/>
      <c r="O198" s="165"/>
      <c r="P198" s="165"/>
      <c r="Q198" s="165"/>
      <c r="R198" s="165"/>
      <c r="S198" s="165"/>
      <c r="T198" s="165"/>
      <c r="U198" s="165"/>
      <c r="V198" s="165"/>
      <c r="W198" s="165"/>
      <c r="X198" s="235"/>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6"/>
    </row>
    <row r="199" spans="1:50" ht="39.75" hidden="1" customHeight="1" x14ac:dyDescent="0.15">
      <c r="A199" s="1001"/>
      <c r="B199" s="256"/>
      <c r="C199" s="255"/>
      <c r="D199" s="256"/>
      <c r="E199" s="255"/>
      <c r="F199" s="318"/>
      <c r="G199" s="239"/>
      <c r="H199" s="168"/>
      <c r="I199" s="168"/>
      <c r="J199" s="168"/>
      <c r="K199" s="168"/>
      <c r="L199" s="168"/>
      <c r="M199" s="168"/>
      <c r="N199" s="168"/>
      <c r="O199" s="168"/>
      <c r="P199" s="168"/>
      <c r="Q199" s="168"/>
      <c r="R199" s="168"/>
      <c r="S199" s="168"/>
      <c r="T199" s="168"/>
      <c r="U199" s="168"/>
      <c r="V199" s="168"/>
      <c r="W199" s="168"/>
      <c r="X199" s="240"/>
      <c r="Y199" s="23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6"/>
    </row>
    <row r="200" spans="1:50" ht="18.75" hidden="1" customHeight="1" x14ac:dyDescent="0.15">
      <c r="A200" s="1001"/>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531</v>
      </c>
      <c r="AF200" s="269"/>
      <c r="AG200" s="269"/>
      <c r="AH200" s="269"/>
      <c r="AI200" s="269" t="s">
        <v>528</v>
      </c>
      <c r="AJ200" s="269"/>
      <c r="AK200" s="269"/>
      <c r="AL200" s="269"/>
      <c r="AM200" s="269" t="s">
        <v>523</v>
      </c>
      <c r="AN200" s="269"/>
      <c r="AO200" s="269"/>
      <c r="AP200" s="271"/>
      <c r="AQ200" s="271" t="s">
        <v>354</v>
      </c>
      <c r="AR200" s="272"/>
      <c r="AS200" s="272"/>
      <c r="AT200" s="273"/>
      <c r="AU200" s="283" t="s">
        <v>370</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t="s">
        <v>568</v>
      </c>
      <c r="AR201" s="275"/>
      <c r="AS201" s="141" t="s">
        <v>355</v>
      </c>
      <c r="AT201" s="176"/>
      <c r="AU201" s="140" t="s">
        <v>568</v>
      </c>
      <c r="AV201" s="140"/>
      <c r="AW201" s="141" t="s">
        <v>300</v>
      </c>
      <c r="AX201" s="142"/>
    </row>
    <row r="202" spans="1:50" ht="39.75" hidden="1" customHeight="1" x14ac:dyDescent="0.15">
      <c r="A202" s="1001"/>
      <c r="B202" s="256"/>
      <c r="C202" s="255"/>
      <c r="D202" s="256"/>
      <c r="E202" s="255"/>
      <c r="F202" s="318"/>
      <c r="G202" s="234"/>
      <c r="H202" s="165"/>
      <c r="I202" s="165"/>
      <c r="J202" s="165"/>
      <c r="K202" s="165"/>
      <c r="L202" s="165"/>
      <c r="M202" s="165"/>
      <c r="N202" s="165"/>
      <c r="O202" s="165"/>
      <c r="P202" s="165"/>
      <c r="Q202" s="165"/>
      <c r="R202" s="165"/>
      <c r="S202" s="165"/>
      <c r="T202" s="165"/>
      <c r="U202" s="165"/>
      <c r="V202" s="165"/>
      <c r="W202" s="165"/>
      <c r="X202" s="235"/>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6"/>
    </row>
    <row r="203" spans="1:50" ht="39.75" hidden="1" customHeight="1" x14ac:dyDescent="0.15">
      <c r="A203" s="1001"/>
      <c r="B203" s="256"/>
      <c r="C203" s="255"/>
      <c r="D203" s="256"/>
      <c r="E203" s="255"/>
      <c r="F203" s="318"/>
      <c r="G203" s="239"/>
      <c r="H203" s="168"/>
      <c r="I203" s="168"/>
      <c r="J203" s="168"/>
      <c r="K203" s="168"/>
      <c r="L203" s="168"/>
      <c r="M203" s="168"/>
      <c r="N203" s="168"/>
      <c r="O203" s="168"/>
      <c r="P203" s="168"/>
      <c r="Q203" s="168"/>
      <c r="R203" s="168"/>
      <c r="S203" s="168"/>
      <c r="T203" s="168"/>
      <c r="U203" s="168"/>
      <c r="V203" s="168"/>
      <c r="W203" s="168"/>
      <c r="X203" s="240"/>
      <c r="Y203" s="23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6"/>
    </row>
    <row r="204" spans="1:50" ht="18.75" hidden="1" customHeight="1" x14ac:dyDescent="0.15">
      <c r="A204" s="1001"/>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531</v>
      </c>
      <c r="AF204" s="269"/>
      <c r="AG204" s="269"/>
      <c r="AH204" s="269"/>
      <c r="AI204" s="269" t="s">
        <v>528</v>
      </c>
      <c r="AJ204" s="269"/>
      <c r="AK204" s="269"/>
      <c r="AL204" s="269"/>
      <c r="AM204" s="269" t="s">
        <v>523</v>
      </c>
      <c r="AN204" s="269"/>
      <c r="AO204" s="269"/>
      <c r="AP204" s="271"/>
      <c r="AQ204" s="271" t="s">
        <v>354</v>
      </c>
      <c r="AR204" s="272"/>
      <c r="AS204" s="272"/>
      <c r="AT204" s="273"/>
      <c r="AU204" s="283" t="s">
        <v>370</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01"/>
      <c r="B206" s="256"/>
      <c r="C206" s="255"/>
      <c r="D206" s="256"/>
      <c r="E206" s="255"/>
      <c r="F206" s="318"/>
      <c r="G206" s="234"/>
      <c r="H206" s="165"/>
      <c r="I206" s="165"/>
      <c r="J206" s="165"/>
      <c r="K206" s="165"/>
      <c r="L206" s="165"/>
      <c r="M206" s="165"/>
      <c r="N206" s="165"/>
      <c r="O206" s="165"/>
      <c r="P206" s="165"/>
      <c r="Q206" s="165"/>
      <c r="R206" s="165"/>
      <c r="S206" s="165"/>
      <c r="T206" s="165"/>
      <c r="U206" s="165"/>
      <c r="V206" s="165"/>
      <c r="W206" s="165"/>
      <c r="X206" s="235"/>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6"/>
    </row>
    <row r="207" spans="1:50" ht="39.75" hidden="1" customHeight="1" x14ac:dyDescent="0.15">
      <c r="A207" s="1001"/>
      <c r="B207" s="256"/>
      <c r="C207" s="255"/>
      <c r="D207" s="256"/>
      <c r="E207" s="255"/>
      <c r="F207" s="318"/>
      <c r="G207" s="239"/>
      <c r="H207" s="168"/>
      <c r="I207" s="168"/>
      <c r="J207" s="168"/>
      <c r="K207" s="168"/>
      <c r="L207" s="168"/>
      <c r="M207" s="168"/>
      <c r="N207" s="168"/>
      <c r="O207" s="168"/>
      <c r="P207" s="168"/>
      <c r="Q207" s="168"/>
      <c r="R207" s="168"/>
      <c r="S207" s="168"/>
      <c r="T207" s="168"/>
      <c r="U207" s="168"/>
      <c r="V207" s="168"/>
      <c r="W207" s="168"/>
      <c r="X207" s="240"/>
      <c r="Y207" s="23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6"/>
    </row>
    <row r="208" spans="1:50" ht="18.75" hidden="1" customHeight="1" x14ac:dyDescent="0.15">
      <c r="A208" s="1001"/>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531</v>
      </c>
      <c r="AF208" s="269"/>
      <c r="AG208" s="269"/>
      <c r="AH208" s="269"/>
      <c r="AI208" s="269" t="s">
        <v>528</v>
      </c>
      <c r="AJ208" s="269"/>
      <c r="AK208" s="269"/>
      <c r="AL208" s="269"/>
      <c r="AM208" s="269" t="s">
        <v>523</v>
      </c>
      <c r="AN208" s="269"/>
      <c r="AO208" s="269"/>
      <c r="AP208" s="271"/>
      <c r="AQ208" s="271" t="s">
        <v>354</v>
      </c>
      <c r="AR208" s="272"/>
      <c r="AS208" s="272"/>
      <c r="AT208" s="273"/>
      <c r="AU208" s="283" t="s">
        <v>370</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01"/>
      <c r="B210" s="256"/>
      <c r="C210" s="255"/>
      <c r="D210" s="256"/>
      <c r="E210" s="255"/>
      <c r="F210" s="318"/>
      <c r="G210" s="234"/>
      <c r="H210" s="165"/>
      <c r="I210" s="165"/>
      <c r="J210" s="165"/>
      <c r="K210" s="165"/>
      <c r="L210" s="165"/>
      <c r="M210" s="165"/>
      <c r="N210" s="165"/>
      <c r="O210" s="165"/>
      <c r="P210" s="165"/>
      <c r="Q210" s="165"/>
      <c r="R210" s="165"/>
      <c r="S210" s="165"/>
      <c r="T210" s="165"/>
      <c r="U210" s="165"/>
      <c r="V210" s="165"/>
      <c r="W210" s="165"/>
      <c r="X210" s="235"/>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6"/>
    </row>
    <row r="211" spans="1:50" ht="39.75" hidden="1" customHeight="1" x14ac:dyDescent="0.15">
      <c r="A211" s="1001"/>
      <c r="B211" s="256"/>
      <c r="C211" s="255"/>
      <c r="D211" s="256"/>
      <c r="E211" s="255"/>
      <c r="F211" s="318"/>
      <c r="G211" s="239"/>
      <c r="H211" s="168"/>
      <c r="I211" s="168"/>
      <c r="J211" s="168"/>
      <c r="K211" s="168"/>
      <c r="L211" s="168"/>
      <c r="M211" s="168"/>
      <c r="N211" s="168"/>
      <c r="O211" s="168"/>
      <c r="P211" s="168"/>
      <c r="Q211" s="168"/>
      <c r="R211" s="168"/>
      <c r="S211" s="168"/>
      <c r="T211" s="168"/>
      <c r="U211" s="168"/>
      <c r="V211" s="168"/>
      <c r="W211" s="168"/>
      <c r="X211" s="240"/>
      <c r="Y211" s="23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6"/>
    </row>
    <row r="212" spans="1:50" ht="22.5" hidden="1" customHeight="1" x14ac:dyDescent="0.15">
      <c r="A212" s="1001"/>
      <c r="B212" s="256"/>
      <c r="C212" s="255"/>
      <c r="D212" s="256"/>
      <c r="E212" s="255"/>
      <c r="F212" s="318"/>
      <c r="G212" s="276"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1"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4"/>
      <c r="H214" s="165"/>
      <c r="I214" s="165"/>
      <c r="J214" s="165"/>
      <c r="K214" s="165"/>
      <c r="L214" s="165"/>
      <c r="M214" s="165"/>
      <c r="N214" s="165"/>
      <c r="O214" s="165"/>
      <c r="P214" s="235"/>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6"/>
      <c r="H215" s="237"/>
      <c r="I215" s="237"/>
      <c r="J215" s="237"/>
      <c r="K215" s="237"/>
      <c r="L215" s="237"/>
      <c r="M215" s="237"/>
      <c r="N215" s="237"/>
      <c r="O215" s="237"/>
      <c r="P215" s="238"/>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6"/>
      <c r="H216" s="237"/>
      <c r="I216" s="237"/>
      <c r="J216" s="237"/>
      <c r="K216" s="237"/>
      <c r="L216" s="237"/>
      <c r="M216" s="237"/>
      <c r="N216" s="237"/>
      <c r="O216" s="237"/>
      <c r="P216" s="238"/>
      <c r="Q216" s="991"/>
      <c r="R216" s="992"/>
      <c r="S216" s="992"/>
      <c r="T216" s="992"/>
      <c r="U216" s="992"/>
      <c r="V216" s="992"/>
      <c r="W216" s="992"/>
      <c r="X216" s="992"/>
      <c r="Y216" s="992"/>
      <c r="Z216" s="992"/>
      <c r="AA216" s="993"/>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6"/>
      <c r="H217" s="237"/>
      <c r="I217" s="237"/>
      <c r="J217" s="237"/>
      <c r="K217" s="237"/>
      <c r="L217" s="237"/>
      <c r="M217" s="237"/>
      <c r="N217" s="237"/>
      <c r="O217" s="237"/>
      <c r="P217" s="238"/>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39"/>
      <c r="H218" s="168"/>
      <c r="I218" s="168"/>
      <c r="J218" s="168"/>
      <c r="K218" s="168"/>
      <c r="L218" s="168"/>
      <c r="M218" s="168"/>
      <c r="N218" s="168"/>
      <c r="O218" s="168"/>
      <c r="P218" s="240"/>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1" t="s">
        <v>460</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4"/>
      <c r="H221" s="165"/>
      <c r="I221" s="165"/>
      <c r="J221" s="165"/>
      <c r="K221" s="165"/>
      <c r="L221" s="165"/>
      <c r="M221" s="165"/>
      <c r="N221" s="165"/>
      <c r="O221" s="165"/>
      <c r="P221" s="235"/>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6"/>
      <c r="H222" s="237"/>
      <c r="I222" s="237"/>
      <c r="J222" s="237"/>
      <c r="K222" s="237"/>
      <c r="L222" s="237"/>
      <c r="M222" s="237"/>
      <c r="N222" s="237"/>
      <c r="O222" s="237"/>
      <c r="P222" s="238"/>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6"/>
      <c r="H223" s="237"/>
      <c r="I223" s="237"/>
      <c r="J223" s="237"/>
      <c r="K223" s="237"/>
      <c r="L223" s="237"/>
      <c r="M223" s="237"/>
      <c r="N223" s="237"/>
      <c r="O223" s="237"/>
      <c r="P223" s="238"/>
      <c r="Q223" s="991"/>
      <c r="R223" s="992"/>
      <c r="S223" s="992"/>
      <c r="T223" s="992"/>
      <c r="U223" s="992"/>
      <c r="V223" s="992"/>
      <c r="W223" s="992"/>
      <c r="X223" s="992"/>
      <c r="Y223" s="992"/>
      <c r="Z223" s="992"/>
      <c r="AA223" s="993"/>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6"/>
      <c r="H224" s="237"/>
      <c r="I224" s="237"/>
      <c r="J224" s="237"/>
      <c r="K224" s="237"/>
      <c r="L224" s="237"/>
      <c r="M224" s="237"/>
      <c r="N224" s="237"/>
      <c r="O224" s="237"/>
      <c r="P224" s="238"/>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39"/>
      <c r="H225" s="168"/>
      <c r="I225" s="168"/>
      <c r="J225" s="168"/>
      <c r="K225" s="168"/>
      <c r="L225" s="168"/>
      <c r="M225" s="168"/>
      <c r="N225" s="168"/>
      <c r="O225" s="168"/>
      <c r="P225" s="240"/>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1" t="s">
        <v>460</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4"/>
      <c r="H228" s="165"/>
      <c r="I228" s="165"/>
      <c r="J228" s="165"/>
      <c r="K228" s="165"/>
      <c r="L228" s="165"/>
      <c r="M228" s="165"/>
      <c r="N228" s="165"/>
      <c r="O228" s="165"/>
      <c r="P228" s="235"/>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6"/>
      <c r="H229" s="237"/>
      <c r="I229" s="237"/>
      <c r="J229" s="237"/>
      <c r="K229" s="237"/>
      <c r="L229" s="237"/>
      <c r="M229" s="237"/>
      <c r="N229" s="237"/>
      <c r="O229" s="237"/>
      <c r="P229" s="238"/>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6"/>
      <c r="H230" s="237"/>
      <c r="I230" s="237"/>
      <c r="J230" s="237"/>
      <c r="K230" s="237"/>
      <c r="L230" s="237"/>
      <c r="M230" s="237"/>
      <c r="N230" s="237"/>
      <c r="O230" s="237"/>
      <c r="P230" s="238"/>
      <c r="Q230" s="991"/>
      <c r="R230" s="992"/>
      <c r="S230" s="992"/>
      <c r="T230" s="992"/>
      <c r="U230" s="992"/>
      <c r="V230" s="992"/>
      <c r="W230" s="992"/>
      <c r="X230" s="992"/>
      <c r="Y230" s="992"/>
      <c r="Z230" s="992"/>
      <c r="AA230" s="993"/>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6"/>
      <c r="H231" s="237"/>
      <c r="I231" s="237"/>
      <c r="J231" s="237"/>
      <c r="K231" s="237"/>
      <c r="L231" s="237"/>
      <c r="M231" s="237"/>
      <c r="N231" s="237"/>
      <c r="O231" s="237"/>
      <c r="P231" s="238"/>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39"/>
      <c r="H232" s="168"/>
      <c r="I232" s="168"/>
      <c r="J232" s="168"/>
      <c r="K232" s="168"/>
      <c r="L232" s="168"/>
      <c r="M232" s="168"/>
      <c r="N232" s="168"/>
      <c r="O232" s="168"/>
      <c r="P232" s="240"/>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1" t="s">
        <v>460</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4"/>
      <c r="H235" s="165"/>
      <c r="I235" s="165"/>
      <c r="J235" s="165"/>
      <c r="K235" s="165"/>
      <c r="L235" s="165"/>
      <c r="M235" s="165"/>
      <c r="N235" s="165"/>
      <c r="O235" s="165"/>
      <c r="P235" s="235"/>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6"/>
      <c r="H236" s="237"/>
      <c r="I236" s="237"/>
      <c r="J236" s="237"/>
      <c r="K236" s="237"/>
      <c r="L236" s="237"/>
      <c r="M236" s="237"/>
      <c r="N236" s="237"/>
      <c r="O236" s="237"/>
      <c r="P236" s="238"/>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6"/>
      <c r="H237" s="237"/>
      <c r="I237" s="237"/>
      <c r="J237" s="237"/>
      <c r="K237" s="237"/>
      <c r="L237" s="237"/>
      <c r="M237" s="237"/>
      <c r="N237" s="237"/>
      <c r="O237" s="237"/>
      <c r="P237" s="238"/>
      <c r="Q237" s="991"/>
      <c r="R237" s="992"/>
      <c r="S237" s="992"/>
      <c r="T237" s="992"/>
      <c r="U237" s="992"/>
      <c r="V237" s="992"/>
      <c r="W237" s="992"/>
      <c r="X237" s="992"/>
      <c r="Y237" s="992"/>
      <c r="Z237" s="992"/>
      <c r="AA237" s="993"/>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6"/>
      <c r="H238" s="237"/>
      <c r="I238" s="237"/>
      <c r="J238" s="237"/>
      <c r="K238" s="237"/>
      <c r="L238" s="237"/>
      <c r="M238" s="237"/>
      <c r="N238" s="237"/>
      <c r="O238" s="237"/>
      <c r="P238" s="238"/>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39"/>
      <c r="H239" s="168"/>
      <c r="I239" s="168"/>
      <c r="J239" s="168"/>
      <c r="K239" s="168"/>
      <c r="L239" s="168"/>
      <c r="M239" s="168"/>
      <c r="N239" s="168"/>
      <c r="O239" s="168"/>
      <c r="P239" s="240"/>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1" t="s">
        <v>460</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4"/>
      <c r="H242" s="165"/>
      <c r="I242" s="165"/>
      <c r="J242" s="165"/>
      <c r="K242" s="165"/>
      <c r="L242" s="165"/>
      <c r="M242" s="165"/>
      <c r="N242" s="165"/>
      <c r="O242" s="165"/>
      <c r="P242" s="235"/>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6"/>
      <c r="H243" s="237"/>
      <c r="I243" s="237"/>
      <c r="J243" s="237"/>
      <c r="K243" s="237"/>
      <c r="L243" s="237"/>
      <c r="M243" s="237"/>
      <c r="N243" s="237"/>
      <c r="O243" s="237"/>
      <c r="P243" s="238"/>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6"/>
      <c r="H244" s="237"/>
      <c r="I244" s="237"/>
      <c r="J244" s="237"/>
      <c r="K244" s="237"/>
      <c r="L244" s="237"/>
      <c r="M244" s="237"/>
      <c r="N244" s="237"/>
      <c r="O244" s="237"/>
      <c r="P244" s="238"/>
      <c r="Q244" s="991"/>
      <c r="R244" s="992"/>
      <c r="S244" s="992"/>
      <c r="T244" s="992"/>
      <c r="U244" s="992"/>
      <c r="V244" s="992"/>
      <c r="W244" s="992"/>
      <c r="X244" s="992"/>
      <c r="Y244" s="992"/>
      <c r="Z244" s="992"/>
      <c r="AA244" s="993"/>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6"/>
      <c r="H245" s="237"/>
      <c r="I245" s="237"/>
      <c r="J245" s="237"/>
      <c r="K245" s="237"/>
      <c r="L245" s="237"/>
      <c r="M245" s="237"/>
      <c r="N245" s="237"/>
      <c r="O245" s="237"/>
      <c r="P245" s="238"/>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39"/>
      <c r="H246" s="168"/>
      <c r="I246" s="168"/>
      <c r="J246" s="168"/>
      <c r="K246" s="168"/>
      <c r="L246" s="168"/>
      <c r="M246" s="168"/>
      <c r="N246" s="168"/>
      <c r="O246" s="168"/>
      <c r="P246" s="240"/>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01"/>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1001"/>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531</v>
      </c>
      <c r="AF252" s="269"/>
      <c r="AG252" s="269"/>
      <c r="AH252" s="269"/>
      <c r="AI252" s="269" t="s">
        <v>528</v>
      </c>
      <c r="AJ252" s="269"/>
      <c r="AK252" s="269"/>
      <c r="AL252" s="269"/>
      <c r="AM252" s="269" t="s">
        <v>523</v>
      </c>
      <c r="AN252" s="269"/>
      <c r="AO252" s="269"/>
      <c r="AP252" s="271"/>
      <c r="AQ252" s="271" t="s">
        <v>354</v>
      </c>
      <c r="AR252" s="272"/>
      <c r="AS252" s="272"/>
      <c r="AT252" s="273"/>
      <c r="AU252" s="283" t="s">
        <v>370</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01"/>
      <c r="B254" s="256"/>
      <c r="C254" s="255"/>
      <c r="D254" s="256"/>
      <c r="E254" s="255"/>
      <c r="F254" s="318"/>
      <c r="G254" s="234"/>
      <c r="H254" s="165"/>
      <c r="I254" s="165"/>
      <c r="J254" s="165"/>
      <c r="K254" s="165"/>
      <c r="L254" s="165"/>
      <c r="M254" s="165"/>
      <c r="N254" s="165"/>
      <c r="O254" s="165"/>
      <c r="P254" s="165"/>
      <c r="Q254" s="165"/>
      <c r="R254" s="165"/>
      <c r="S254" s="165"/>
      <c r="T254" s="165"/>
      <c r="U254" s="165"/>
      <c r="V254" s="165"/>
      <c r="W254" s="165"/>
      <c r="X254" s="235"/>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6"/>
    </row>
    <row r="255" spans="1:50" ht="39.75" hidden="1" customHeight="1" x14ac:dyDescent="0.15">
      <c r="A255" s="1001"/>
      <c r="B255" s="256"/>
      <c r="C255" s="255"/>
      <c r="D255" s="256"/>
      <c r="E255" s="255"/>
      <c r="F255" s="318"/>
      <c r="G255" s="239"/>
      <c r="H255" s="168"/>
      <c r="I255" s="168"/>
      <c r="J255" s="168"/>
      <c r="K255" s="168"/>
      <c r="L255" s="168"/>
      <c r="M255" s="168"/>
      <c r="N255" s="168"/>
      <c r="O255" s="168"/>
      <c r="P255" s="168"/>
      <c r="Q255" s="168"/>
      <c r="R255" s="168"/>
      <c r="S255" s="168"/>
      <c r="T255" s="168"/>
      <c r="U255" s="168"/>
      <c r="V255" s="168"/>
      <c r="W255" s="168"/>
      <c r="X255" s="240"/>
      <c r="Y255" s="23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6"/>
    </row>
    <row r="256" spans="1:50" ht="18.75" hidden="1" customHeight="1" x14ac:dyDescent="0.15">
      <c r="A256" s="1001"/>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531</v>
      </c>
      <c r="AF256" s="269"/>
      <c r="AG256" s="269"/>
      <c r="AH256" s="269"/>
      <c r="AI256" s="269" t="s">
        <v>528</v>
      </c>
      <c r="AJ256" s="269"/>
      <c r="AK256" s="269"/>
      <c r="AL256" s="269"/>
      <c r="AM256" s="269" t="s">
        <v>524</v>
      </c>
      <c r="AN256" s="269"/>
      <c r="AO256" s="269"/>
      <c r="AP256" s="271"/>
      <c r="AQ256" s="271" t="s">
        <v>354</v>
      </c>
      <c r="AR256" s="272"/>
      <c r="AS256" s="272"/>
      <c r="AT256" s="273"/>
      <c r="AU256" s="283" t="s">
        <v>370</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01"/>
      <c r="B258" s="256"/>
      <c r="C258" s="255"/>
      <c r="D258" s="256"/>
      <c r="E258" s="255"/>
      <c r="F258" s="318"/>
      <c r="G258" s="234"/>
      <c r="H258" s="165"/>
      <c r="I258" s="165"/>
      <c r="J258" s="165"/>
      <c r="K258" s="165"/>
      <c r="L258" s="165"/>
      <c r="M258" s="165"/>
      <c r="N258" s="165"/>
      <c r="O258" s="165"/>
      <c r="P258" s="165"/>
      <c r="Q258" s="165"/>
      <c r="R258" s="165"/>
      <c r="S258" s="165"/>
      <c r="T258" s="165"/>
      <c r="U258" s="165"/>
      <c r="V258" s="165"/>
      <c r="W258" s="165"/>
      <c r="X258" s="235"/>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6"/>
    </row>
    <row r="259" spans="1:50" ht="39.75" hidden="1" customHeight="1" x14ac:dyDescent="0.15">
      <c r="A259" s="1001"/>
      <c r="B259" s="256"/>
      <c r="C259" s="255"/>
      <c r="D259" s="256"/>
      <c r="E259" s="255"/>
      <c r="F259" s="318"/>
      <c r="G259" s="239"/>
      <c r="H259" s="168"/>
      <c r="I259" s="168"/>
      <c r="J259" s="168"/>
      <c r="K259" s="168"/>
      <c r="L259" s="168"/>
      <c r="M259" s="168"/>
      <c r="N259" s="168"/>
      <c r="O259" s="168"/>
      <c r="P259" s="168"/>
      <c r="Q259" s="168"/>
      <c r="R259" s="168"/>
      <c r="S259" s="168"/>
      <c r="T259" s="168"/>
      <c r="U259" s="168"/>
      <c r="V259" s="168"/>
      <c r="W259" s="168"/>
      <c r="X259" s="240"/>
      <c r="Y259" s="23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6"/>
    </row>
    <row r="260" spans="1:50" ht="18.75" hidden="1" customHeight="1" x14ac:dyDescent="0.15">
      <c r="A260" s="1001"/>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531</v>
      </c>
      <c r="AF260" s="269"/>
      <c r="AG260" s="269"/>
      <c r="AH260" s="269"/>
      <c r="AI260" s="269" t="s">
        <v>528</v>
      </c>
      <c r="AJ260" s="269"/>
      <c r="AK260" s="269"/>
      <c r="AL260" s="269"/>
      <c r="AM260" s="269" t="s">
        <v>524</v>
      </c>
      <c r="AN260" s="269"/>
      <c r="AO260" s="269"/>
      <c r="AP260" s="271"/>
      <c r="AQ260" s="271" t="s">
        <v>354</v>
      </c>
      <c r="AR260" s="272"/>
      <c r="AS260" s="272"/>
      <c r="AT260" s="273"/>
      <c r="AU260" s="283" t="s">
        <v>370</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01"/>
      <c r="B262" s="256"/>
      <c r="C262" s="255"/>
      <c r="D262" s="256"/>
      <c r="E262" s="255"/>
      <c r="F262" s="318"/>
      <c r="G262" s="234"/>
      <c r="H262" s="165"/>
      <c r="I262" s="165"/>
      <c r="J262" s="165"/>
      <c r="K262" s="165"/>
      <c r="L262" s="165"/>
      <c r="M262" s="165"/>
      <c r="N262" s="165"/>
      <c r="O262" s="165"/>
      <c r="P262" s="165"/>
      <c r="Q262" s="165"/>
      <c r="R262" s="165"/>
      <c r="S262" s="165"/>
      <c r="T262" s="165"/>
      <c r="U262" s="165"/>
      <c r="V262" s="165"/>
      <c r="W262" s="165"/>
      <c r="X262" s="235"/>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6"/>
    </row>
    <row r="263" spans="1:50" ht="39.75" hidden="1" customHeight="1" x14ac:dyDescent="0.15">
      <c r="A263" s="1001"/>
      <c r="B263" s="256"/>
      <c r="C263" s="255"/>
      <c r="D263" s="256"/>
      <c r="E263" s="255"/>
      <c r="F263" s="318"/>
      <c r="G263" s="239"/>
      <c r="H263" s="168"/>
      <c r="I263" s="168"/>
      <c r="J263" s="168"/>
      <c r="K263" s="168"/>
      <c r="L263" s="168"/>
      <c r="M263" s="168"/>
      <c r="N263" s="168"/>
      <c r="O263" s="168"/>
      <c r="P263" s="168"/>
      <c r="Q263" s="168"/>
      <c r="R263" s="168"/>
      <c r="S263" s="168"/>
      <c r="T263" s="168"/>
      <c r="U263" s="168"/>
      <c r="V263" s="168"/>
      <c r="W263" s="168"/>
      <c r="X263" s="240"/>
      <c r="Y263" s="23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6"/>
    </row>
    <row r="264" spans="1:50" ht="18.75" hidden="1" customHeight="1" x14ac:dyDescent="0.15">
      <c r="A264" s="1001"/>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531</v>
      </c>
      <c r="AF264" s="185"/>
      <c r="AG264" s="185"/>
      <c r="AH264" s="185"/>
      <c r="AI264" s="185" t="s">
        <v>528</v>
      </c>
      <c r="AJ264" s="185"/>
      <c r="AK264" s="185"/>
      <c r="AL264" s="185"/>
      <c r="AM264" s="185" t="s">
        <v>523</v>
      </c>
      <c r="AN264" s="185"/>
      <c r="AO264" s="185"/>
      <c r="AP264" s="180"/>
      <c r="AQ264" s="180" t="s">
        <v>354</v>
      </c>
      <c r="AR264" s="173"/>
      <c r="AS264" s="173"/>
      <c r="AT264" s="174"/>
      <c r="AU264" s="138" t="s">
        <v>370</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01"/>
      <c r="B266" s="256"/>
      <c r="C266" s="255"/>
      <c r="D266" s="256"/>
      <c r="E266" s="255"/>
      <c r="F266" s="318"/>
      <c r="G266" s="234"/>
      <c r="H266" s="165"/>
      <c r="I266" s="165"/>
      <c r="J266" s="165"/>
      <c r="K266" s="165"/>
      <c r="L266" s="165"/>
      <c r="M266" s="165"/>
      <c r="N266" s="165"/>
      <c r="O266" s="165"/>
      <c r="P266" s="165"/>
      <c r="Q266" s="165"/>
      <c r="R266" s="165"/>
      <c r="S266" s="165"/>
      <c r="T266" s="165"/>
      <c r="U266" s="165"/>
      <c r="V266" s="165"/>
      <c r="W266" s="165"/>
      <c r="X266" s="235"/>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6"/>
    </row>
    <row r="267" spans="1:50" ht="39.75" hidden="1" customHeight="1" x14ac:dyDescent="0.15">
      <c r="A267" s="1001"/>
      <c r="B267" s="256"/>
      <c r="C267" s="255"/>
      <c r="D267" s="256"/>
      <c r="E267" s="255"/>
      <c r="F267" s="318"/>
      <c r="G267" s="239"/>
      <c r="H267" s="168"/>
      <c r="I267" s="168"/>
      <c r="J267" s="168"/>
      <c r="K267" s="168"/>
      <c r="L267" s="168"/>
      <c r="M267" s="168"/>
      <c r="N267" s="168"/>
      <c r="O267" s="168"/>
      <c r="P267" s="168"/>
      <c r="Q267" s="168"/>
      <c r="R267" s="168"/>
      <c r="S267" s="168"/>
      <c r="T267" s="168"/>
      <c r="U267" s="168"/>
      <c r="V267" s="168"/>
      <c r="W267" s="168"/>
      <c r="X267" s="240"/>
      <c r="Y267" s="23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6"/>
    </row>
    <row r="268" spans="1:50" ht="18.75" hidden="1" customHeight="1" x14ac:dyDescent="0.15">
      <c r="A268" s="1001"/>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532</v>
      </c>
      <c r="AF268" s="269"/>
      <c r="AG268" s="269"/>
      <c r="AH268" s="269"/>
      <c r="AI268" s="269" t="s">
        <v>528</v>
      </c>
      <c r="AJ268" s="269"/>
      <c r="AK268" s="269"/>
      <c r="AL268" s="269"/>
      <c r="AM268" s="269" t="s">
        <v>523</v>
      </c>
      <c r="AN268" s="269"/>
      <c r="AO268" s="269"/>
      <c r="AP268" s="271"/>
      <c r="AQ268" s="271" t="s">
        <v>354</v>
      </c>
      <c r="AR268" s="272"/>
      <c r="AS268" s="272"/>
      <c r="AT268" s="273"/>
      <c r="AU268" s="283" t="s">
        <v>370</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01"/>
      <c r="B270" s="256"/>
      <c r="C270" s="255"/>
      <c r="D270" s="256"/>
      <c r="E270" s="255"/>
      <c r="F270" s="318"/>
      <c r="G270" s="234"/>
      <c r="H270" s="165"/>
      <c r="I270" s="165"/>
      <c r="J270" s="165"/>
      <c r="K270" s="165"/>
      <c r="L270" s="165"/>
      <c r="M270" s="165"/>
      <c r="N270" s="165"/>
      <c r="O270" s="165"/>
      <c r="P270" s="165"/>
      <c r="Q270" s="165"/>
      <c r="R270" s="165"/>
      <c r="S270" s="165"/>
      <c r="T270" s="165"/>
      <c r="U270" s="165"/>
      <c r="V270" s="165"/>
      <c r="W270" s="165"/>
      <c r="X270" s="235"/>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6"/>
    </row>
    <row r="271" spans="1:50" ht="39.75" hidden="1" customHeight="1" x14ac:dyDescent="0.15">
      <c r="A271" s="1001"/>
      <c r="B271" s="256"/>
      <c r="C271" s="255"/>
      <c r="D271" s="256"/>
      <c r="E271" s="255"/>
      <c r="F271" s="318"/>
      <c r="G271" s="239"/>
      <c r="H271" s="168"/>
      <c r="I271" s="168"/>
      <c r="J271" s="168"/>
      <c r="K271" s="168"/>
      <c r="L271" s="168"/>
      <c r="M271" s="168"/>
      <c r="N271" s="168"/>
      <c r="O271" s="168"/>
      <c r="P271" s="168"/>
      <c r="Q271" s="168"/>
      <c r="R271" s="168"/>
      <c r="S271" s="168"/>
      <c r="T271" s="168"/>
      <c r="U271" s="168"/>
      <c r="V271" s="168"/>
      <c r="W271" s="168"/>
      <c r="X271" s="240"/>
      <c r="Y271" s="23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6"/>
    </row>
    <row r="272" spans="1:50" ht="22.5" hidden="1" customHeight="1" x14ac:dyDescent="0.15">
      <c r="A272" s="1001"/>
      <c r="B272" s="256"/>
      <c r="C272" s="255"/>
      <c r="D272" s="256"/>
      <c r="E272" s="255"/>
      <c r="F272" s="318"/>
      <c r="G272" s="276"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1"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4"/>
      <c r="H274" s="165"/>
      <c r="I274" s="165"/>
      <c r="J274" s="165"/>
      <c r="K274" s="165"/>
      <c r="L274" s="165"/>
      <c r="M274" s="165"/>
      <c r="N274" s="165"/>
      <c r="O274" s="165"/>
      <c r="P274" s="235"/>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6"/>
      <c r="H275" s="237"/>
      <c r="I275" s="237"/>
      <c r="J275" s="237"/>
      <c r="K275" s="237"/>
      <c r="L275" s="237"/>
      <c r="M275" s="237"/>
      <c r="N275" s="237"/>
      <c r="O275" s="237"/>
      <c r="P275" s="238"/>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6"/>
      <c r="H276" s="237"/>
      <c r="I276" s="237"/>
      <c r="J276" s="237"/>
      <c r="K276" s="237"/>
      <c r="L276" s="237"/>
      <c r="M276" s="237"/>
      <c r="N276" s="237"/>
      <c r="O276" s="237"/>
      <c r="P276" s="238"/>
      <c r="Q276" s="991"/>
      <c r="R276" s="992"/>
      <c r="S276" s="992"/>
      <c r="T276" s="992"/>
      <c r="U276" s="992"/>
      <c r="V276" s="992"/>
      <c r="W276" s="992"/>
      <c r="X276" s="992"/>
      <c r="Y276" s="992"/>
      <c r="Z276" s="992"/>
      <c r="AA276" s="993"/>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6"/>
      <c r="H277" s="237"/>
      <c r="I277" s="237"/>
      <c r="J277" s="237"/>
      <c r="K277" s="237"/>
      <c r="L277" s="237"/>
      <c r="M277" s="237"/>
      <c r="N277" s="237"/>
      <c r="O277" s="237"/>
      <c r="P277" s="238"/>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39"/>
      <c r="H278" s="168"/>
      <c r="I278" s="168"/>
      <c r="J278" s="168"/>
      <c r="K278" s="168"/>
      <c r="L278" s="168"/>
      <c r="M278" s="168"/>
      <c r="N278" s="168"/>
      <c r="O278" s="168"/>
      <c r="P278" s="240"/>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1" t="s">
        <v>460</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4"/>
      <c r="H281" s="165"/>
      <c r="I281" s="165"/>
      <c r="J281" s="165"/>
      <c r="K281" s="165"/>
      <c r="L281" s="165"/>
      <c r="M281" s="165"/>
      <c r="N281" s="165"/>
      <c r="O281" s="165"/>
      <c r="P281" s="235"/>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6"/>
      <c r="H282" s="237"/>
      <c r="I282" s="237"/>
      <c r="J282" s="237"/>
      <c r="K282" s="237"/>
      <c r="L282" s="237"/>
      <c r="M282" s="237"/>
      <c r="N282" s="237"/>
      <c r="O282" s="237"/>
      <c r="P282" s="238"/>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6"/>
      <c r="H283" s="237"/>
      <c r="I283" s="237"/>
      <c r="J283" s="237"/>
      <c r="K283" s="237"/>
      <c r="L283" s="237"/>
      <c r="M283" s="237"/>
      <c r="N283" s="237"/>
      <c r="O283" s="237"/>
      <c r="P283" s="238"/>
      <c r="Q283" s="991"/>
      <c r="R283" s="992"/>
      <c r="S283" s="992"/>
      <c r="T283" s="992"/>
      <c r="U283" s="992"/>
      <c r="V283" s="992"/>
      <c r="W283" s="992"/>
      <c r="X283" s="992"/>
      <c r="Y283" s="992"/>
      <c r="Z283" s="992"/>
      <c r="AA283" s="993"/>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6"/>
      <c r="H284" s="237"/>
      <c r="I284" s="237"/>
      <c r="J284" s="237"/>
      <c r="K284" s="237"/>
      <c r="L284" s="237"/>
      <c r="M284" s="237"/>
      <c r="N284" s="237"/>
      <c r="O284" s="237"/>
      <c r="P284" s="238"/>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39"/>
      <c r="H285" s="168"/>
      <c r="I285" s="168"/>
      <c r="J285" s="168"/>
      <c r="K285" s="168"/>
      <c r="L285" s="168"/>
      <c r="M285" s="168"/>
      <c r="N285" s="168"/>
      <c r="O285" s="168"/>
      <c r="P285" s="240"/>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1" t="s">
        <v>460</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4"/>
      <c r="H288" s="165"/>
      <c r="I288" s="165"/>
      <c r="J288" s="165"/>
      <c r="K288" s="165"/>
      <c r="L288" s="165"/>
      <c r="M288" s="165"/>
      <c r="N288" s="165"/>
      <c r="O288" s="165"/>
      <c r="P288" s="235"/>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6"/>
      <c r="H289" s="237"/>
      <c r="I289" s="237"/>
      <c r="J289" s="237"/>
      <c r="K289" s="237"/>
      <c r="L289" s="237"/>
      <c r="M289" s="237"/>
      <c r="N289" s="237"/>
      <c r="O289" s="237"/>
      <c r="P289" s="238"/>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6"/>
      <c r="H290" s="237"/>
      <c r="I290" s="237"/>
      <c r="J290" s="237"/>
      <c r="K290" s="237"/>
      <c r="L290" s="237"/>
      <c r="M290" s="237"/>
      <c r="N290" s="237"/>
      <c r="O290" s="237"/>
      <c r="P290" s="238"/>
      <c r="Q290" s="991"/>
      <c r="R290" s="992"/>
      <c r="S290" s="992"/>
      <c r="T290" s="992"/>
      <c r="U290" s="992"/>
      <c r="V290" s="992"/>
      <c r="W290" s="992"/>
      <c r="X290" s="992"/>
      <c r="Y290" s="992"/>
      <c r="Z290" s="992"/>
      <c r="AA290" s="993"/>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6"/>
      <c r="H291" s="237"/>
      <c r="I291" s="237"/>
      <c r="J291" s="237"/>
      <c r="K291" s="237"/>
      <c r="L291" s="237"/>
      <c r="M291" s="237"/>
      <c r="N291" s="237"/>
      <c r="O291" s="237"/>
      <c r="P291" s="238"/>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39"/>
      <c r="H292" s="168"/>
      <c r="I292" s="168"/>
      <c r="J292" s="168"/>
      <c r="K292" s="168"/>
      <c r="L292" s="168"/>
      <c r="M292" s="168"/>
      <c r="N292" s="168"/>
      <c r="O292" s="168"/>
      <c r="P292" s="240"/>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1" t="s">
        <v>460</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4"/>
      <c r="H295" s="165"/>
      <c r="I295" s="165"/>
      <c r="J295" s="165"/>
      <c r="K295" s="165"/>
      <c r="L295" s="165"/>
      <c r="M295" s="165"/>
      <c r="N295" s="165"/>
      <c r="O295" s="165"/>
      <c r="P295" s="235"/>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6"/>
      <c r="H296" s="237"/>
      <c r="I296" s="237"/>
      <c r="J296" s="237"/>
      <c r="K296" s="237"/>
      <c r="L296" s="237"/>
      <c r="M296" s="237"/>
      <c r="N296" s="237"/>
      <c r="O296" s="237"/>
      <c r="P296" s="238"/>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6"/>
      <c r="H297" s="237"/>
      <c r="I297" s="237"/>
      <c r="J297" s="237"/>
      <c r="K297" s="237"/>
      <c r="L297" s="237"/>
      <c r="M297" s="237"/>
      <c r="N297" s="237"/>
      <c r="O297" s="237"/>
      <c r="P297" s="238"/>
      <c r="Q297" s="991"/>
      <c r="R297" s="992"/>
      <c r="S297" s="992"/>
      <c r="T297" s="992"/>
      <c r="U297" s="992"/>
      <c r="V297" s="992"/>
      <c r="W297" s="992"/>
      <c r="X297" s="992"/>
      <c r="Y297" s="992"/>
      <c r="Z297" s="992"/>
      <c r="AA297" s="993"/>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6"/>
      <c r="H298" s="237"/>
      <c r="I298" s="237"/>
      <c r="J298" s="237"/>
      <c r="K298" s="237"/>
      <c r="L298" s="237"/>
      <c r="M298" s="237"/>
      <c r="N298" s="237"/>
      <c r="O298" s="237"/>
      <c r="P298" s="238"/>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39"/>
      <c r="H299" s="168"/>
      <c r="I299" s="168"/>
      <c r="J299" s="168"/>
      <c r="K299" s="168"/>
      <c r="L299" s="168"/>
      <c r="M299" s="168"/>
      <c r="N299" s="168"/>
      <c r="O299" s="168"/>
      <c r="P299" s="240"/>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1" t="s">
        <v>460</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4"/>
      <c r="H302" s="165"/>
      <c r="I302" s="165"/>
      <c r="J302" s="165"/>
      <c r="K302" s="165"/>
      <c r="L302" s="165"/>
      <c r="M302" s="165"/>
      <c r="N302" s="165"/>
      <c r="O302" s="165"/>
      <c r="P302" s="235"/>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6"/>
      <c r="H303" s="237"/>
      <c r="I303" s="237"/>
      <c r="J303" s="237"/>
      <c r="K303" s="237"/>
      <c r="L303" s="237"/>
      <c r="M303" s="237"/>
      <c r="N303" s="237"/>
      <c r="O303" s="237"/>
      <c r="P303" s="238"/>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6"/>
      <c r="H304" s="237"/>
      <c r="I304" s="237"/>
      <c r="J304" s="237"/>
      <c r="K304" s="237"/>
      <c r="L304" s="237"/>
      <c r="M304" s="237"/>
      <c r="N304" s="237"/>
      <c r="O304" s="237"/>
      <c r="P304" s="238"/>
      <c r="Q304" s="991"/>
      <c r="R304" s="992"/>
      <c r="S304" s="992"/>
      <c r="T304" s="992"/>
      <c r="U304" s="992"/>
      <c r="V304" s="992"/>
      <c r="W304" s="992"/>
      <c r="X304" s="992"/>
      <c r="Y304" s="992"/>
      <c r="Z304" s="992"/>
      <c r="AA304" s="993"/>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6"/>
      <c r="H305" s="237"/>
      <c r="I305" s="237"/>
      <c r="J305" s="237"/>
      <c r="K305" s="237"/>
      <c r="L305" s="237"/>
      <c r="M305" s="237"/>
      <c r="N305" s="237"/>
      <c r="O305" s="237"/>
      <c r="P305" s="238"/>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39"/>
      <c r="H306" s="168"/>
      <c r="I306" s="168"/>
      <c r="J306" s="168"/>
      <c r="K306" s="168"/>
      <c r="L306" s="168"/>
      <c r="M306" s="168"/>
      <c r="N306" s="168"/>
      <c r="O306" s="168"/>
      <c r="P306" s="240"/>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531</v>
      </c>
      <c r="AF312" s="269"/>
      <c r="AG312" s="269"/>
      <c r="AH312" s="269"/>
      <c r="AI312" s="269" t="s">
        <v>528</v>
      </c>
      <c r="AJ312" s="269"/>
      <c r="AK312" s="269"/>
      <c r="AL312" s="269"/>
      <c r="AM312" s="269" t="s">
        <v>523</v>
      </c>
      <c r="AN312" s="269"/>
      <c r="AO312" s="269"/>
      <c r="AP312" s="271"/>
      <c r="AQ312" s="271" t="s">
        <v>354</v>
      </c>
      <c r="AR312" s="272"/>
      <c r="AS312" s="272"/>
      <c r="AT312" s="273"/>
      <c r="AU312" s="283" t="s">
        <v>370</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01"/>
      <c r="B314" s="256"/>
      <c r="C314" s="255"/>
      <c r="D314" s="256"/>
      <c r="E314" s="255"/>
      <c r="F314" s="318"/>
      <c r="G314" s="234"/>
      <c r="H314" s="165"/>
      <c r="I314" s="165"/>
      <c r="J314" s="165"/>
      <c r="K314" s="165"/>
      <c r="L314" s="165"/>
      <c r="M314" s="165"/>
      <c r="N314" s="165"/>
      <c r="O314" s="165"/>
      <c r="P314" s="165"/>
      <c r="Q314" s="165"/>
      <c r="R314" s="165"/>
      <c r="S314" s="165"/>
      <c r="T314" s="165"/>
      <c r="U314" s="165"/>
      <c r="V314" s="165"/>
      <c r="W314" s="165"/>
      <c r="X314" s="235"/>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6"/>
    </row>
    <row r="315" spans="1:50" ht="39.75" hidden="1" customHeight="1" x14ac:dyDescent="0.15">
      <c r="A315" s="1001"/>
      <c r="B315" s="256"/>
      <c r="C315" s="255"/>
      <c r="D315" s="256"/>
      <c r="E315" s="255"/>
      <c r="F315" s="318"/>
      <c r="G315" s="239"/>
      <c r="H315" s="168"/>
      <c r="I315" s="168"/>
      <c r="J315" s="168"/>
      <c r="K315" s="168"/>
      <c r="L315" s="168"/>
      <c r="M315" s="168"/>
      <c r="N315" s="168"/>
      <c r="O315" s="168"/>
      <c r="P315" s="168"/>
      <c r="Q315" s="168"/>
      <c r="R315" s="168"/>
      <c r="S315" s="168"/>
      <c r="T315" s="168"/>
      <c r="U315" s="168"/>
      <c r="V315" s="168"/>
      <c r="W315" s="168"/>
      <c r="X315" s="240"/>
      <c r="Y315" s="23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6"/>
    </row>
    <row r="316" spans="1:50" ht="18.75" hidden="1" customHeight="1" x14ac:dyDescent="0.15">
      <c r="A316" s="1001"/>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531</v>
      </c>
      <c r="AF316" s="269"/>
      <c r="AG316" s="269"/>
      <c r="AH316" s="269"/>
      <c r="AI316" s="269" t="s">
        <v>528</v>
      </c>
      <c r="AJ316" s="269"/>
      <c r="AK316" s="269"/>
      <c r="AL316" s="269"/>
      <c r="AM316" s="269" t="s">
        <v>523</v>
      </c>
      <c r="AN316" s="269"/>
      <c r="AO316" s="269"/>
      <c r="AP316" s="271"/>
      <c r="AQ316" s="271" t="s">
        <v>354</v>
      </c>
      <c r="AR316" s="272"/>
      <c r="AS316" s="272"/>
      <c r="AT316" s="273"/>
      <c r="AU316" s="283" t="s">
        <v>370</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01"/>
      <c r="B318" s="256"/>
      <c r="C318" s="255"/>
      <c r="D318" s="256"/>
      <c r="E318" s="255"/>
      <c r="F318" s="318"/>
      <c r="G318" s="234"/>
      <c r="H318" s="165"/>
      <c r="I318" s="165"/>
      <c r="J318" s="165"/>
      <c r="K318" s="165"/>
      <c r="L318" s="165"/>
      <c r="M318" s="165"/>
      <c r="N318" s="165"/>
      <c r="O318" s="165"/>
      <c r="P318" s="165"/>
      <c r="Q318" s="165"/>
      <c r="R318" s="165"/>
      <c r="S318" s="165"/>
      <c r="T318" s="165"/>
      <c r="U318" s="165"/>
      <c r="V318" s="165"/>
      <c r="W318" s="165"/>
      <c r="X318" s="235"/>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6"/>
    </row>
    <row r="319" spans="1:50" ht="39.75" hidden="1" customHeight="1" x14ac:dyDescent="0.15">
      <c r="A319" s="1001"/>
      <c r="B319" s="256"/>
      <c r="C319" s="255"/>
      <c r="D319" s="256"/>
      <c r="E319" s="255"/>
      <c r="F319" s="318"/>
      <c r="G319" s="239"/>
      <c r="H319" s="168"/>
      <c r="I319" s="168"/>
      <c r="J319" s="168"/>
      <c r="K319" s="168"/>
      <c r="L319" s="168"/>
      <c r="M319" s="168"/>
      <c r="N319" s="168"/>
      <c r="O319" s="168"/>
      <c r="P319" s="168"/>
      <c r="Q319" s="168"/>
      <c r="R319" s="168"/>
      <c r="S319" s="168"/>
      <c r="T319" s="168"/>
      <c r="U319" s="168"/>
      <c r="V319" s="168"/>
      <c r="W319" s="168"/>
      <c r="X319" s="240"/>
      <c r="Y319" s="23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6"/>
    </row>
    <row r="320" spans="1:50" ht="18.75" hidden="1" customHeight="1" x14ac:dyDescent="0.15">
      <c r="A320" s="1001"/>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531</v>
      </c>
      <c r="AF320" s="269"/>
      <c r="AG320" s="269"/>
      <c r="AH320" s="269"/>
      <c r="AI320" s="269" t="s">
        <v>528</v>
      </c>
      <c r="AJ320" s="269"/>
      <c r="AK320" s="269"/>
      <c r="AL320" s="269"/>
      <c r="AM320" s="269" t="s">
        <v>524</v>
      </c>
      <c r="AN320" s="269"/>
      <c r="AO320" s="269"/>
      <c r="AP320" s="271"/>
      <c r="AQ320" s="271" t="s">
        <v>354</v>
      </c>
      <c r="AR320" s="272"/>
      <c r="AS320" s="272"/>
      <c r="AT320" s="273"/>
      <c r="AU320" s="283" t="s">
        <v>370</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01"/>
      <c r="B322" s="256"/>
      <c r="C322" s="255"/>
      <c r="D322" s="256"/>
      <c r="E322" s="255"/>
      <c r="F322" s="318"/>
      <c r="G322" s="234"/>
      <c r="H322" s="165"/>
      <c r="I322" s="165"/>
      <c r="J322" s="165"/>
      <c r="K322" s="165"/>
      <c r="L322" s="165"/>
      <c r="M322" s="165"/>
      <c r="N322" s="165"/>
      <c r="O322" s="165"/>
      <c r="P322" s="165"/>
      <c r="Q322" s="165"/>
      <c r="R322" s="165"/>
      <c r="S322" s="165"/>
      <c r="T322" s="165"/>
      <c r="U322" s="165"/>
      <c r="V322" s="165"/>
      <c r="W322" s="165"/>
      <c r="X322" s="235"/>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6"/>
    </row>
    <row r="323" spans="1:50" ht="39.75" hidden="1" customHeight="1" x14ac:dyDescent="0.15">
      <c r="A323" s="1001"/>
      <c r="B323" s="256"/>
      <c r="C323" s="255"/>
      <c r="D323" s="256"/>
      <c r="E323" s="255"/>
      <c r="F323" s="318"/>
      <c r="G323" s="239"/>
      <c r="H323" s="168"/>
      <c r="I323" s="168"/>
      <c r="J323" s="168"/>
      <c r="K323" s="168"/>
      <c r="L323" s="168"/>
      <c r="M323" s="168"/>
      <c r="N323" s="168"/>
      <c r="O323" s="168"/>
      <c r="P323" s="168"/>
      <c r="Q323" s="168"/>
      <c r="R323" s="168"/>
      <c r="S323" s="168"/>
      <c r="T323" s="168"/>
      <c r="U323" s="168"/>
      <c r="V323" s="168"/>
      <c r="W323" s="168"/>
      <c r="X323" s="240"/>
      <c r="Y323" s="23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6"/>
    </row>
    <row r="324" spans="1:50" ht="18.75" hidden="1" customHeight="1" x14ac:dyDescent="0.15">
      <c r="A324" s="1001"/>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531</v>
      </c>
      <c r="AF324" s="269"/>
      <c r="AG324" s="269"/>
      <c r="AH324" s="269"/>
      <c r="AI324" s="269" t="s">
        <v>528</v>
      </c>
      <c r="AJ324" s="269"/>
      <c r="AK324" s="269"/>
      <c r="AL324" s="269"/>
      <c r="AM324" s="269" t="s">
        <v>523</v>
      </c>
      <c r="AN324" s="269"/>
      <c r="AO324" s="269"/>
      <c r="AP324" s="271"/>
      <c r="AQ324" s="271" t="s">
        <v>354</v>
      </c>
      <c r="AR324" s="272"/>
      <c r="AS324" s="272"/>
      <c r="AT324" s="273"/>
      <c r="AU324" s="283" t="s">
        <v>370</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01"/>
      <c r="B326" s="256"/>
      <c r="C326" s="255"/>
      <c r="D326" s="256"/>
      <c r="E326" s="255"/>
      <c r="F326" s="318"/>
      <c r="G326" s="234"/>
      <c r="H326" s="165"/>
      <c r="I326" s="165"/>
      <c r="J326" s="165"/>
      <c r="K326" s="165"/>
      <c r="L326" s="165"/>
      <c r="M326" s="165"/>
      <c r="N326" s="165"/>
      <c r="O326" s="165"/>
      <c r="P326" s="165"/>
      <c r="Q326" s="165"/>
      <c r="R326" s="165"/>
      <c r="S326" s="165"/>
      <c r="T326" s="165"/>
      <c r="U326" s="165"/>
      <c r="V326" s="165"/>
      <c r="W326" s="165"/>
      <c r="X326" s="235"/>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6"/>
    </row>
    <row r="327" spans="1:50" ht="39.75" hidden="1" customHeight="1" x14ac:dyDescent="0.15">
      <c r="A327" s="1001"/>
      <c r="B327" s="256"/>
      <c r="C327" s="255"/>
      <c r="D327" s="256"/>
      <c r="E327" s="255"/>
      <c r="F327" s="318"/>
      <c r="G327" s="239"/>
      <c r="H327" s="168"/>
      <c r="I327" s="168"/>
      <c r="J327" s="168"/>
      <c r="K327" s="168"/>
      <c r="L327" s="168"/>
      <c r="M327" s="168"/>
      <c r="N327" s="168"/>
      <c r="O327" s="168"/>
      <c r="P327" s="168"/>
      <c r="Q327" s="168"/>
      <c r="R327" s="168"/>
      <c r="S327" s="168"/>
      <c r="T327" s="168"/>
      <c r="U327" s="168"/>
      <c r="V327" s="168"/>
      <c r="W327" s="168"/>
      <c r="X327" s="240"/>
      <c r="Y327" s="23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6"/>
    </row>
    <row r="328" spans="1:50" ht="18.75" hidden="1" customHeight="1" x14ac:dyDescent="0.15">
      <c r="A328" s="1001"/>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532</v>
      </c>
      <c r="AF328" s="269"/>
      <c r="AG328" s="269"/>
      <c r="AH328" s="269"/>
      <c r="AI328" s="269" t="s">
        <v>528</v>
      </c>
      <c r="AJ328" s="269"/>
      <c r="AK328" s="269"/>
      <c r="AL328" s="269"/>
      <c r="AM328" s="269" t="s">
        <v>524</v>
      </c>
      <c r="AN328" s="269"/>
      <c r="AO328" s="269"/>
      <c r="AP328" s="271"/>
      <c r="AQ328" s="271" t="s">
        <v>354</v>
      </c>
      <c r="AR328" s="272"/>
      <c r="AS328" s="272"/>
      <c r="AT328" s="273"/>
      <c r="AU328" s="283" t="s">
        <v>370</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01"/>
      <c r="B330" s="256"/>
      <c r="C330" s="255"/>
      <c r="D330" s="256"/>
      <c r="E330" s="255"/>
      <c r="F330" s="318"/>
      <c r="G330" s="234"/>
      <c r="H330" s="165"/>
      <c r="I330" s="165"/>
      <c r="J330" s="165"/>
      <c r="K330" s="165"/>
      <c r="L330" s="165"/>
      <c r="M330" s="165"/>
      <c r="N330" s="165"/>
      <c r="O330" s="165"/>
      <c r="P330" s="165"/>
      <c r="Q330" s="165"/>
      <c r="R330" s="165"/>
      <c r="S330" s="165"/>
      <c r="T330" s="165"/>
      <c r="U330" s="165"/>
      <c r="V330" s="165"/>
      <c r="W330" s="165"/>
      <c r="X330" s="235"/>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6"/>
    </row>
    <row r="331" spans="1:50" ht="39.75" hidden="1" customHeight="1" x14ac:dyDescent="0.15">
      <c r="A331" s="1001"/>
      <c r="B331" s="256"/>
      <c r="C331" s="255"/>
      <c r="D331" s="256"/>
      <c r="E331" s="255"/>
      <c r="F331" s="318"/>
      <c r="G331" s="239"/>
      <c r="H331" s="168"/>
      <c r="I331" s="168"/>
      <c r="J331" s="168"/>
      <c r="K331" s="168"/>
      <c r="L331" s="168"/>
      <c r="M331" s="168"/>
      <c r="N331" s="168"/>
      <c r="O331" s="168"/>
      <c r="P331" s="168"/>
      <c r="Q331" s="168"/>
      <c r="R331" s="168"/>
      <c r="S331" s="168"/>
      <c r="T331" s="168"/>
      <c r="U331" s="168"/>
      <c r="V331" s="168"/>
      <c r="W331" s="168"/>
      <c r="X331" s="240"/>
      <c r="Y331" s="23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6"/>
    </row>
    <row r="332" spans="1:50" ht="22.5" hidden="1" customHeight="1" x14ac:dyDescent="0.15">
      <c r="A332" s="1001"/>
      <c r="B332" s="256"/>
      <c r="C332" s="255"/>
      <c r="D332" s="256"/>
      <c r="E332" s="255"/>
      <c r="F332" s="318"/>
      <c r="G332" s="276"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1"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4"/>
      <c r="H334" s="165"/>
      <c r="I334" s="165"/>
      <c r="J334" s="165"/>
      <c r="K334" s="165"/>
      <c r="L334" s="165"/>
      <c r="M334" s="165"/>
      <c r="N334" s="165"/>
      <c r="O334" s="165"/>
      <c r="P334" s="235"/>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6"/>
      <c r="H335" s="237"/>
      <c r="I335" s="237"/>
      <c r="J335" s="237"/>
      <c r="K335" s="237"/>
      <c r="L335" s="237"/>
      <c r="M335" s="237"/>
      <c r="N335" s="237"/>
      <c r="O335" s="237"/>
      <c r="P335" s="238"/>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6"/>
      <c r="H336" s="237"/>
      <c r="I336" s="237"/>
      <c r="J336" s="237"/>
      <c r="K336" s="237"/>
      <c r="L336" s="237"/>
      <c r="M336" s="237"/>
      <c r="N336" s="237"/>
      <c r="O336" s="237"/>
      <c r="P336" s="238"/>
      <c r="Q336" s="991"/>
      <c r="R336" s="992"/>
      <c r="S336" s="992"/>
      <c r="T336" s="992"/>
      <c r="U336" s="992"/>
      <c r="V336" s="992"/>
      <c r="W336" s="992"/>
      <c r="X336" s="992"/>
      <c r="Y336" s="992"/>
      <c r="Z336" s="992"/>
      <c r="AA336" s="993"/>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6"/>
      <c r="H337" s="237"/>
      <c r="I337" s="237"/>
      <c r="J337" s="237"/>
      <c r="K337" s="237"/>
      <c r="L337" s="237"/>
      <c r="M337" s="237"/>
      <c r="N337" s="237"/>
      <c r="O337" s="237"/>
      <c r="P337" s="238"/>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39"/>
      <c r="H338" s="168"/>
      <c r="I338" s="168"/>
      <c r="J338" s="168"/>
      <c r="K338" s="168"/>
      <c r="L338" s="168"/>
      <c r="M338" s="168"/>
      <c r="N338" s="168"/>
      <c r="O338" s="168"/>
      <c r="P338" s="240"/>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1" t="s">
        <v>460</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4"/>
      <c r="H341" s="165"/>
      <c r="I341" s="165"/>
      <c r="J341" s="165"/>
      <c r="K341" s="165"/>
      <c r="L341" s="165"/>
      <c r="M341" s="165"/>
      <c r="N341" s="165"/>
      <c r="O341" s="165"/>
      <c r="P341" s="235"/>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6"/>
      <c r="H342" s="237"/>
      <c r="I342" s="237"/>
      <c r="J342" s="237"/>
      <c r="K342" s="237"/>
      <c r="L342" s="237"/>
      <c r="M342" s="237"/>
      <c r="N342" s="237"/>
      <c r="O342" s="237"/>
      <c r="P342" s="238"/>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6"/>
      <c r="H343" s="237"/>
      <c r="I343" s="237"/>
      <c r="J343" s="237"/>
      <c r="K343" s="237"/>
      <c r="L343" s="237"/>
      <c r="M343" s="237"/>
      <c r="N343" s="237"/>
      <c r="O343" s="237"/>
      <c r="P343" s="238"/>
      <c r="Q343" s="991"/>
      <c r="R343" s="992"/>
      <c r="S343" s="992"/>
      <c r="T343" s="992"/>
      <c r="U343" s="992"/>
      <c r="V343" s="992"/>
      <c r="W343" s="992"/>
      <c r="X343" s="992"/>
      <c r="Y343" s="992"/>
      <c r="Z343" s="992"/>
      <c r="AA343" s="993"/>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6"/>
      <c r="H344" s="237"/>
      <c r="I344" s="237"/>
      <c r="J344" s="237"/>
      <c r="K344" s="237"/>
      <c r="L344" s="237"/>
      <c r="M344" s="237"/>
      <c r="N344" s="237"/>
      <c r="O344" s="237"/>
      <c r="P344" s="238"/>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39"/>
      <c r="H345" s="168"/>
      <c r="I345" s="168"/>
      <c r="J345" s="168"/>
      <c r="K345" s="168"/>
      <c r="L345" s="168"/>
      <c r="M345" s="168"/>
      <c r="N345" s="168"/>
      <c r="O345" s="168"/>
      <c r="P345" s="240"/>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1" t="s">
        <v>460</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4"/>
      <c r="H348" s="165"/>
      <c r="I348" s="165"/>
      <c r="J348" s="165"/>
      <c r="K348" s="165"/>
      <c r="L348" s="165"/>
      <c r="M348" s="165"/>
      <c r="N348" s="165"/>
      <c r="O348" s="165"/>
      <c r="P348" s="235"/>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6"/>
      <c r="H349" s="237"/>
      <c r="I349" s="237"/>
      <c r="J349" s="237"/>
      <c r="K349" s="237"/>
      <c r="L349" s="237"/>
      <c r="M349" s="237"/>
      <c r="N349" s="237"/>
      <c r="O349" s="237"/>
      <c r="P349" s="238"/>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6"/>
      <c r="H350" s="237"/>
      <c r="I350" s="237"/>
      <c r="J350" s="237"/>
      <c r="K350" s="237"/>
      <c r="L350" s="237"/>
      <c r="M350" s="237"/>
      <c r="N350" s="237"/>
      <c r="O350" s="237"/>
      <c r="P350" s="238"/>
      <c r="Q350" s="991"/>
      <c r="R350" s="992"/>
      <c r="S350" s="992"/>
      <c r="T350" s="992"/>
      <c r="U350" s="992"/>
      <c r="V350" s="992"/>
      <c r="W350" s="992"/>
      <c r="X350" s="992"/>
      <c r="Y350" s="992"/>
      <c r="Z350" s="992"/>
      <c r="AA350" s="993"/>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6"/>
      <c r="H351" s="237"/>
      <c r="I351" s="237"/>
      <c r="J351" s="237"/>
      <c r="K351" s="237"/>
      <c r="L351" s="237"/>
      <c r="M351" s="237"/>
      <c r="N351" s="237"/>
      <c r="O351" s="237"/>
      <c r="P351" s="238"/>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39"/>
      <c r="H352" s="168"/>
      <c r="I352" s="168"/>
      <c r="J352" s="168"/>
      <c r="K352" s="168"/>
      <c r="L352" s="168"/>
      <c r="M352" s="168"/>
      <c r="N352" s="168"/>
      <c r="O352" s="168"/>
      <c r="P352" s="240"/>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1" t="s">
        <v>460</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4"/>
      <c r="H355" s="165"/>
      <c r="I355" s="165"/>
      <c r="J355" s="165"/>
      <c r="K355" s="165"/>
      <c r="L355" s="165"/>
      <c r="M355" s="165"/>
      <c r="N355" s="165"/>
      <c r="O355" s="165"/>
      <c r="P355" s="235"/>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6"/>
      <c r="H356" s="237"/>
      <c r="I356" s="237"/>
      <c r="J356" s="237"/>
      <c r="K356" s="237"/>
      <c r="L356" s="237"/>
      <c r="M356" s="237"/>
      <c r="N356" s="237"/>
      <c r="O356" s="237"/>
      <c r="P356" s="238"/>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6"/>
      <c r="H357" s="237"/>
      <c r="I357" s="237"/>
      <c r="J357" s="237"/>
      <c r="K357" s="237"/>
      <c r="L357" s="237"/>
      <c r="M357" s="237"/>
      <c r="N357" s="237"/>
      <c r="O357" s="237"/>
      <c r="P357" s="238"/>
      <c r="Q357" s="991"/>
      <c r="R357" s="992"/>
      <c r="S357" s="992"/>
      <c r="T357" s="992"/>
      <c r="U357" s="992"/>
      <c r="V357" s="992"/>
      <c r="W357" s="992"/>
      <c r="X357" s="992"/>
      <c r="Y357" s="992"/>
      <c r="Z357" s="992"/>
      <c r="AA357" s="993"/>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6"/>
      <c r="H358" s="237"/>
      <c r="I358" s="237"/>
      <c r="J358" s="237"/>
      <c r="K358" s="237"/>
      <c r="L358" s="237"/>
      <c r="M358" s="237"/>
      <c r="N358" s="237"/>
      <c r="O358" s="237"/>
      <c r="P358" s="238"/>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39"/>
      <c r="H359" s="168"/>
      <c r="I359" s="168"/>
      <c r="J359" s="168"/>
      <c r="K359" s="168"/>
      <c r="L359" s="168"/>
      <c r="M359" s="168"/>
      <c r="N359" s="168"/>
      <c r="O359" s="168"/>
      <c r="P359" s="240"/>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1" t="s">
        <v>460</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4"/>
      <c r="H362" s="165"/>
      <c r="I362" s="165"/>
      <c r="J362" s="165"/>
      <c r="K362" s="165"/>
      <c r="L362" s="165"/>
      <c r="M362" s="165"/>
      <c r="N362" s="165"/>
      <c r="O362" s="165"/>
      <c r="P362" s="235"/>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6"/>
      <c r="H363" s="237"/>
      <c r="I363" s="237"/>
      <c r="J363" s="237"/>
      <c r="K363" s="237"/>
      <c r="L363" s="237"/>
      <c r="M363" s="237"/>
      <c r="N363" s="237"/>
      <c r="O363" s="237"/>
      <c r="P363" s="238"/>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6"/>
      <c r="H364" s="237"/>
      <c r="I364" s="237"/>
      <c r="J364" s="237"/>
      <c r="K364" s="237"/>
      <c r="L364" s="237"/>
      <c r="M364" s="237"/>
      <c r="N364" s="237"/>
      <c r="O364" s="237"/>
      <c r="P364" s="238"/>
      <c r="Q364" s="991"/>
      <c r="R364" s="992"/>
      <c r="S364" s="992"/>
      <c r="T364" s="992"/>
      <c r="U364" s="992"/>
      <c r="V364" s="992"/>
      <c r="W364" s="992"/>
      <c r="X364" s="992"/>
      <c r="Y364" s="992"/>
      <c r="Z364" s="992"/>
      <c r="AA364" s="993"/>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6"/>
      <c r="H365" s="237"/>
      <c r="I365" s="237"/>
      <c r="J365" s="237"/>
      <c r="K365" s="237"/>
      <c r="L365" s="237"/>
      <c r="M365" s="237"/>
      <c r="N365" s="237"/>
      <c r="O365" s="237"/>
      <c r="P365" s="238"/>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39"/>
      <c r="H366" s="168"/>
      <c r="I366" s="168"/>
      <c r="J366" s="168"/>
      <c r="K366" s="168"/>
      <c r="L366" s="168"/>
      <c r="M366" s="168"/>
      <c r="N366" s="168"/>
      <c r="O366" s="168"/>
      <c r="P366" s="240"/>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hidden="1" customHeight="1" x14ac:dyDescent="0.15">
      <c r="A370" s="1001"/>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531</v>
      </c>
      <c r="AF372" s="269"/>
      <c r="AG372" s="269"/>
      <c r="AH372" s="269"/>
      <c r="AI372" s="269" t="s">
        <v>528</v>
      </c>
      <c r="AJ372" s="269"/>
      <c r="AK372" s="269"/>
      <c r="AL372" s="269"/>
      <c r="AM372" s="269" t="s">
        <v>523</v>
      </c>
      <c r="AN372" s="269"/>
      <c r="AO372" s="269"/>
      <c r="AP372" s="271"/>
      <c r="AQ372" s="271" t="s">
        <v>354</v>
      </c>
      <c r="AR372" s="272"/>
      <c r="AS372" s="272"/>
      <c r="AT372" s="273"/>
      <c r="AU372" s="283" t="s">
        <v>370</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01"/>
      <c r="B374" s="256"/>
      <c r="C374" s="255"/>
      <c r="D374" s="256"/>
      <c r="E374" s="255"/>
      <c r="F374" s="318"/>
      <c r="G374" s="234"/>
      <c r="H374" s="165"/>
      <c r="I374" s="165"/>
      <c r="J374" s="165"/>
      <c r="K374" s="165"/>
      <c r="L374" s="165"/>
      <c r="M374" s="165"/>
      <c r="N374" s="165"/>
      <c r="O374" s="165"/>
      <c r="P374" s="165"/>
      <c r="Q374" s="165"/>
      <c r="R374" s="165"/>
      <c r="S374" s="165"/>
      <c r="T374" s="165"/>
      <c r="U374" s="165"/>
      <c r="V374" s="165"/>
      <c r="W374" s="165"/>
      <c r="X374" s="235"/>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6"/>
    </row>
    <row r="375" spans="1:50" ht="39.75" hidden="1" customHeight="1" x14ac:dyDescent="0.15">
      <c r="A375" s="1001"/>
      <c r="B375" s="256"/>
      <c r="C375" s="255"/>
      <c r="D375" s="256"/>
      <c r="E375" s="255"/>
      <c r="F375" s="318"/>
      <c r="G375" s="239"/>
      <c r="H375" s="168"/>
      <c r="I375" s="168"/>
      <c r="J375" s="168"/>
      <c r="K375" s="168"/>
      <c r="L375" s="168"/>
      <c r="M375" s="168"/>
      <c r="N375" s="168"/>
      <c r="O375" s="168"/>
      <c r="P375" s="168"/>
      <c r="Q375" s="168"/>
      <c r="R375" s="168"/>
      <c r="S375" s="168"/>
      <c r="T375" s="168"/>
      <c r="U375" s="168"/>
      <c r="V375" s="168"/>
      <c r="W375" s="168"/>
      <c r="X375" s="240"/>
      <c r="Y375" s="23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6"/>
    </row>
    <row r="376" spans="1:50" ht="18.75" hidden="1" customHeight="1" x14ac:dyDescent="0.15">
      <c r="A376" s="1001"/>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531</v>
      </c>
      <c r="AF376" s="269"/>
      <c r="AG376" s="269"/>
      <c r="AH376" s="269"/>
      <c r="AI376" s="269" t="s">
        <v>528</v>
      </c>
      <c r="AJ376" s="269"/>
      <c r="AK376" s="269"/>
      <c r="AL376" s="269"/>
      <c r="AM376" s="269" t="s">
        <v>523</v>
      </c>
      <c r="AN376" s="269"/>
      <c r="AO376" s="269"/>
      <c r="AP376" s="271"/>
      <c r="AQ376" s="271" t="s">
        <v>354</v>
      </c>
      <c r="AR376" s="272"/>
      <c r="AS376" s="272"/>
      <c r="AT376" s="273"/>
      <c r="AU376" s="283" t="s">
        <v>370</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01"/>
      <c r="B378" s="256"/>
      <c r="C378" s="255"/>
      <c r="D378" s="256"/>
      <c r="E378" s="255"/>
      <c r="F378" s="318"/>
      <c r="G378" s="234"/>
      <c r="H378" s="165"/>
      <c r="I378" s="165"/>
      <c r="J378" s="165"/>
      <c r="K378" s="165"/>
      <c r="L378" s="165"/>
      <c r="M378" s="165"/>
      <c r="N378" s="165"/>
      <c r="O378" s="165"/>
      <c r="P378" s="165"/>
      <c r="Q378" s="165"/>
      <c r="R378" s="165"/>
      <c r="S378" s="165"/>
      <c r="T378" s="165"/>
      <c r="U378" s="165"/>
      <c r="V378" s="165"/>
      <c r="W378" s="165"/>
      <c r="X378" s="235"/>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6"/>
    </row>
    <row r="379" spans="1:50" ht="39.75" hidden="1" customHeight="1" x14ac:dyDescent="0.15">
      <c r="A379" s="1001"/>
      <c r="B379" s="256"/>
      <c r="C379" s="255"/>
      <c r="D379" s="256"/>
      <c r="E379" s="255"/>
      <c r="F379" s="318"/>
      <c r="G379" s="239"/>
      <c r="H379" s="168"/>
      <c r="I379" s="168"/>
      <c r="J379" s="168"/>
      <c r="K379" s="168"/>
      <c r="L379" s="168"/>
      <c r="M379" s="168"/>
      <c r="N379" s="168"/>
      <c r="O379" s="168"/>
      <c r="P379" s="168"/>
      <c r="Q379" s="168"/>
      <c r="R379" s="168"/>
      <c r="S379" s="168"/>
      <c r="T379" s="168"/>
      <c r="U379" s="168"/>
      <c r="V379" s="168"/>
      <c r="W379" s="168"/>
      <c r="X379" s="240"/>
      <c r="Y379" s="23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6"/>
    </row>
    <row r="380" spans="1:50" ht="18.75" hidden="1" customHeight="1" x14ac:dyDescent="0.15">
      <c r="A380" s="1001"/>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531</v>
      </c>
      <c r="AF380" s="269"/>
      <c r="AG380" s="269"/>
      <c r="AH380" s="269"/>
      <c r="AI380" s="269" t="s">
        <v>528</v>
      </c>
      <c r="AJ380" s="269"/>
      <c r="AK380" s="269"/>
      <c r="AL380" s="269"/>
      <c r="AM380" s="269" t="s">
        <v>523</v>
      </c>
      <c r="AN380" s="269"/>
      <c r="AO380" s="269"/>
      <c r="AP380" s="271"/>
      <c r="AQ380" s="271" t="s">
        <v>354</v>
      </c>
      <c r="AR380" s="272"/>
      <c r="AS380" s="272"/>
      <c r="AT380" s="273"/>
      <c r="AU380" s="283" t="s">
        <v>370</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01"/>
      <c r="B382" s="256"/>
      <c r="C382" s="255"/>
      <c r="D382" s="256"/>
      <c r="E382" s="255"/>
      <c r="F382" s="318"/>
      <c r="G382" s="234"/>
      <c r="H382" s="165"/>
      <c r="I382" s="165"/>
      <c r="J382" s="165"/>
      <c r="K382" s="165"/>
      <c r="L382" s="165"/>
      <c r="M382" s="165"/>
      <c r="N382" s="165"/>
      <c r="O382" s="165"/>
      <c r="P382" s="165"/>
      <c r="Q382" s="165"/>
      <c r="R382" s="165"/>
      <c r="S382" s="165"/>
      <c r="T382" s="165"/>
      <c r="U382" s="165"/>
      <c r="V382" s="165"/>
      <c r="W382" s="165"/>
      <c r="X382" s="235"/>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6"/>
    </row>
    <row r="383" spans="1:50" ht="39.75" hidden="1" customHeight="1" x14ac:dyDescent="0.15">
      <c r="A383" s="1001"/>
      <c r="B383" s="256"/>
      <c r="C383" s="255"/>
      <c r="D383" s="256"/>
      <c r="E383" s="255"/>
      <c r="F383" s="318"/>
      <c r="G383" s="239"/>
      <c r="H383" s="168"/>
      <c r="I383" s="168"/>
      <c r="J383" s="168"/>
      <c r="K383" s="168"/>
      <c r="L383" s="168"/>
      <c r="M383" s="168"/>
      <c r="N383" s="168"/>
      <c r="O383" s="168"/>
      <c r="P383" s="168"/>
      <c r="Q383" s="168"/>
      <c r="R383" s="168"/>
      <c r="S383" s="168"/>
      <c r="T383" s="168"/>
      <c r="U383" s="168"/>
      <c r="V383" s="168"/>
      <c r="W383" s="168"/>
      <c r="X383" s="240"/>
      <c r="Y383" s="23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6"/>
    </row>
    <row r="384" spans="1:50" ht="18.75" hidden="1" customHeight="1" x14ac:dyDescent="0.15">
      <c r="A384" s="1001"/>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531</v>
      </c>
      <c r="AF384" s="269"/>
      <c r="AG384" s="269"/>
      <c r="AH384" s="269"/>
      <c r="AI384" s="269" t="s">
        <v>528</v>
      </c>
      <c r="AJ384" s="269"/>
      <c r="AK384" s="269"/>
      <c r="AL384" s="269"/>
      <c r="AM384" s="269" t="s">
        <v>523</v>
      </c>
      <c r="AN384" s="269"/>
      <c r="AO384" s="269"/>
      <c r="AP384" s="271"/>
      <c r="AQ384" s="271" t="s">
        <v>354</v>
      </c>
      <c r="AR384" s="272"/>
      <c r="AS384" s="272"/>
      <c r="AT384" s="273"/>
      <c r="AU384" s="283" t="s">
        <v>370</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01"/>
      <c r="B386" s="256"/>
      <c r="C386" s="255"/>
      <c r="D386" s="256"/>
      <c r="E386" s="255"/>
      <c r="F386" s="318"/>
      <c r="G386" s="234"/>
      <c r="H386" s="165"/>
      <c r="I386" s="165"/>
      <c r="J386" s="165"/>
      <c r="K386" s="165"/>
      <c r="L386" s="165"/>
      <c r="M386" s="165"/>
      <c r="N386" s="165"/>
      <c r="O386" s="165"/>
      <c r="P386" s="165"/>
      <c r="Q386" s="165"/>
      <c r="R386" s="165"/>
      <c r="S386" s="165"/>
      <c r="T386" s="165"/>
      <c r="U386" s="165"/>
      <c r="V386" s="165"/>
      <c r="W386" s="165"/>
      <c r="X386" s="235"/>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6"/>
    </row>
    <row r="387" spans="1:50" ht="39.75" hidden="1" customHeight="1" x14ac:dyDescent="0.15">
      <c r="A387" s="1001"/>
      <c r="B387" s="256"/>
      <c r="C387" s="255"/>
      <c r="D387" s="256"/>
      <c r="E387" s="255"/>
      <c r="F387" s="318"/>
      <c r="G387" s="239"/>
      <c r="H387" s="168"/>
      <c r="I387" s="168"/>
      <c r="J387" s="168"/>
      <c r="K387" s="168"/>
      <c r="L387" s="168"/>
      <c r="M387" s="168"/>
      <c r="N387" s="168"/>
      <c r="O387" s="168"/>
      <c r="P387" s="168"/>
      <c r="Q387" s="168"/>
      <c r="R387" s="168"/>
      <c r="S387" s="168"/>
      <c r="T387" s="168"/>
      <c r="U387" s="168"/>
      <c r="V387" s="168"/>
      <c r="W387" s="168"/>
      <c r="X387" s="240"/>
      <c r="Y387" s="23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6"/>
    </row>
    <row r="388" spans="1:50" ht="18.75" hidden="1" customHeight="1" x14ac:dyDescent="0.15">
      <c r="A388" s="1001"/>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531</v>
      </c>
      <c r="AF388" s="269"/>
      <c r="AG388" s="269"/>
      <c r="AH388" s="269"/>
      <c r="AI388" s="269" t="s">
        <v>528</v>
      </c>
      <c r="AJ388" s="269"/>
      <c r="AK388" s="269"/>
      <c r="AL388" s="269"/>
      <c r="AM388" s="269" t="s">
        <v>523</v>
      </c>
      <c r="AN388" s="269"/>
      <c r="AO388" s="269"/>
      <c r="AP388" s="271"/>
      <c r="AQ388" s="271" t="s">
        <v>354</v>
      </c>
      <c r="AR388" s="272"/>
      <c r="AS388" s="272"/>
      <c r="AT388" s="273"/>
      <c r="AU388" s="283" t="s">
        <v>370</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01"/>
      <c r="B390" s="256"/>
      <c r="C390" s="255"/>
      <c r="D390" s="256"/>
      <c r="E390" s="255"/>
      <c r="F390" s="318"/>
      <c r="G390" s="234"/>
      <c r="H390" s="165"/>
      <c r="I390" s="165"/>
      <c r="J390" s="165"/>
      <c r="K390" s="165"/>
      <c r="L390" s="165"/>
      <c r="M390" s="165"/>
      <c r="N390" s="165"/>
      <c r="O390" s="165"/>
      <c r="P390" s="165"/>
      <c r="Q390" s="165"/>
      <c r="R390" s="165"/>
      <c r="S390" s="165"/>
      <c r="T390" s="165"/>
      <c r="U390" s="165"/>
      <c r="V390" s="165"/>
      <c r="W390" s="165"/>
      <c r="X390" s="235"/>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6"/>
    </row>
    <row r="391" spans="1:50" ht="39.75" hidden="1" customHeight="1" x14ac:dyDescent="0.15">
      <c r="A391" s="1001"/>
      <c r="B391" s="256"/>
      <c r="C391" s="255"/>
      <c r="D391" s="256"/>
      <c r="E391" s="255"/>
      <c r="F391" s="318"/>
      <c r="G391" s="239"/>
      <c r="H391" s="168"/>
      <c r="I391" s="168"/>
      <c r="J391" s="168"/>
      <c r="K391" s="168"/>
      <c r="L391" s="168"/>
      <c r="M391" s="168"/>
      <c r="N391" s="168"/>
      <c r="O391" s="168"/>
      <c r="P391" s="168"/>
      <c r="Q391" s="168"/>
      <c r="R391" s="168"/>
      <c r="S391" s="168"/>
      <c r="T391" s="168"/>
      <c r="U391" s="168"/>
      <c r="V391" s="168"/>
      <c r="W391" s="168"/>
      <c r="X391" s="240"/>
      <c r="Y391" s="23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6"/>
    </row>
    <row r="392" spans="1:50" ht="22.5" hidden="1" customHeight="1" x14ac:dyDescent="0.15">
      <c r="A392" s="1001"/>
      <c r="B392" s="256"/>
      <c r="C392" s="255"/>
      <c r="D392" s="256"/>
      <c r="E392" s="255"/>
      <c r="F392" s="318"/>
      <c r="G392" s="276"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1"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4"/>
      <c r="H394" s="165"/>
      <c r="I394" s="165"/>
      <c r="J394" s="165"/>
      <c r="K394" s="165"/>
      <c r="L394" s="165"/>
      <c r="M394" s="165"/>
      <c r="N394" s="165"/>
      <c r="O394" s="165"/>
      <c r="P394" s="235"/>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6"/>
      <c r="H395" s="237"/>
      <c r="I395" s="237"/>
      <c r="J395" s="237"/>
      <c r="K395" s="237"/>
      <c r="L395" s="237"/>
      <c r="M395" s="237"/>
      <c r="N395" s="237"/>
      <c r="O395" s="237"/>
      <c r="P395" s="238"/>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6"/>
      <c r="H396" s="237"/>
      <c r="I396" s="237"/>
      <c r="J396" s="237"/>
      <c r="K396" s="237"/>
      <c r="L396" s="237"/>
      <c r="M396" s="237"/>
      <c r="N396" s="237"/>
      <c r="O396" s="237"/>
      <c r="P396" s="238"/>
      <c r="Q396" s="991"/>
      <c r="R396" s="992"/>
      <c r="S396" s="992"/>
      <c r="T396" s="992"/>
      <c r="U396" s="992"/>
      <c r="V396" s="992"/>
      <c r="W396" s="992"/>
      <c r="X396" s="992"/>
      <c r="Y396" s="992"/>
      <c r="Z396" s="992"/>
      <c r="AA396" s="993"/>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6"/>
      <c r="H397" s="237"/>
      <c r="I397" s="237"/>
      <c r="J397" s="237"/>
      <c r="K397" s="237"/>
      <c r="L397" s="237"/>
      <c r="M397" s="237"/>
      <c r="N397" s="237"/>
      <c r="O397" s="237"/>
      <c r="P397" s="238"/>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39"/>
      <c r="H398" s="168"/>
      <c r="I398" s="168"/>
      <c r="J398" s="168"/>
      <c r="K398" s="168"/>
      <c r="L398" s="168"/>
      <c r="M398" s="168"/>
      <c r="N398" s="168"/>
      <c r="O398" s="168"/>
      <c r="P398" s="240"/>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1" t="s">
        <v>460</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4"/>
      <c r="H401" s="165"/>
      <c r="I401" s="165"/>
      <c r="J401" s="165"/>
      <c r="K401" s="165"/>
      <c r="L401" s="165"/>
      <c r="M401" s="165"/>
      <c r="N401" s="165"/>
      <c r="O401" s="165"/>
      <c r="P401" s="235"/>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6"/>
      <c r="H402" s="237"/>
      <c r="I402" s="237"/>
      <c r="J402" s="237"/>
      <c r="K402" s="237"/>
      <c r="L402" s="237"/>
      <c r="M402" s="237"/>
      <c r="N402" s="237"/>
      <c r="O402" s="237"/>
      <c r="P402" s="238"/>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6"/>
      <c r="H403" s="237"/>
      <c r="I403" s="237"/>
      <c r="J403" s="237"/>
      <c r="K403" s="237"/>
      <c r="L403" s="237"/>
      <c r="M403" s="237"/>
      <c r="N403" s="237"/>
      <c r="O403" s="237"/>
      <c r="P403" s="238"/>
      <c r="Q403" s="991"/>
      <c r="R403" s="992"/>
      <c r="S403" s="992"/>
      <c r="T403" s="992"/>
      <c r="U403" s="992"/>
      <c r="V403" s="992"/>
      <c r="W403" s="992"/>
      <c r="X403" s="992"/>
      <c r="Y403" s="992"/>
      <c r="Z403" s="992"/>
      <c r="AA403" s="993"/>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6"/>
      <c r="H404" s="237"/>
      <c r="I404" s="237"/>
      <c r="J404" s="237"/>
      <c r="K404" s="237"/>
      <c r="L404" s="237"/>
      <c r="M404" s="237"/>
      <c r="N404" s="237"/>
      <c r="O404" s="237"/>
      <c r="P404" s="238"/>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39"/>
      <c r="H405" s="168"/>
      <c r="I405" s="168"/>
      <c r="J405" s="168"/>
      <c r="K405" s="168"/>
      <c r="L405" s="168"/>
      <c r="M405" s="168"/>
      <c r="N405" s="168"/>
      <c r="O405" s="168"/>
      <c r="P405" s="240"/>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1" t="s">
        <v>460</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4"/>
      <c r="H408" s="165"/>
      <c r="I408" s="165"/>
      <c r="J408" s="165"/>
      <c r="K408" s="165"/>
      <c r="L408" s="165"/>
      <c r="M408" s="165"/>
      <c r="N408" s="165"/>
      <c r="O408" s="165"/>
      <c r="P408" s="235"/>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6"/>
      <c r="H409" s="237"/>
      <c r="I409" s="237"/>
      <c r="J409" s="237"/>
      <c r="K409" s="237"/>
      <c r="L409" s="237"/>
      <c r="M409" s="237"/>
      <c r="N409" s="237"/>
      <c r="O409" s="237"/>
      <c r="P409" s="238"/>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6"/>
      <c r="H410" s="237"/>
      <c r="I410" s="237"/>
      <c r="J410" s="237"/>
      <c r="K410" s="237"/>
      <c r="L410" s="237"/>
      <c r="M410" s="237"/>
      <c r="N410" s="237"/>
      <c r="O410" s="237"/>
      <c r="P410" s="238"/>
      <c r="Q410" s="991"/>
      <c r="R410" s="992"/>
      <c r="S410" s="992"/>
      <c r="T410" s="992"/>
      <c r="U410" s="992"/>
      <c r="V410" s="992"/>
      <c r="W410" s="992"/>
      <c r="X410" s="992"/>
      <c r="Y410" s="992"/>
      <c r="Z410" s="992"/>
      <c r="AA410" s="993"/>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6"/>
      <c r="H411" s="237"/>
      <c r="I411" s="237"/>
      <c r="J411" s="237"/>
      <c r="K411" s="237"/>
      <c r="L411" s="237"/>
      <c r="M411" s="237"/>
      <c r="N411" s="237"/>
      <c r="O411" s="237"/>
      <c r="P411" s="238"/>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39"/>
      <c r="H412" s="168"/>
      <c r="I412" s="168"/>
      <c r="J412" s="168"/>
      <c r="K412" s="168"/>
      <c r="L412" s="168"/>
      <c r="M412" s="168"/>
      <c r="N412" s="168"/>
      <c r="O412" s="168"/>
      <c r="P412" s="240"/>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1" t="s">
        <v>460</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4"/>
      <c r="H415" s="165"/>
      <c r="I415" s="165"/>
      <c r="J415" s="165"/>
      <c r="K415" s="165"/>
      <c r="L415" s="165"/>
      <c r="M415" s="165"/>
      <c r="N415" s="165"/>
      <c r="O415" s="165"/>
      <c r="P415" s="235"/>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6"/>
      <c r="H416" s="237"/>
      <c r="I416" s="237"/>
      <c r="J416" s="237"/>
      <c r="K416" s="237"/>
      <c r="L416" s="237"/>
      <c r="M416" s="237"/>
      <c r="N416" s="237"/>
      <c r="O416" s="237"/>
      <c r="P416" s="238"/>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6"/>
      <c r="H417" s="237"/>
      <c r="I417" s="237"/>
      <c r="J417" s="237"/>
      <c r="K417" s="237"/>
      <c r="L417" s="237"/>
      <c r="M417" s="237"/>
      <c r="N417" s="237"/>
      <c r="O417" s="237"/>
      <c r="P417" s="238"/>
      <c r="Q417" s="991"/>
      <c r="R417" s="992"/>
      <c r="S417" s="992"/>
      <c r="T417" s="992"/>
      <c r="U417" s="992"/>
      <c r="V417" s="992"/>
      <c r="W417" s="992"/>
      <c r="X417" s="992"/>
      <c r="Y417" s="992"/>
      <c r="Z417" s="992"/>
      <c r="AA417" s="993"/>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6"/>
      <c r="H418" s="237"/>
      <c r="I418" s="237"/>
      <c r="J418" s="237"/>
      <c r="K418" s="237"/>
      <c r="L418" s="237"/>
      <c r="M418" s="237"/>
      <c r="N418" s="237"/>
      <c r="O418" s="237"/>
      <c r="P418" s="238"/>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39"/>
      <c r="H419" s="168"/>
      <c r="I419" s="168"/>
      <c r="J419" s="168"/>
      <c r="K419" s="168"/>
      <c r="L419" s="168"/>
      <c r="M419" s="168"/>
      <c r="N419" s="168"/>
      <c r="O419" s="168"/>
      <c r="P419" s="240"/>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1" t="s">
        <v>460</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4"/>
      <c r="H422" s="165"/>
      <c r="I422" s="165"/>
      <c r="J422" s="165"/>
      <c r="K422" s="165"/>
      <c r="L422" s="165"/>
      <c r="M422" s="165"/>
      <c r="N422" s="165"/>
      <c r="O422" s="165"/>
      <c r="P422" s="235"/>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6"/>
      <c r="H423" s="237"/>
      <c r="I423" s="237"/>
      <c r="J423" s="237"/>
      <c r="K423" s="237"/>
      <c r="L423" s="237"/>
      <c r="M423" s="237"/>
      <c r="N423" s="237"/>
      <c r="O423" s="237"/>
      <c r="P423" s="238"/>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6"/>
      <c r="H424" s="237"/>
      <c r="I424" s="237"/>
      <c r="J424" s="237"/>
      <c r="K424" s="237"/>
      <c r="L424" s="237"/>
      <c r="M424" s="237"/>
      <c r="N424" s="237"/>
      <c r="O424" s="237"/>
      <c r="P424" s="238"/>
      <c r="Q424" s="991"/>
      <c r="R424" s="992"/>
      <c r="S424" s="992"/>
      <c r="T424" s="992"/>
      <c r="U424" s="992"/>
      <c r="V424" s="992"/>
      <c r="W424" s="992"/>
      <c r="X424" s="992"/>
      <c r="Y424" s="992"/>
      <c r="Z424" s="992"/>
      <c r="AA424" s="993"/>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6"/>
      <c r="H425" s="237"/>
      <c r="I425" s="237"/>
      <c r="J425" s="237"/>
      <c r="K425" s="237"/>
      <c r="L425" s="237"/>
      <c r="M425" s="237"/>
      <c r="N425" s="237"/>
      <c r="O425" s="237"/>
      <c r="P425" s="238"/>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39"/>
      <c r="H426" s="168"/>
      <c r="I426" s="168"/>
      <c r="J426" s="168"/>
      <c r="K426" s="168"/>
      <c r="L426" s="168"/>
      <c r="M426" s="168"/>
      <c r="N426" s="168"/>
      <c r="O426" s="168"/>
      <c r="P426" s="240"/>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557</v>
      </c>
      <c r="D430" s="254"/>
      <c r="E430" s="242" t="s">
        <v>541</v>
      </c>
      <c r="F430" s="452"/>
      <c r="G430" s="244" t="s">
        <v>374</v>
      </c>
      <c r="H430" s="162"/>
      <c r="I430" s="162"/>
      <c r="J430" s="245" t="s">
        <v>568</v>
      </c>
      <c r="K430" s="246"/>
      <c r="L430" s="246"/>
      <c r="M430" s="246"/>
      <c r="N430" s="246"/>
      <c r="O430" s="246"/>
      <c r="P430" s="246"/>
      <c r="Q430" s="246"/>
      <c r="R430" s="246"/>
      <c r="S430" s="246"/>
      <c r="T430" s="247"/>
      <c r="U430" s="248" t="s">
        <v>666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524</v>
      </c>
      <c r="AJ431" s="185"/>
      <c r="AK431" s="185"/>
      <c r="AL431" s="180"/>
      <c r="AM431" s="185" t="s">
        <v>519</v>
      </c>
      <c r="AN431" s="185"/>
      <c r="AO431" s="185"/>
      <c r="AP431" s="180"/>
      <c r="AQ431" s="180" t="s">
        <v>354</v>
      </c>
      <c r="AR431" s="173"/>
      <c r="AS431" s="173"/>
      <c r="AT431" s="174"/>
      <c r="AU431" s="138" t="s">
        <v>253</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21"/>
      <c r="AR432" s="140"/>
      <c r="AS432" s="141" t="s">
        <v>355</v>
      </c>
      <c r="AT432" s="176"/>
      <c r="AU432" s="140"/>
      <c r="AV432" s="140"/>
      <c r="AW432" s="141" t="s">
        <v>300</v>
      </c>
      <c r="AX432" s="142"/>
    </row>
    <row r="433" spans="1:50" ht="23.25" customHeight="1" x14ac:dyDescent="0.15">
      <c r="A433" s="1001"/>
      <c r="B433" s="256"/>
      <c r="C433" s="255"/>
      <c r="D433" s="256"/>
      <c r="E433" s="170"/>
      <c r="F433" s="171"/>
      <c r="G433" s="234" t="s">
        <v>667</v>
      </c>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t="s">
        <v>666</v>
      </c>
      <c r="AC433" s="137"/>
      <c r="AD433" s="137"/>
      <c r="AE433" s="115" t="s">
        <v>667</v>
      </c>
      <c r="AF433" s="116"/>
      <c r="AG433" s="116"/>
      <c r="AH433" s="117"/>
      <c r="AI433" s="115" t="s">
        <v>667</v>
      </c>
      <c r="AJ433" s="116"/>
      <c r="AK433" s="116"/>
      <c r="AL433" s="116"/>
      <c r="AM433" s="115" t="s">
        <v>667</v>
      </c>
      <c r="AN433" s="116"/>
      <c r="AO433" s="116"/>
      <c r="AP433" s="117"/>
      <c r="AQ433" s="115" t="s">
        <v>668</v>
      </c>
      <c r="AR433" s="116"/>
      <c r="AS433" s="116"/>
      <c r="AT433" s="117"/>
      <c r="AU433" s="116" t="s">
        <v>669</v>
      </c>
      <c r="AV433" s="116"/>
      <c r="AW433" s="116"/>
      <c r="AX433" s="226"/>
    </row>
    <row r="434" spans="1:50" ht="23.25" customHeight="1" x14ac:dyDescent="0.15">
      <c r="A434" s="1001"/>
      <c r="B434" s="256"/>
      <c r="C434" s="255"/>
      <c r="D434" s="256"/>
      <c r="E434" s="170"/>
      <c r="F434" s="171"/>
      <c r="G434" s="236"/>
      <c r="H434" s="237"/>
      <c r="I434" s="237"/>
      <c r="J434" s="237"/>
      <c r="K434" s="237"/>
      <c r="L434" s="237"/>
      <c r="M434" s="237"/>
      <c r="N434" s="237"/>
      <c r="O434" s="237"/>
      <c r="P434" s="237"/>
      <c r="Q434" s="237"/>
      <c r="R434" s="237"/>
      <c r="S434" s="237"/>
      <c r="T434" s="237"/>
      <c r="U434" s="237"/>
      <c r="V434" s="237"/>
      <c r="W434" s="237"/>
      <c r="X434" s="238"/>
      <c r="Y434" s="230" t="s">
        <v>54</v>
      </c>
      <c r="Z434" s="128"/>
      <c r="AA434" s="129"/>
      <c r="AB434" s="225" t="s">
        <v>670</v>
      </c>
      <c r="AC434" s="225"/>
      <c r="AD434" s="225"/>
      <c r="AE434" s="115" t="s">
        <v>669</v>
      </c>
      <c r="AF434" s="116"/>
      <c r="AG434" s="116"/>
      <c r="AH434" s="117"/>
      <c r="AI434" s="115" t="s">
        <v>667</v>
      </c>
      <c r="AJ434" s="116"/>
      <c r="AK434" s="116"/>
      <c r="AL434" s="116"/>
      <c r="AM434" s="115" t="s">
        <v>671</v>
      </c>
      <c r="AN434" s="116"/>
      <c r="AO434" s="116"/>
      <c r="AP434" s="117"/>
      <c r="AQ434" s="115" t="s">
        <v>672</v>
      </c>
      <c r="AR434" s="116"/>
      <c r="AS434" s="116"/>
      <c r="AT434" s="117"/>
      <c r="AU434" s="116" t="s">
        <v>669</v>
      </c>
      <c r="AV434" s="116"/>
      <c r="AW434" s="116"/>
      <c r="AX434" s="226"/>
    </row>
    <row r="435" spans="1:50" ht="23.25" customHeight="1" x14ac:dyDescent="0.15">
      <c r="A435" s="1001"/>
      <c r="B435" s="256"/>
      <c r="C435" s="255"/>
      <c r="D435" s="256"/>
      <c r="E435" s="170"/>
      <c r="F435" s="171"/>
      <c r="G435" s="239"/>
      <c r="H435" s="168"/>
      <c r="I435" s="168"/>
      <c r="J435" s="168"/>
      <c r="K435" s="168"/>
      <c r="L435" s="168"/>
      <c r="M435" s="168"/>
      <c r="N435" s="168"/>
      <c r="O435" s="168"/>
      <c r="P435" s="168"/>
      <c r="Q435" s="168"/>
      <c r="R435" s="168"/>
      <c r="S435" s="168"/>
      <c r="T435" s="168"/>
      <c r="U435" s="168"/>
      <c r="V435" s="168"/>
      <c r="W435" s="168"/>
      <c r="X435" s="240"/>
      <c r="Y435" s="230" t="s">
        <v>13</v>
      </c>
      <c r="Z435" s="128"/>
      <c r="AA435" s="129"/>
      <c r="AB435" s="241" t="s">
        <v>301</v>
      </c>
      <c r="AC435" s="241"/>
      <c r="AD435" s="241"/>
      <c r="AE435" s="115" t="s">
        <v>673</v>
      </c>
      <c r="AF435" s="116"/>
      <c r="AG435" s="116"/>
      <c r="AH435" s="117"/>
      <c r="AI435" s="115" t="s">
        <v>667</v>
      </c>
      <c r="AJ435" s="116"/>
      <c r="AK435" s="116"/>
      <c r="AL435" s="116"/>
      <c r="AM435" s="115" t="s">
        <v>667</v>
      </c>
      <c r="AN435" s="116"/>
      <c r="AO435" s="116"/>
      <c r="AP435" s="117"/>
      <c r="AQ435" s="115" t="s">
        <v>667</v>
      </c>
      <c r="AR435" s="116"/>
      <c r="AS435" s="116"/>
      <c r="AT435" s="117"/>
      <c r="AU435" s="116" t="s">
        <v>667</v>
      </c>
      <c r="AV435" s="116"/>
      <c r="AW435" s="116"/>
      <c r="AX435" s="226"/>
    </row>
    <row r="436" spans="1:50" ht="18.75" hidden="1" customHeight="1" x14ac:dyDescent="0.15">
      <c r="A436" s="1001"/>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523</v>
      </c>
      <c r="AJ436" s="185"/>
      <c r="AK436" s="185"/>
      <c r="AL436" s="180"/>
      <c r="AM436" s="185" t="s">
        <v>519</v>
      </c>
      <c r="AN436" s="185"/>
      <c r="AO436" s="185"/>
      <c r="AP436" s="180"/>
      <c r="AQ436" s="180" t="s">
        <v>354</v>
      </c>
      <c r="AR436" s="173"/>
      <c r="AS436" s="173"/>
      <c r="AT436" s="174"/>
      <c r="AU436" s="138" t="s">
        <v>253</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1"/>
      <c r="AR437" s="140"/>
      <c r="AS437" s="141" t="s">
        <v>355</v>
      </c>
      <c r="AT437" s="176"/>
      <c r="AU437" s="140"/>
      <c r="AV437" s="140"/>
      <c r="AW437" s="141" t="s">
        <v>300</v>
      </c>
      <c r="AX437" s="142"/>
    </row>
    <row r="438" spans="1:50" ht="23.25" hidden="1" customHeight="1" x14ac:dyDescent="0.15">
      <c r="A438" s="1001"/>
      <c r="B438" s="256"/>
      <c r="C438" s="255"/>
      <c r="D438" s="256"/>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6"/>
    </row>
    <row r="439" spans="1:50" ht="23.25" hidden="1" customHeight="1" x14ac:dyDescent="0.15">
      <c r="A439" s="1001"/>
      <c r="B439" s="256"/>
      <c r="C439" s="255"/>
      <c r="D439" s="256"/>
      <c r="E439" s="170"/>
      <c r="F439" s="171"/>
      <c r="G439" s="236"/>
      <c r="H439" s="237"/>
      <c r="I439" s="237"/>
      <c r="J439" s="237"/>
      <c r="K439" s="237"/>
      <c r="L439" s="237"/>
      <c r="M439" s="237"/>
      <c r="N439" s="237"/>
      <c r="O439" s="237"/>
      <c r="P439" s="237"/>
      <c r="Q439" s="237"/>
      <c r="R439" s="237"/>
      <c r="S439" s="237"/>
      <c r="T439" s="237"/>
      <c r="U439" s="237"/>
      <c r="V439" s="237"/>
      <c r="W439" s="237"/>
      <c r="X439" s="238"/>
      <c r="Y439" s="23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6"/>
    </row>
    <row r="440" spans="1:50" ht="23.25" hidden="1" customHeight="1" x14ac:dyDescent="0.15">
      <c r="A440" s="1001"/>
      <c r="B440" s="256"/>
      <c r="C440" s="255"/>
      <c r="D440" s="256"/>
      <c r="E440" s="170"/>
      <c r="F440" s="171"/>
      <c r="G440" s="239"/>
      <c r="H440" s="168"/>
      <c r="I440" s="168"/>
      <c r="J440" s="168"/>
      <c r="K440" s="168"/>
      <c r="L440" s="168"/>
      <c r="M440" s="168"/>
      <c r="N440" s="168"/>
      <c r="O440" s="168"/>
      <c r="P440" s="168"/>
      <c r="Q440" s="168"/>
      <c r="R440" s="168"/>
      <c r="S440" s="168"/>
      <c r="T440" s="168"/>
      <c r="U440" s="168"/>
      <c r="V440" s="168"/>
      <c r="W440" s="168"/>
      <c r="X440" s="240"/>
      <c r="Y440" s="23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6"/>
    </row>
    <row r="441" spans="1:50" ht="18.75" hidden="1" customHeight="1" x14ac:dyDescent="0.15">
      <c r="A441" s="1001"/>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523</v>
      </c>
      <c r="AJ441" s="185"/>
      <c r="AK441" s="185"/>
      <c r="AL441" s="180"/>
      <c r="AM441" s="185" t="s">
        <v>515</v>
      </c>
      <c r="AN441" s="185"/>
      <c r="AO441" s="185"/>
      <c r="AP441" s="180"/>
      <c r="AQ441" s="180" t="s">
        <v>354</v>
      </c>
      <c r="AR441" s="173"/>
      <c r="AS441" s="173"/>
      <c r="AT441" s="174"/>
      <c r="AU441" s="138" t="s">
        <v>253</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1001"/>
      <c r="B443" s="256"/>
      <c r="C443" s="255"/>
      <c r="D443" s="256"/>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6"/>
    </row>
    <row r="444" spans="1:50" ht="23.25" hidden="1" customHeight="1" x14ac:dyDescent="0.15">
      <c r="A444" s="1001"/>
      <c r="B444" s="256"/>
      <c r="C444" s="255"/>
      <c r="D444" s="256"/>
      <c r="E444" s="170"/>
      <c r="F444" s="171"/>
      <c r="G444" s="236"/>
      <c r="H444" s="237"/>
      <c r="I444" s="237"/>
      <c r="J444" s="237"/>
      <c r="K444" s="237"/>
      <c r="L444" s="237"/>
      <c r="M444" s="237"/>
      <c r="N444" s="237"/>
      <c r="O444" s="237"/>
      <c r="P444" s="237"/>
      <c r="Q444" s="237"/>
      <c r="R444" s="237"/>
      <c r="S444" s="237"/>
      <c r="T444" s="237"/>
      <c r="U444" s="237"/>
      <c r="V444" s="237"/>
      <c r="W444" s="237"/>
      <c r="X444" s="238"/>
      <c r="Y444" s="23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6"/>
    </row>
    <row r="445" spans="1:50" ht="23.25" hidden="1" customHeight="1" x14ac:dyDescent="0.15">
      <c r="A445" s="1001"/>
      <c r="B445" s="256"/>
      <c r="C445" s="255"/>
      <c r="D445" s="256"/>
      <c r="E445" s="170"/>
      <c r="F445" s="171"/>
      <c r="G445" s="239"/>
      <c r="H445" s="168"/>
      <c r="I445" s="168"/>
      <c r="J445" s="168"/>
      <c r="K445" s="168"/>
      <c r="L445" s="168"/>
      <c r="M445" s="168"/>
      <c r="N445" s="168"/>
      <c r="O445" s="168"/>
      <c r="P445" s="168"/>
      <c r="Q445" s="168"/>
      <c r="R445" s="168"/>
      <c r="S445" s="168"/>
      <c r="T445" s="168"/>
      <c r="U445" s="168"/>
      <c r="V445" s="168"/>
      <c r="W445" s="168"/>
      <c r="X445" s="240"/>
      <c r="Y445" s="23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6"/>
    </row>
    <row r="446" spans="1:50" ht="18.75" hidden="1" customHeight="1" x14ac:dyDescent="0.15">
      <c r="A446" s="1001"/>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523</v>
      </c>
      <c r="AJ446" s="185"/>
      <c r="AK446" s="185"/>
      <c r="AL446" s="180"/>
      <c r="AM446" s="185" t="s">
        <v>520</v>
      </c>
      <c r="AN446" s="185"/>
      <c r="AO446" s="185"/>
      <c r="AP446" s="180"/>
      <c r="AQ446" s="180" t="s">
        <v>354</v>
      </c>
      <c r="AR446" s="173"/>
      <c r="AS446" s="173"/>
      <c r="AT446" s="174"/>
      <c r="AU446" s="138" t="s">
        <v>253</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1001"/>
      <c r="B448" s="256"/>
      <c r="C448" s="255"/>
      <c r="D448" s="256"/>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6"/>
    </row>
    <row r="449" spans="1:50" ht="23.25" hidden="1" customHeight="1" x14ac:dyDescent="0.15">
      <c r="A449" s="1001"/>
      <c r="B449" s="256"/>
      <c r="C449" s="255"/>
      <c r="D449" s="256"/>
      <c r="E449" s="170"/>
      <c r="F449" s="171"/>
      <c r="G449" s="236"/>
      <c r="H449" s="237"/>
      <c r="I449" s="237"/>
      <c r="J449" s="237"/>
      <c r="K449" s="237"/>
      <c r="L449" s="237"/>
      <c r="M449" s="237"/>
      <c r="N449" s="237"/>
      <c r="O449" s="237"/>
      <c r="P449" s="237"/>
      <c r="Q449" s="237"/>
      <c r="R449" s="237"/>
      <c r="S449" s="237"/>
      <c r="T449" s="237"/>
      <c r="U449" s="237"/>
      <c r="V449" s="237"/>
      <c r="W449" s="237"/>
      <c r="X449" s="238"/>
      <c r="Y449" s="23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6"/>
    </row>
    <row r="450" spans="1:50" ht="23.25" hidden="1" customHeight="1" x14ac:dyDescent="0.15">
      <c r="A450" s="1001"/>
      <c r="B450" s="256"/>
      <c r="C450" s="255"/>
      <c r="D450" s="256"/>
      <c r="E450" s="170"/>
      <c r="F450" s="171"/>
      <c r="G450" s="239"/>
      <c r="H450" s="168"/>
      <c r="I450" s="168"/>
      <c r="J450" s="168"/>
      <c r="K450" s="168"/>
      <c r="L450" s="168"/>
      <c r="M450" s="168"/>
      <c r="N450" s="168"/>
      <c r="O450" s="168"/>
      <c r="P450" s="168"/>
      <c r="Q450" s="168"/>
      <c r="R450" s="168"/>
      <c r="S450" s="168"/>
      <c r="T450" s="168"/>
      <c r="U450" s="168"/>
      <c r="V450" s="168"/>
      <c r="W450" s="168"/>
      <c r="X450" s="240"/>
      <c r="Y450" s="23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6"/>
    </row>
    <row r="451" spans="1:50" ht="18.75" hidden="1" customHeight="1" x14ac:dyDescent="0.15">
      <c r="A451" s="1001"/>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523</v>
      </c>
      <c r="AJ451" s="185"/>
      <c r="AK451" s="185"/>
      <c r="AL451" s="180"/>
      <c r="AM451" s="185" t="s">
        <v>519</v>
      </c>
      <c r="AN451" s="185"/>
      <c r="AO451" s="185"/>
      <c r="AP451" s="180"/>
      <c r="AQ451" s="180" t="s">
        <v>354</v>
      </c>
      <c r="AR451" s="173"/>
      <c r="AS451" s="173"/>
      <c r="AT451" s="174"/>
      <c r="AU451" s="138" t="s">
        <v>253</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1001"/>
      <c r="B453" s="256"/>
      <c r="C453" s="255"/>
      <c r="D453" s="256"/>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6"/>
    </row>
    <row r="454" spans="1:50" ht="23.25" hidden="1" customHeight="1" x14ac:dyDescent="0.15">
      <c r="A454" s="1001"/>
      <c r="B454" s="256"/>
      <c r="C454" s="255"/>
      <c r="D454" s="256"/>
      <c r="E454" s="170"/>
      <c r="F454" s="171"/>
      <c r="G454" s="236"/>
      <c r="H454" s="237"/>
      <c r="I454" s="237"/>
      <c r="J454" s="237"/>
      <c r="K454" s="237"/>
      <c r="L454" s="237"/>
      <c r="M454" s="237"/>
      <c r="N454" s="237"/>
      <c r="O454" s="237"/>
      <c r="P454" s="237"/>
      <c r="Q454" s="237"/>
      <c r="R454" s="237"/>
      <c r="S454" s="237"/>
      <c r="T454" s="237"/>
      <c r="U454" s="237"/>
      <c r="V454" s="237"/>
      <c r="W454" s="237"/>
      <c r="X454" s="238"/>
      <c r="Y454" s="23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6"/>
    </row>
    <row r="455" spans="1:50" ht="23.25" hidden="1" customHeight="1" x14ac:dyDescent="0.15">
      <c r="A455" s="1001"/>
      <c r="B455" s="256"/>
      <c r="C455" s="255"/>
      <c r="D455" s="256"/>
      <c r="E455" s="170"/>
      <c r="F455" s="171"/>
      <c r="G455" s="239"/>
      <c r="H455" s="168"/>
      <c r="I455" s="168"/>
      <c r="J455" s="168"/>
      <c r="K455" s="168"/>
      <c r="L455" s="168"/>
      <c r="M455" s="168"/>
      <c r="N455" s="168"/>
      <c r="O455" s="168"/>
      <c r="P455" s="168"/>
      <c r="Q455" s="168"/>
      <c r="R455" s="168"/>
      <c r="S455" s="168"/>
      <c r="T455" s="168"/>
      <c r="U455" s="168"/>
      <c r="V455" s="168"/>
      <c r="W455" s="168"/>
      <c r="X455" s="240"/>
      <c r="Y455" s="23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6"/>
    </row>
    <row r="456" spans="1:50" ht="18.75" customHeight="1" x14ac:dyDescent="0.15">
      <c r="A456" s="1001"/>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523</v>
      </c>
      <c r="AJ456" s="185"/>
      <c r="AK456" s="185"/>
      <c r="AL456" s="180"/>
      <c r="AM456" s="185" t="s">
        <v>519</v>
      </c>
      <c r="AN456" s="185"/>
      <c r="AO456" s="185"/>
      <c r="AP456" s="180"/>
      <c r="AQ456" s="180" t="s">
        <v>354</v>
      </c>
      <c r="AR456" s="173"/>
      <c r="AS456" s="173"/>
      <c r="AT456" s="174"/>
      <c r="AU456" s="138" t="s">
        <v>253</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1"/>
      <c r="AR457" s="140"/>
      <c r="AS457" s="141" t="s">
        <v>355</v>
      </c>
      <c r="AT457" s="176"/>
      <c r="AU457" s="140"/>
      <c r="AV457" s="140"/>
      <c r="AW457" s="141" t="s">
        <v>300</v>
      </c>
      <c r="AX457" s="142"/>
    </row>
    <row r="458" spans="1:50" ht="33" customHeight="1" x14ac:dyDescent="0.15">
      <c r="A458" s="1001"/>
      <c r="B458" s="256"/>
      <c r="C458" s="255"/>
      <c r="D458" s="256"/>
      <c r="E458" s="170"/>
      <c r="F458" s="171"/>
      <c r="G458" s="234" t="s">
        <v>667</v>
      </c>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t="s">
        <v>666</v>
      </c>
      <c r="AC458" s="137"/>
      <c r="AD458" s="137"/>
      <c r="AE458" s="115" t="s">
        <v>667</v>
      </c>
      <c r="AF458" s="116"/>
      <c r="AG458" s="116"/>
      <c r="AH458" s="116"/>
      <c r="AI458" s="115" t="s">
        <v>669</v>
      </c>
      <c r="AJ458" s="116"/>
      <c r="AK458" s="116"/>
      <c r="AL458" s="116"/>
      <c r="AM458" s="115" t="s">
        <v>674</v>
      </c>
      <c r="AN458" s="116"/>
      <c r="AO458" s="116"/>
      <c r="AP458" s="117"/>
      <c r="AQ458" s="115" t="s">
        <v>674</v>
      </c>
      <c r="AR458" s="116"/>
      <c r="AS458" s="116"/>
      <c r="AT458" s="117"/>
      <c r="AU458" s="116" t="s">
        <v>669</v>
      </c>
      <c r="AV458" s="116"/>
      <c r="AW458" s="116"/>
      <c r="AX458" s="226"/>
    </row>
    <row r="459" spans="1:50" ht="33" customHeight="1" x14ac:dyDescent="0.15">
      <c r="A459" s="1001"/>
      <c r="B459" s="256"/>
      <c r="C459" s="255"/>
      <c r="D459" s="256"/>
      <c r="E459" s="170"/>
      <c r="F459" s="171"/>
      <c r="G459" s="236"/>
      <c r="H459" s="237"/>
      <c r="I459" s="237"/>
      <c r="J459" s="237"/>
      <c r="K459" s="237"/>
      <c r="L459" s="237"/>
      <c r="M459" s="237"/>
      <c r="N459" s="237"/>
      <c r="O459" s="237"/>
      <c r="P459" s="237"/>
      <c r="Q459" s="237"/>
      <c r="R459" s="237"/>
      <c r="S459" s="237"/>
      <c r="T459" s="237"/>
      <c r="U459" s="237"/>
      <c r="V459" s="237"/>
      <c r="W459" s="237"/>
      <c r="X459" s="238"/>
      <c r="Y459" s="230" t="s">
        <v>54</v>
      </c>
      <c r="Z459" s="128"/>
      <c r="AA459" s="129"/>
      <c r="AB459" s="225" t="s">
        <v>675</v>
      </c>
      <c r="AC459" s="225"/>
      <c r="AD459" s="225"/>
      <c r="AE459" s="115" t="s">
        <v>667</v>
      </c>
      <c r="AF459" s="116"/>
      <c r="AG459" s="116"/>
      <c r="AH459" s="117"/>
      <c r="AI459" s="115" t="s">
        <v>667</v>
      </c>
      <c r="AJ459" s="116"/>
      <c r="AK459" s="116"/>
      <c r="AL459" s="116"/>
      <c r="AM459" s="115" t="s">
        <v>676</v>
      </c>
      <c r="AN459" s="116"/>
      <c r="AO459" s="116"/>
      <c r="AP459" s="117"/>
      <c r="AQ459" s="115" t="s">
        <v>667</v>
      </c>
      <c r="AR459" s="116"/>
      <c r="AS459" s="116"/>
      <c r="AT459" s="117"/>
      <c r="AU459" s="116" t="s">
        <v>667</v>
      </c>
      <c r="AV459" s="116"/>
      <c r="AW459" s="116"/>
      <c r="AX459" s="226"/>
    </row>
    <row r="460" spans="1:50" ht="33" customHeight="1" x14ac:dyDescent="0.15">
      <c r="A460" s="1001"/>
      <c r="B460" s="256"/>
      <c r="C460" s="255"/>
      <c r="D460" s="256"/>
      <c r="E460" s="170"/>
      <c r="F460" s="171"/>
      <c r="G460" s="239"/>
      <c r="H460" s="168"/>
      <c r="I460" s="168"/>
      <c r="J460" s="168"/>
      <c r="K460" s="168"/>
      <c r="L460" s="168"/>
      <c r="M460" s="168"/>
      <c r="N460" s="168"/>
      <c r="O460" s="168"/>
      <c r="P460" s="168"/>
      <c r="Q460" s="168"/>
      <c r="R460" s="168"/>
      <c r="S460" s="168"/>
      <c r="T460" s="168"/>
      <c r="U460" s="168"/>
      <c r="V460" s="168"/>
      <c r="W460" s="168"/>
      <c r="X460" s="240"/>
      <c r="Y460" s="230" t="s">
        <v>13</v>
      </c>
      <c r="Z460" s="128"/>
      <c r="AA460" s="129"/>
      <c r="AB460" s="241" t="s">
        <v>14</v>
      </c>
      <c r="AC460" s="241"/>
      <c r="AD460" s="241"/>
      <c r="AE460" s="115" t="s">
        <v>667</v>
      </c>
      <c r="AF460" s="116"/>
      <c r="AG460" s="116"/>
      <c r="AH460" s="117"/>
      <c r="AI460" s="115" t="s">
        <v>667</v>
      </c>
      <c r="AJ460" s="116"/>
      <c r="AK460" s="116"/>
      <c r="AL460" s="116"/>
      <c r="AM460" s="115" t="s">
        <v>667</v>
      </c>
      <c r="AN460" s="116"/>
      <c r="AO460" s="116"/>
      <c r="AP460" s="117"/>
      <c r="AQ460" s="115" t="s">
        <v>667</v>
      </c>
      <c r="AR460" s="116"/>
      <c r="AS460" s="116"/>
      <c r="AT460" s="117"/>
      <c r="AU460" s="116" t="s">
        <v>669</v>
      </c>
      <c r="AV460" s="116"/>
      <c r="AW460" s="116"/>
      <c r="AX460" s="226"/>
    </row>
    <row r="461" spans="1:50" ht="18.75" hidden="1" customHeight="1" x14ac:dyDescent="0.15">
      <c r="A461" s="1001"/>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523</v>
      </c>
      <c r="AJ461" s="185"/>
      <c r="AK461" s="185"/>
      <c r="AL461" s="180"/>
      <c r="AM461" s="185" t="s">
        <v>521</v>
      </c>
      <c r="AN461" s="185"/>
      <c r="AO461" s="185"/>
      <c r="AP461" s="180"/>
      <c r="AQ461" s="180" t="s">
        <v>354</v>
      </c>
      <c r="AR461" s="173"/>
      <c r="AS461" s="173"/>
      <c r="AT461" s="174"/>
      <c r="AU461" s="138" t="s">
        <v>253</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1001"/>
      <c r="B463" s="256"/>
      <c r="C463" s="255"/>
      <c r="D463" s="256"/>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6"/>
    </row>
    <row r="464" spans="1:50" ht="23.25" hidden="1" customHeight="1" x14ac:dyDescent="0.15">
      <c r="A464" s="1001"/>
      <c r="B464" s="256"/>
      <c r="C464" s="255"/>
      <c r="D464" s="256"/>
      <c r="E464" s="170"/>
      <c r="F464" s="171"/>
      <c r="G464" s="236"/>
      <c r="H464" s="237"/>
      <c r="I464" s="237"/>
      <c r="J464" s="237"/>
      <c r="K464" s="237"/>
      <c r="L464" s="237"/>
      <c r="M464" s="237"/>
      <c r="N464" s="237"/>
      <c r="O464" s="237"/>
      <c r="P464" s="237"/>
      <c r="Q464" s="237"/>
      <c r="R464" s="237"/>
      <c r="S464" s="237"/>
      <c r="T464" s="237"/>
      <c r="U464" s="237"/>
      <c r="V464" s="237"/>
      <c r="W464" s="237"/>
      <c r="X464" s="238"/>
      <c r="Y464" s="23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6"/>
    </row>
    <row r="465" spans="1:50" ht="23.25" hidden="1" customHeight="1" x14ac:dyDescent="0.15">
      <c r="A465" s="1001"/>
      <c r="B465" s="256"/>
      <c r="C465" s="255"/>
      <c r="D465" s="256"/>
      <c r="E465" s="170"/>
      <c r="F465" s="171"/>
      <c r="G465" s="239"/>
      <c r="H465" s="168"/>
      <c r="I465" s="168"/>
      <c r="J465" s="168"/>
      <c r="K465" s="168"/>
      <c r="L465" s="168"/>
      <c r="M465" s="168"/>
      <c r="N465" s="168"/>
      <c r="O465" s="168"/>
      <c r="P465" s="168"/>
      <c r="Q465" s="168"/>
      <c r="R465" s="168"/>
      <c r="S465" s="168"/>
      <c r="T465" s="168"/>
      <c r="U465" s="168"/>
      <c r="V465" s="168"/>
      <c r="W465" s="168"/>
      <c r="X465" s="240"/>
      <c r="Y465" s="23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6"/>
    </row>
    <row r="466" spans="1:50" ht="18.75" hidden="1" customHeight="1" x14ac:dyDescent="0.15">
      <c r="A466" s="1001"/>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523</v>
      </c>
      <c r="AJ466" s="185"/>
      <c r="AK466" s="185"/>
      <c r="AL466" s="180"/>
      <c r="AM466" s="185" t="s">
        <v>519</v>
      </c>
      <c r="AN466" s="185"/>
      <c r="AO466" s="185"/>
      <c r="AP466" s="180"/>
      <c r="AQ466" s="180" t="s">
        <v>354</v>
      </c>
      <c r="AR466" s="173"/>
      <c r="AS466" s="173"/>
      <c r="AT466" s="174"/>
      <c r="AU466" s="138" t="s">
        <v>253</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1001"/>
      <c r="B468" s="256"/>
      <c r="C468" s="255"/>
      <c r="D468" s="256"/>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6"/>
    </row>
    <row r="469" spans="1:50" ht="23.25" hidden="1" customHeight="1" x14ac:dyDescent="0.15">
      <c r="A469" s="1001"/>
      <c r="B469" s="256"/>
      <c r="C469" s="255"/>
      <c r="D469" s="256"/>
      <c r="E469" s="170"/>
      <c r="F469" s="171"/>
      <c r="G469" s="236"/>
      <c r="H469" s="237"/>
      <c r="I469" s="237"/>
      <c r="J469" s="237"/>
      <c r="K469" s="237"/>
      <c r="L469" s="237"/>
      <c r="M469" s="237"/>
      <c r="N469" s="237"/>
      <c r="O469" s="237"/>
      <c r="P469" s="237"/>
      <c r="Q469" s="237"/>
      <c r="R469" s="237"/>
      <c r="S469" s="237"/>
      <c r="T469" s="237"/>
      <c r="U469" s="237"/>
      <c r="V469" s="237"/>
      <c r="W469" s="237"/>
      <c r="X469" s="238"/>
      <c r="Y469" s="23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6"/>
    </row>
    <row r="470" spans="1:50" ht="23.25" hidden="1" customHeight="1" x14ac:dyDescent="0.15">
      <c r="A470" s="1001"/>
      <c r="B470" s="256"/>
      <c r="C470" s="255"/>
      <c r="D470" s="256"/>
      <c r="E470" s="170"/>
      <c r="F470" s="171"/>
      <c r="G470" s="239"/>
      <c r="H470" s="168"/>
      <c r="I470" s="168"/>
      <c r="J470" s="168"/>
      <c r="K470" s="168"/>
      <c r="L470" s="168"/>
      <c r="M470" s="168"/>
      <c r="N470" s="168"/>
      <c r="O470" s="168"/>
      <c r="P470" s="168"/>
      <c r="Q470" s="168"/>
      <c r="R470" s="168"/>
      <c r="S470" s="168"/>
      <c r="T470" s="168"/>
      <c r="U470" s="168"/>
      <c r="V470" s="168"/>
      <c r="W470" s="168"/>
      <c r="X470" s="240"/>
      <c r="Y470" s="23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6"/>
    </row>
    <row r="471" spans="1:50" ht="18.75" hidden="1" customHeight="1" x14ac:dyDescent="0.15">
      <c r="A471" s="1001"/>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523</v>
      </c>
      <c r="AJ471" s="185"/>
      <c r="AK471" s="185"/>
      <c r="AL471" s="180"/>
      <c r="AM471" s="185" t="s">
        <v>515</v>
      </c>
      <c r="AN471" s="185"/>
      <c r="AO471" s="185"/>
      <c r="AP471" s="180"/>
      <c r="AQ471" s="180" t="s">
        <v>354</v>
      </c>
      <c r="AR471" s="173"/>
      <c r="AS471" s="173"/>
      <c r="AT471" s="174"/>
      <c r="AU471" s="138" t="s">
        <v>253</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1001"/>
      <c r="B473" s="256"/>
      <c r="C473" s="255"/>
      <c r="D473" s="256"/>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6"/>
    </row>
    <row r="474" spans="1:50" ht="23.25" hidden="1" customHeight="1" x14ac:dyDescent="0.15">
      <c r="A474" s="1001"/>
      <c r="B474" s="256"/>
      <c r="C474" s="255"/>
      <c r="D474" s="256"/>
      <c r="E474" s="170"/>
      <c r="F474" s="171"/>
      <c r="G474" s="236"/>
      <c r="H474" s="237"/>
      <c r="I474" s="237"/>
      <c r="J474" s="237"/>
      <c r="K474" s="237"/>
      <c r="L474" s="237"/>
      <c r="M474" s="237"/>
      <c r="N474" s="237"/>
      <c r="O474" s="237"/>
      <c r="P474" s="237"/>
      <c r="Q474" s="237"/>
      <c r="R474" s="237"/>
      <c r="S474" s="237"/>
      <c r="T474" s="237"/>
      <c r="U474" s="237"/>
      <c r="V474" s="237"/>
      <c r="W474" s="237"/>
      <c r="X474" s="238"/>
      <c r="Y474" s="23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6"/>
    </row>
    <row r="475" spans="1:50" ht="23.25" hidden="1" customHeight="1" x14ac:dyDescent="0.15">
      <c r="A475" s="1001"/>
      <c r="B475" s="256"/>
      <c r="C475" s="255"/>
      <c r="D475" s="256"/>
      <c r="E475" s="170"/>
      <c r="F475" s="171"/>
      <c r="G475" s="239"/>
      <c r="H475" s="168"/>
      <c r="I475" s="168"/>
      <c r="J475" s="168"/>
      <c r="K475" s="168"/>
      <c r="L475" s="168"/>
      <c r="M475" s="168"/>
      <c r="N475" s="168"/>
      <c r="O475" s="168"/>
      <c r="P475" s="168"/>
      <c r="Q475" s="168"/>
      <c r="R475" s="168"/>
      <c r="S475" s="168"/>
      <c r="T475" s="168"/>
      <c r="U475" s="168"/>
      <c r="V475" s="168"/>
      <c r="W475" s="168"/>
      <c r="X475" s="240"/>
      <c r="Y475" s="23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6"/>
    </row>
    <row r="476" spans="1:50" ht="18.75" hidden="1" customHeight="1" x14ac:dyDescent="0.15">
      <c r="A476" s="1001"/>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523</v>
      </c>
      <c r="AJ476" s="185"/>
      <c r="AK476" s="185"/>
      <c r="AL476" s="180"/>
      <c r="AM476" s="185" t="s">
        <v>519</v>
      </c>
      <c r="AN476" s="185"/>
      <c r="AO476" s="185"/>
      <c r="AP476" s="180"/>
      <c r="AQ476" s="180" t="s">
        <v>354</v>
      </c>
      <c r="AR476" s="173"/>
      <c r="AS476" s="173"/>
      <c r="AT476" s="174"/>
      <c r="AU476" s="138" t="s">
        <v>253</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1001"/>
      <c r="B478" s="256"/>
      <c r="C478" s="255"/>
      <c r="D478" s="256"/>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6"/>
    </row>
    <row r="479" spans="1:50" ht="23.25" hidden="1" customHeight="1" x14ac:dyDescent="0.15">
      <c r="A479" s="1001"/>
      <c r="B479" s="256"/>
      <c r="C479" s="255"/>
      <c r="D479" s="256"/>
      <c r="E479" s="170"/>
      <c r="F479" s="171"/>
      <c r="G479" s="236"/>
      <c r="H479" s="237"/>
      <c r="I479" s="237"/>
      <c r="J479" s="237"/>
      <c r="K479" s="237"/>
      <c r="L479" s="237"/>
      <c r="M479" s="237"/>
      <c r="N479" s="237"/>
      <c r="O479" s="237"/>
      <c r="P479" s="237"/>
      <c r="Q479" s="237"/>
      <c r="R479" s="237"/>
      <c r="S479" s="237"/>
      <c r="T479" s="237"/>
      <c r="U479" s="237"/>
      <c r="V479" s="237"/>
      <c r="W479" s="237"/>
      <c r="X479" s="238"/>
      <c r="Y479" s="23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6"/>
    </row>
    <row r="480" spans="1:50" ht="23.25" hidden="1" customHeight="1" x14ac:dyDescent="0.15">
      <c r="A480" s="1001"/>
      <c r="B480" s="256"/>
      <c r="C480" s="255"/>
      <c r="D480" s="256"/>
      <c r="E480" s="170"/>
      <c r="F480" s="171"/>
      <c r="G480" s="239"/>
      <c r="H480" s="168"/>
      <c r="I480" s="168"/>
      <c r="J480" s="168"/>
      <c r="K480" s="168"/>
      <c r="L480" s="168"/>
      <c r="M480" s="168"/>
      <c r="N480" s="168"/>
      <c r="O480" s="168"/>
      <c r="P480" s="168"/>
      <c r="Q480" s="168"/>
      <c r="R480" s="168"/>
      <c r="S480" s="168"/>
      <c r="T480" s="168"/>
      <c r="U480" s="168"/>
      <c r="V480" s="168"/>
      <c r="W480" s="168"/>
      <c r="X480" s="240"/>
      <c r="Y480" s="23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6"/>
    </row>
    <row r="481" spans="1:50" ht="23.85" customHeight="1" x14ac:dyDescent="0.15">
      <c r="A481" s="1001"/>
      <c r="B481" s="256"/>
      <c r="C481" s="255"/>
      <c r="D481" s="256"/>
      <c r="E481" s="161" t="s">
        <v>563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667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558</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524</v>
      </c>
      <c r="AJ485" s="185"/>
      <c r="AK485" s="185"/>
      <c r="AL485" s="180"/>
      <c r="AM485" s="185" t="s">
        <v>521</v>
      </c>
      <c r="AN485" s="185"/>
      <c r="AO485" s="185"/>
      <c r="AP485" s="180"/>
      <c r="AQ485" s="180" t="s">
        <v>354</v>
      </c>
      <c r="AR485" s="173"/>
      <c r="AS485" s="173"/>
      <c r="AT485" s="174"/>
      <c r="AU485" s="138" t="s">
        <v>253</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1001"/>
      <c r="B487" s="256"/>
      <c r="C487" s="255"/>
      <c r="D487" s="256"/>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6"/>
    </row>
    <row r="488" spans="1:50" ht="23.25" hidden="1" customHeight="1" x14ac:dyDescent="0.15">
      <c r="A488" s="1001"/>
      <c r="B488" s="256"/>
      <c r="C488" s="255"/>
      <c r="D488" s="256"/>
      <c r="E488" s="170"/>
      <c r="F488" s="171"/>
      <c r="G488" s="236"/>
      <c r="H488" s="237"/>
      <c r="I488" s="237"/>
      <c r="J488" s="237"/>
      <c r="K488" s="237"/>
      <c r="L488" s="237"/>
      <c r="M488" s="237"/>
      <c r="N488" s="237"/>
      <c r="O488" s="237"/>
      <c r="P488" s="237"/>
      <c r="Q488" s="237"/>
      <c r="R488" s="237"/>
      <c r="S488" s="237"/>
      <c r="T488" s="237"/>
      <c r="U488" s="237"/>
      <c r="V488" s="237"/>
      <c r="W488" s="237"/>
      <c r="X488" s="238"/>
      <c r="Y488" s="23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6"/>
    </row>
    <row r="489" spans="1:50" ht="23.25" hidden="1" customHeight="1" x14ac:dyDescent="0.15">
      <c r="A489" s="1001"/>
      <c r="B489" s="256"/>
      <c r="C489" s="255"/>
      <c r="D489" s="256"/>
      <c r="E489" s="170"/>
      <c r="F489" s="171"/>
      <c r="G489" s="239"/>
      <c r="H489" s="168"/>
      <c r="I489" s="168"/>
      <c r="J489" s="168"/>
      <c r="K489" s="168"/>
      <c r="L489" s="168"/>
      <c r="M489" s="168"/>
      <c r="N489" s="168"/>
      <c r="O489" s="168"/>
      <c r="P489" s="168"/>
      <c r="Q489" s="168"/>
      <c r="R489" s="168"/>
      <c r="S489" s="168"/>
      <c r="T489" s="168"/>
      <c r="U489" s="168"/>
      <c r="V489" s="168"/>
      <c r="W489" s="168"/>
      <c r="X489" s="240"/>
      <c r="Y489" s="23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6"/>
    </row>
    <row r="490" spans="1:50" ht="18.75" hidden="1" customHeight="1" x14ac:dyDescent="0.15">
      <c r="A490" s="1001"/>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523</v>
      </c>
      <c r="AJ490" s="185"/>
      <c r="AK490" s="185"/>
      <c r="AL490" s="180"/>
      <c r="AM490" s="185" t="s">
        <v>521</v>
      </c>
      <c r="AN490" s="185"/>
      <c r="AO490" s="185"/>
      <c r="AP490" s="180"/>
      <c r="AQ490" s="180" t="s">
        <v>354</v>
      </c>
      <c r="AR490" s="173"/>
      <c r="AS490" s="173"/>
      <c r="AT490" s="174"/>
      <c r="AU490" s="138" t="s">
        <v>253</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1001"/>
      <c r="B492" s="256"/>
      <c r="C492" s="255"/>
      <c r="D492" s="256"/>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6"/>
    </row>
    <row r="493" spans="1:50" ht="23.25" hidden="1" customHeight="1" x14ac:dyDescent="0.15">
      <c r="A493" s="1001"/>
      <c r="B493" s="256"/>
      <c r="C493" s="255"/>
      <c r="D493" s="256"/>
      <c r="E493" s="170"/>
      <c r="F493" s="171"/>
      <c r="G493" s="236"/>
      <c r="H493" s="237"/>
      <c r="I493" s="237"/>
      <c r="J493" s="237"/>
      <c r="K493" s="237"/>
      <c r="L493" s="237"/>
      <c r="M493" s="237"/>
      <c r="N493" s="237"/>
      <c r="O493" s="237"/>
      <c r="P493" s="237"/>
      <c r="Q493" s="237"/>
      <c r="R493" s="237"/>
      <c r="S493" s="237"/>
      <c r="T493" s="237"/>
      <c r="U493" s="237"/>
      <c r="V493" s="237"/>
      <c r="W493" s="237"/>
      <c r="X493" s="238"/>
      <c r="Y493" s="23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6"/>
    </row>
    <row r="494" spans="1:50" ht="23.25" hidden="1" customHeight="1" x14ac:dyDescent="0.15">
      <c r="A494" s="1001"/>
      <c r="B494" s="256"/>
      <c r="C494" s="255"/>
      <c r="D494" s="256"/>
      <c r="E494" s="170"/>
      <c r="F494" s="171"/>
      <c r="G494" s="239"/>
      <c r="H494" s="168"/>
      <c r="I494" s="168"/>
      <c r="J494" s="168"/>
      <c r="K494" s="168"/>
      <c r="L494" s="168"/>
      <c r="M494" s="168"/>
      <c r="N494" s="168"/>
      <c r="O494" s="168"/>
      <c r="P494" s="168"/>
      <c r="Q494" s="168"/>
      <c r="R494" s="168"/>
      <c r="S494" s="168"/>
      <c r="T494" s="168"/>
      <c r="U494" s="168"/>
      <c r="V494" s="168"/>
      <c r="W494" s="168"/>
      <c r="X494" s="240"/>
      <c r="Y494" s="23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6"/>
    </row>
    <row r="495" spans="1:50" ht="18.75" hidden="1" customHeight="1" x14ac:dyDescent="0.15">
      <c r="A495" s="1001"/>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523</v>
      </c>
      <c r="AJ495" s="185"/>
      <c r="AK495" s="185"/>
      <c r="AL495" s="180"/>
      <c r="AM495" s="185" t="s">
        <v>519</v>
      </c>
      <c r="AN495" s="185"/>
      <c r="AO495" s="185"/>
      <c r="AP495" s="180"/>
      <c r="AQ495" s="180" t="s">
        <v>354</v>
      </c>
      <c r="AR495" s="173"/>
      <c r="AS495" s="173"/>
      <c r="AT495" s="174"/>
      <c r="AU495" s="138" t="s">
        <v>253</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1001"/>
      <c r="B497" s="256"/>
      <c r="C497" s="255"/>
      <c r="D497" s="256"/>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6"/>
    </row>
    <row r="498" spans="1:50" ht="23.25" hidden="1" customHeight="1" x14ac:dyDescent="0.15">
      <c r="A498" s="1001"/>
      <c r="B498" s="256"/>
      <c r="C498" s="255"/>
      <c r="D498" s="256"/>
      <c r="E498" s="170"/>
      <c r="F498" s="171"/>
      <c r="G498" s="236"/>
      <c r="H498" s="237"/>
      <c r="I498" s="237"/>
      <c r="J498" s="237"/>
      <c r="K498" s="237"/>
      <c r="L498" s="237"/>
      <c r="M498" s="237"/>
      <c r="N498" s="237"/>
      <c r="O498" s="237"/>
      <c r="P498" s="237"/>
      <c r="Q498" s="237"/>
      <c r="R498" s="237"/>
      <c r="S498" s="237"/>
      <c r="T498" s="237"/>
      <c r="U498" s="237"/>
      <c r="V498" s="237"/>
      <c r="W498" s="237"/>
      <c r="X498" s="238"/>
      <c r="Y498" s="23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6"/>
    </row>
    <row r="499" spans="1:50" ht="23.25" hidden="1" customHeight="1" x14ac:dyDescent="0.15">
      <c r="A499" s="1001"/>
      <c r="B499" s="256"/>
      <c r="C499" s="255"/>
      <c r="D499" s="256"/>
      <c r="E499" s="170"/>
      <c r="F499" s="171"/>
      <c r="G499" s="239"/>
      <c r="H499" s="168"/>
      <c r="I499" s="168"/>
      <c r="J499" s="168"/>
      <c r="K499" s="168"/>
      <c r="L499" s="168"/>
      <c r="M499" s="168"/>
      <c r="N499" s="168"/>
      <c r="O499" s="168"/>
      <c r="P499" s="168"/>
      <c r="Q499" s="168"/>
      <c r="R499" s="168"/>
      <c r="S499" s="168"/>
      <c r="T499" s="168"/>
      <c r="U499" s="168"/>
      <c r="V499" s="168"/>
      <c r="W499" s="168"/>
      <c r="X499" s="240"/>
      <c r="Y499" s="23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6"/>
    </row>
    <row r="500" spans="1:50" ht="18.75" hidden="1" customHeight="1" x14ac:dyDescent="0.15">
      <c r="A500" s="1001"/>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523</v>
      </c>
      <c r="AJ500" s="185"/>
      <c r="AK500" s="185"/>
      <c r="AL500" s="180"/>
      <c r="AM500" s="185" t="s">
        <v>520</v>
      </c>
      <c r="AN500" s="185"/>
      <c r="AO500" s="185"/>
      <c r="AP500" s="180"/>
      <c r="AQ500" s="180" t="s">
        <v>354</v>
      </c>
      <c r="AR500" s="173"/>
      <c r="AS500" s="173"/>
      <c r="AT500" s="174"/>
      <c r="AU500" s="138" t="s">
        <v>253</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1001"/>
      <c r="B502" s="256"/>
      <c r="C502" s="255"/>
      <c r="D502" s="256"/>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6"/>
    </row>
    <row r="503" spans="1:50" ht="23.25" hidden="1" customHeight="1" x14ac:dyDescent="0.15">
      <c r="A503" s="1001"/>
      <c r="B503" s="256"/>
      <c r="C503" s="255"/>
      <c r="D503" s="256"/>
      <c r="E503" s="170"/>
      <c r="F503" s="171"/>
      <c r="G503" s="236"/>
      <c r="H503" s="237"/>
      <c r="I503" s="237"/>
      <c r="J503" s="237"/>
      <c r="K503" s="237"/>
      <c r="L503" s="237"/>
      <c r="M503" s="237"/>
      <c r="N503" s="237"/>
      <c r="O503" s="237"/>
      <c r="P503" s="237"/>
      <c r="Q503" s="237"/>
      <c r="R503" s="237"/>
      <c r="S503" s="237"/>
      <c r="T503" s="237"/>
      <c r="U503" s="237"/>
      <c r="V503" s="237"/>
      <c r="W503" s="237"/>
      <c r="X503" s="238"/>
      <c r="Y503" s="23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6"/>
    </row>
    <row r="504" spans="1:50" ht="23.25" hidden="1" customHeight="1" x14ac:dyDescent="0.15">
      <c r="A504" s="1001"/>
      <c r="B504" s="256"/>
      <c r="C504" s="255"/>
      <c r="D504" s="256"/>
      <c r="E504" s="170"/>
      <c r="F504" s="171"/>
      <c r="G504" s="239"/>
      <c r="H504" s="168"/>
      <c r="I504" s="168"/>
      <c r="J504" s="168"/>
      <c r="K504" s="168"/>
      <c r="L504" s="168"/>
      <c r="M504" s="168"/>
      <c r="N504" s="168"/>
      <c r="O504" s="168"/>
      <c r="P504" s="168"/>
      <c r="Q504" s="168"/>
      <c r="R504" s="168"/>
      <c r="S504" s="168"/>
      <c r="T504" s="168"/>
      <c r="U504" s="168"/>
      <c r="V504" s="168"/>
      <c r="W504" s="168"/>
      <c r="X504" s="240"/>
      <c r="Y504" s="23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6"/>
    </row>
    <row r="505" spans="1:50" ht="18.75" hidden="1" customHeight="1" x14ac:dyDescent="0.15">
      <c r="A505" s="1001"/>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523</v>
      </c>
      <c r="AJ505" s="185"/>
      <c r="AK505" s="185"/>
      <c r="AL505" s="180"/>
      <c r="AM505" s="185" t="s">
        <v>521</v>
      </c>
      <c r="AN505" s="185"/>
      <c r="AO505" s="185"/>
      <c r="AP505" s="180"/>
      <c r="AQ505" s="180" t="s">
        <v>354</v>
      </c>
      <c r="AR505" s="173"/>
      <c r="AS505" s="173"/>
      <c r="AT505" s="174"/>
      <c r="AU505" s="138" t="s">
        <v>253</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1001"/>
      <c r="B507" s="256"/>
      <c r="C507" s="255"/>
      <c r="D507" s="256"/>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6"/>
    </row>
    <row r="508" spans="1:50" ht="23.25" hidden="1" customHeight="1" x14ac:dyDescent="0.15">
      <c r="A508" s="1001"/>
      <c r="B508" s="256"/>
      <c r="C508" s="255"/>
      <c r="D508" s="256"/>
      <c r="E508" s="170"/>
      <c r="F508" s="171"/>
      <c r="G508" s="236"/>
      <c r="H508" s="237"/>
      <c r="I508" s="237"/>
      <c r="J508" s="237"/>
      <c r="K508" s="237"/>
      <c r="L508" s="237"/>
      <c r="M508" s="237"/>
      <c r="N508" s="237"/>
      <c r="O508" s="237"/>
      <c r="P508" s="237"/>
      <c r="Q508" s="237"/>
      <c r="R508" s="237"/>
      <c r="S508" s="237"/>
      <c r="T508" s="237"/>
      <c r="U508" s="237"/>
      <c r="V508" s="237"/>
      <c r="W508" s="237"/>
      <c r="X508" s="238"/>
      <c r="Y508" s="23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6"/>
    </row>
    <row r="509" spans="1:50" ht="23.25" hidden="1" customHeight="1" x14ac:dyDescent="0.15">
      <c r="A509" s="1001"/>
      <c r="B509" s="256"/>
      <c r="C509" s="255"/>
      <c r="D509" s="256"/>
      <c r="E509" s="170"/>
      <c r="F509" s="171"/>
      <c r="G509" s="239"/>
      <c r="H509" s="168"/>
      <c r="I509" s="168"/>
      <c r="J509" s="168"/>
      <c r="K509" s="168"/>
      <c r="L509" s="168"/>
      <c r="M509" s="168"/>
      <c r="N509" s="168"/>
      <c r="O509" s="168"/>
      <c r="P509" s="168"/>
      <c r="Q509" s="168"/>
      <c r="R509" s="168"/>
      <c r="S509" s="168"/>
      <c r="T509" s="168"/>
      <c r="U509" s="168"/>
      <c r="V509" s="168"/>
      <c r="W509" s="168"/>
      <c r="X509" s="240"/>
      <c r="Y509" s="23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6"/>
    </row>
    <row r="510" spans="1:50" ht="18.75" hidden="1" customHeight="1" x14ac:dyDescent="0.15">
      <c r="A510" s="1001"/>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523</v>
      </c>
      <c r="AJ510" s="185"/>
      <c r="AK510" s="185"/>
      <c r="AL510" s="180"/>
      <c r="AM510" s="185" t="s">
        <v>519</v>
      </c>
      <c r="AN510" s="185"/>
      <c r="AO510" s="185"/>
      <c r="AP510" s="180"/>
      <c r="AQ510" s="180" t="s">
        <v>354</v>
      </c>
      <c r="AR510" s="173"/>
      <c r="AS510" s="173"/>
      <c r="AT510" s="174"/>
      <c r="AU510" s="138" t="s">
        <v>253</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1001"/>
      <c r="B512" s="256"/>
      <c r="C512" s="255"/>
      <c r="D512" s="256"/>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6"/>
    </row>
    <row r="513" spans="1:50" ht="23.25" hidden="1" customHeight="1" x14ac:dyDescent="0.15">
      <c r="A513" s="1001"/>
      <c r="B513" s="256"/>
      <c r="C513" s="255"/>
      <c r="D513" s="256"/>
      <c r="E513" s="170"/>
      <c r="F513" s="171"/>
      <c r="G513" s="236"/>
      <c r="H513" s="237"/>
      <c r="I513" s="237"/>
      <c r="J513" s="237"/>
      <c r="K513" s="237"/>
      <c r="L513" s="237"/>
      <c r="M513" s="237"/>
      <c r="N513" s="237"/>
      <c r="O513" s="237"/>
      <c r="P513" s="237"/>
      <c r="Q513" s="237"/>
      <c r="R513" s="237"/>
      <c r="S513" s="237"/>
      <c r="T513" s="237"/>
      <c r="U513" s="237"/>
      <c r="V513" s="237"/>
      <c r="W513" s="237"/>
      <c r="X513" s="238"/>
      <c r="Y513" s="23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6"/>
    </row>
    <row r="514" spans="1:50" ht="23.25" hidden="1" customHeight="1" x14ac:dyDescent="0.15">
      <c r="A514" s="1001"/>
      <c r="B514" s="256"/>
      <c r="C514" s="255"/>
      <c r="D514" s="256"/>
      <c r="E514" s="170"/>
      <c r="F514" s="171"/>
      <c r="G514" s="239"/>
      <c r="H514" s="168"/>
      <c r="I514" s="168"/>
      <c r="J514" s="168"/>
      <c r="K514" s="168"/>
      <c r="L514" s="168"/>
      <c r="M514" s="168"/>
      <c r="N514" s="168"/>
      <c r="O514" s="168"/>
      <c r="P514" s="168"/>
      <c r="Q514" s="168"/>
      <c r="R514" s="168"/>
      <c r="S514" s="168"/>
      <c r="T514" s="168"/>
      <c r="U514" s="168"/>
      <c r="V514" s="168"/>
      <c r="W514" s="168"/>
      <c r="X514" s="240"/>
      <c r="Y514" s="23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6"/>
    </row>
    <row r="515" spans="1:50" ht="18.75" hidden="1" customHeight="1" x14ac:dyDescent="0.15">
      <c r="A515" s="1001"/>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524</v>
      </c>
      <c r="AJ515" s="185"/>
      <c r="AK515" s="185"/>
      <c r="AL515" s="180"/>
      <c r="AM515" s="185" t="s">
        <v>519</v>
      </c>
      <c r="AN515" s="185"/>
      <c r="AO515" s="185"/>
      <c r="AP515" s="180"/>
      <c r="AQ515" s="180" t="s">
        <v>354</v>
      </c>
      <c r="AR515" s="173"/>
      <c r="AS515" s="173"/>
      <c r="AT515" s="174"/>
      <c r="AU515" s="138" t="s">
        <v>253</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1001"/>
      <c r="B517" s="256"/>
      <c r="C517" s="255"/>
      <c r="D517" s="256"/>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6"/>
    </row>
    <row r="518" spans="1:50" ht="23.25" hidden="1" customHeight="1" x14ac:dyDescent="0.15">
      <c r="A518" s="1001"/>
      <c r="B518" s="256"/>
      <c r="C518" s="255"/>
      <c r="D518" s="256"/>
      <c r="E518" s="170"/>
      <c r="F518" s="171"/>
      <c r="G518" s="236"/>
      <c r="H518" s="237"/>
      <c r="I518" s="237"/>
      <c r="J518" s="237"/>
      <c r="K518" s="237"/>
      <c r="L518" s="237"/>
      <c r="M518" s="237"/>
      <c r="N518" s="237"/>
      <c r="O518" s="237"/>
      <c r="P518" s="237"/>
      <c r="Q518" s="237"/>
      <c r="R518" s="237"/>
      <c r="S518" s="237"/>
      <c r="T518" s="237"/>
      <c r="U518" s="237"/>
      <c r="V518" s="237"/>
      <c r="W518" s="237"/>
      <c r="X518" s="238"/>
      <c r="Y518" s="23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6"/>
    </row>
    <row r="519" spans="1:50" ht="23.25" hidden="1" customHeight="1" x14ac:dyDescent="0.15">
      <c r="A519" s="1001"/>
      <c r="B519" s="256"/>
      <c r="C519" s="255"/>
      <c r="D519" s="256"/>
      <c r="E519" s="170"/>
      <c r="F519" s="171"/>
      <c r="G519" s="239"/>
      <c r="H519" s="168"/>
      <c r="I519" s="168"/>
      <c r="J519" s="168"/>
      <c r="K519" s="168"/>
      <c r="L519" s="168"/>
      <c r="M519" s="168"/>
      <c r="N519" s="168"/>
      <c r="O519" s="168"/>
      <c r="P519" s="168"/>
      <c r="Q519" s="168"/>
      <c r="R519" s="168"/>
      <c r="S519" s="168"/>
      <c r="T519" s="168"/>
      <c r="U519" s="168"/>
      <c r="V519" s="168"/>
      <c r="W519" s="168"/>
      <c r="X519" s="240"/>
      <c r="Y519" s="23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6"/>
    </row>
    <row r="520" spans="1:50" ht="18.75" hidden="1" customHeight="1" x14ac:dyDescent="0.15">
      <c r="A520" s="1001"/>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524</v>
      </c>
      <c r="AJ520" s="185"/>
      <c r="AK520" s="185"/>
      <c r="AL520" s="180"/>
      <c r="AM520" s="185" t="s">
        <v>519</v>
      </c>
      <c r="AN520" s="185"/>
      <c r="AO520" s="185"/>
      <c r="AP520" s="180"/>
      <c r="AQ520" s="180" t="s">
        <v>354</v>
      </c>
      <c r="AR520" s="173"/>
      <c r="AS520" s="173"/>
      <c r="AT520" s="174"/>
      <c r="AU520" s="138" t="s">
        <v>253</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1001"/>
      <c r="B522" s="256"/>
      <c r="C522" s="255"/>
      <c r="D522" s="256"/>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6"/>
    </row>
    <row r="523" spans="1:50" ht="23.25" hidden="1" customHeight="1" x14ac:dyDescent="0.15">
      <c r="A523" s="1001"/>
      <c r="B523" s="256"/>
      <c r="C523" s="255"/>
      <c r="D523" s="256"/>
      <c r="E523" s="170"/>
      <c r="F523" s="171"/>
      <c r="G523" s="236"/>
      <c r="H523" s="237"/>
      <c r="I523" s="237"/>
      <c r="J523" s="237"/>
      <c r="K523" s="237"/>
      <c r="L523" s="237"/>
      <c r="M523" s="237"/>
      <c r="N523" s="237"/>
      <c r="O523" s="237"/>
      <c r="P523" s="237"/>
      <c r="Q523" s="237"/>
      <c r="R523" s="237"/>
      <c r="S523" s="237"/>
      <c r="T523" s="237"/>
      <c r="U523" s="237"/>
      <c r="V523" s="237"/>
      <c r="W523" s="237"/>
      <c r="X523" s="238"/>
      <c r="Y523" s="23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6"/>
    </row>
    <row r="524" spans="1:50" ht="23.25" hidden="1" customHeight="1" x14ac:dyDescent="0.15">
      <c r="A524" s="1001"/>
      <c r="B524" s="256"/>
      <c r="C524" s="255"/>
      <c r="D524" s="256"/>
      <c r="E524" s="170"/>
      <c r="F524" s="171"/>
      <c r="G524" s="239"/>
      <c r="H524" s="168"/>
      <c r="I524" s="168"/>
      <c r="J524" s="168"/>
      <c r="K524" s="168"/>
      <c r="L524" s="168"/>
      <c r="M524" s="168"/>
      <c r="N524" s="168"/>
      <c r="O524" s="168"/>
      <c r="P524" s="168"/>
      <c r="Q524" s="168"/>
      <c r="R524" s="168"/>
      <c r="S524" s="168"/>
      <c r="T524" s="168"/>
      <c r="U524" s="168"/>
      <c r="V524" s="168"/>
      <c r="W524" s="168"/>
      <c r="X524" s="240"/>
      <c r="Y524" s="23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6"/>
    </row>
    <row r="525" spans="1:50" ht="18.75" hidden="1" customHeight="1" x14ac:dyDescent="0.15">
      <c r="A525" s="1001"/>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523</v>
      </c>
      <c r="AJ525" s="185"/>
      <c r="AK525" s="185"/>
      <c r="AL525" s="180"/>
      <c r="AM525" s="185" t="s">
        <v>515</v>
      </c>
      <c r="AN525" s="185"/>
      <c r="AO525" s="185"/>
      <c r="AP525" s="180"/>
      <c r="AQ525" s="180" t="s">
        <v>354</v>
      </c>
      <c r="AR525" s="173"/>
      <c r="AS525" s="173"/>
      <c r="AT525" s="174"/>
      <c r="AU525" s="138" t="s">
        <v>253</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1001"/>
      <c r="B527" s="256"/>
      <c r="C527" s="255"/>
      <c r="D527" s="256"/>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6"/>
    </row>
    <row r="528" spans="1:50" ht="23.25" hidden="1" customHeight="1" x14ac:dyDescent="0.15">
      <c r="A528" s="1001"/>
      <c r="B528" s="256"/>
      <c r="C528" s="255"/>
      <c r="D528" s="256"/>
      <c r="E528" s="170"/>
      <c r="F528" s="171"/>
      <c r="G528" s="236"/>
      <c r="H528" s="237"/>
      <c r="I528" s="237"/>
      <c r="J528" s="237"/>
      <c r="K528" s="237"/>
      <c r="L528" s="237"/>
      <c r="M528" s="237"/>
      <c r="N528" s="237"/>
      <c r="O528" s="237"/>
      <c r="P528" s="237"/>
      <c r="Q528" s="237"/>
      <c r="R528" s="237"/>
      <c r="S528" s="237"/>
      <c r="T528" s="237"/>
      <c r="U528" s="237"/>
      <c r="V528" s="237"/>
      <c r="W528" s="237"/>
      <c r="X528" s="238"/>
      <c r="Y528" s="23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6"/>
    </row>
    <row r="529" spans="1:50" ht="23.25" hidden="1" customHeight="1" x14ac:dyDescent="0.15">
      <c r="A529" s="1001"/>
      <c r="B529" s="256"/>
      <c r="C529" s="255"/>
      <c r="D529" s="256"/>
      <c r="E529" s="170"/>
      <c r="F529" s="171"/>
      <c r="G529" s="239"/>
      <c r="H529" s="168"/>
      <c r="I529" s="168"/>
      <c r="J529" s="168"/>
      <c r="K529" s="168"/>
      <c r="L529" s="168"/>
      <c r="M529" s="168"/>
      <c r="N529" s="168"/>
      <c r="O529" s="168"/>
      <c r="P529" s="168"/>
      <c r="Q529" s="168"/>
      <c r="R529" s="168"/>
      <c r="S529" s="168"/>
      <c r="T529" s="168"/>
      <c r="U529" s="168"/>
      <c r="V529" s="168"/>
      <c r="W529" s="168"/>
      <c r="X529" s="240"/>
      <c r="Y529" s="23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6"/>
    </row>
    <row r="530" spans="1:50" ht="18.75" hidden="1" customHeight="1" x14ac:dyDescent="0.15">
      <c r="A530" s="1001"/>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523</v>
      </c>
      <c r="AJ530" s="185"/>
      <c r="AK530" s="185"/>
      <c r="AL530" s="180"/>
      <c r="AM530" s="185" t="s">
        <v>519</v>
      </c>
      <c r="AN530" s="185"/>
      <c r="AO530" s="185"/>
      <c r="AP530" s="180"/>
      <c r="AQ530" s="180" t="s">
        <v>354</v>
      </c>
      <c r="AR530" s="173"/>
      <c r="AS530" s="173"/>
      <c r="AT530" s="174"/>
      <c r="AU530" s="138" t="s">
        <v>253</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1001"/>
      <c r="B532" s="256"/>
      <c r="C532" s="255"/>
      <c r="D532" s="256"/>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6"/>
    </row>
    <row r="533" spans="1:50" ht="23.25" hidden="1" customHeight="1" x14ac:dyDescent="0.15">
      <c r="A533" s="1001"/>
      <c r="B533" s="256"/>
      <c r="C533" s="255"/>
      <c r="D533" s="256"/>
      <c r="E533" s="170"/>
      <c r="F533" s="171"/>
      <c r="G533" s="236"/>
      <c r="H533" s="237"/>
      <c r="I533" s="237"/>
      <c r="J533" s="237"/>
      <c r="K533" s="237"/>
      <c r="L533" s="237"/>
      <c r="M533" s="237"/>
      <c r="N533" s="237"/>
      <c r="O533" s="237"/>
      <c r="P533" s="237"/>
      <c r="Q533" s="237"/>
      <c r="R533" s="237"/>
      <c r="S533" s="237"/>
      <c r="T533" s="237"/>
      <c r="U533" s="237"/>
      <c r="V533" s="237"/>
      <c r="W533" s="237"/>
      <c r="X533" s="238"/>
      <c r="Y533" s="23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6"/>
    </row>
    <row r="534" spans="1:50" ht="23.25" hidden="1" customHeight="1" x14ac:dyDescent="0.15">
      <c r="A534" s="1001"/>
      <c r="B534" s="256"/>
      <c r="C534" s="255"/>
      <c r="D534" s="256"/>
      <c r="E534" s="170"/>
      <c r="F534" s="171"/>
      <c r="G534" s="239"/>
      <c r="H534" s="168"/>
      <c r="I534" s="168"/>
      <c r="J534" s="168"/>
      <c r="K534" s="168"/>
      <c r="L534" s="168"/>
      <c r="M534" s="168"/>
      <c r="N534" s="168"/>
      <c r="O534" s="168"/>
      <c r="P534" s="168"/>
      <c r="Q534" s="168"/>
      <c r="R534" s="168"/>
      <c r="S534" s="168"/>
      <c r="T534" s="168"/>
      <c r="U534" s="168"/>
      <c r="V534" s="168"/>
      <c r="W534" s="168"/>
      <c r="X534" s="240"/>
      <c r="Y534" s="23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6"/>
    </row>
    <row r="535" spans="1:50" ht="23.85" hidden="1" customHeight="1" x14ac:dyDescent="0.15">
      <c r="A535" s="1001"/>
      <c r="B535" s="256"/>
      <c r="C535" s="255"/>
      <c r="D535" s="256"/>
      <c r="E535" s="161" t="s">
        <v>564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559</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524</v>
      </c>
      <c r="AJ539" s="185"/>
      <c r="AK539" s="185"/>
      <c r="AL539" s="180"/>
      <c r="AM539" s="185" t="s">
        <v>519</v>
      </c>
      <c r="AN539" s="185"/>
      <c r="AO539" s="185"/>
      <c r="AP539" s="180"/>
      <c r="AQ539" s="180" t="s">
        <v>354</v>
      </c>
      <c r="AR539" s="173"/>
      <c r="AS539" s="173"/>
      <c r="AT539" s="174"/>
      <c r="AU539" s="138" t="s">
        <v>253</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1001"/>
      <c r="B541" s="256"/>
      <c r="C541" s="255"/>
      <c r="D541" s="256"/>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6"/>
    </row>
    <row r="542" spans="1:50" ht="23.25" hidden="1" customHeight="1" x14ac:dyDescent="0.15">
      <c r="A542" s="1001"/>
      <c r="B542" s="256"/>
      <c r="C542" s="255"/>
      <c r="D542" s="256"/>
      <c r="E542" s="170"/>
      <c r="F542" s="171"/>
      <c r="G542" s="236"/>
      <c r="H542" s="237"/>
      <c r="I542" s="237"/>
      <c r="J542" s="237"/>
      <c r="K542" s="237"/>
      <c r="L542" s="237"/>
      <c r="M542" s="237"/>
      <c r="N542" s="237"/>
      <c r="O542" s="237"/>
      <c r="P542" s="237"/>
      <c r="Q542" s="237"/>
      <c r="R542" s="237"/>
      <c r="S542" s="237"/>
      <c r="T542" s="237"/>
      <c r="U542" s="237"/>
      <c r="V542" s="237"/>
      <c r="W542" s="237"/>
      <c r="X542" s="238"/>
      <c r="Y542" s="23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6"/>
    </row>
    <row r="543" spans="1:50" ht="23.25" hidden="1" customHeight="1" x14ac:dyDescent="0.15">
      <c r="A543" s="1001"/>
      <c r="B543" s="256"/>
      <c r="C543" s="255"/>
      <c r="D543" s="256"/>
      <c r="E543" s="170"/>
      <c r="F543" s="171"/>
      <c r="G543" s="239"/>
      <c r="H543" s="168"/>
      <c r="I543" s="168"/>
      <c r="J543" s="168"/>
      <c r="K543" s="168"/>
      <c r="L543" s="168"/>
      <c r="M543" s="168"/>
      <c r="N543" s="168"/>
      <c r="O543" s="168"/>
      <c r="P543" s="168"/>
      <c r="Q543" s="168"/>
      <c r="R543" s="168"/>
      <c r="S543" s="168"/>
      <c r="T543" s="168"/>
      <c r="U543" s="168"/>
      <c r="V543" s="168"/>
      <c r="W543" s="168"/>
      <c r="X543" s="240"/>
      <c r="Y543" s="23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6"/>
    </row>
    <row r="544" spans="1:50" ht="18.75" hidden="1" customHeight="1" x14ac:dyDescent="0.15">
      <c r="A544" s="1001"/>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523</v>
      </c>
      <c r="AJ544" s="185"/>
      <c r="AK544" s="185"/>
      <c r="AL544" s="180"/>
      <c r="AM544" s="185" t="s">
        <v>521</v>
      </c>
      <c r="AN544" s="185"/>
      <c r="AO544" s="185"/>
      <c r="AP544" s="180"/>
      <c r="AQ544" s="180" t="s">
        <v>354</v>
      </c>
      <c r="AR544" s="173"/>
      <c r="AS544" s="173"/>
      <c r="AT544" s="174"/>
      <c r="AU544" s="138" t="s">
        <v>253</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1001"/>
      <c r="B546" s="256"/>
      <c r="C546" s="255"/>
      <c r="D546" s="256"/>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6"/>
    </row>
    <row r="547" spans="1:50" ht="23.25" hidden="1" customHeight="1" x14ac:dyDescent="0.15">
      <c r="A547" s="1001"/>
      <c r="B547" s="256"/>
      <c r="C547" s="255"/>
      <c r="D547" s="256"/>
      <c r="E547" s="170"/>
      <c r="F547" s="171"/>
      <c r="G547" s="236"/>
      <c r="H547" s="237"/>
      <c r="I547" s="237"/>
      <c r="J547" s="237"/>
      <c r="K547" s="237"/>
      <c r="L547" s="237"/>
      <c r="M547" s="237"/>
      <c r="N547" s="237"/>
      <c r="O547" s="237"/>
      <c r="P547" s="237"/>
      <c r="Q547" s="237"/>
      <c r="R547" s="237"/>
      <c r="S547" s="237"/>
      <c r="T547" s="237"/>
      <c r="U547" s="237"/>
      <c r="V547" s="237"/>
      <c r="W547" s="237"/>
      <c r="X547" s="238"/>
      <c r="Y547" s="23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6"/>
    </row>
    <row r="548" spans="1:50" ht="23.25" hidden="1" customHeight="1" x14ac:dyDescent="0.15">
      <c r="A548" s="1001"/>
      <c r="B548" s="256"/>
      <c r="C548" s="255"/>
      <c r="D548" s="256"/>
      <c r="E548" s="170"/>
      <c r="F548" s="171"/>
      <c r="G548" s="239"/>
      <c r="H548" s="168"/>
      <c r="I548" s="168"/>
      <c r="J548" s="168"/>
      <c r="K548" s="168"/>
      <c r="L548" s="168"/>
      <c r="M548" s="168"/>
      <c r="N548" s="168"/>
      <c r="O548" s="168"/>
      <c r="P548" s="168"/>
      <c r="Q548" s="168"/>
      <c r="R548" s="168"/>
      <c r="S548" s="168"/>
      <c r="T548" s="168"/>
      <c r="U548" s="168"/>
      <c r="V548" s="168"/>
      <c r="W548" s="168"/>
      <c r="X548" s="240"/>
      <c r="Y548" s="23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6"/>
    </row>
    <row r="549" spans="1:50" ht="18.75" hidden="1" customHeight="1" x14ac:dyDescent="0.15">
      <c r="A549" s="1001"/>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523</v>
      </c>
      <c r="AJ549" s="185"/>
      <c r="AK549" s="185"/>
      <c r="AL549" s="180"/>
      <c r="AM549" s="185" t="s">
        <v>515</v>
      </c>
      <c r="AN549" s="185"/>
      <c r="AO549" s="185"/>
      <c r="AP549" s="180"/>
      <c r="AQ549" s="180" t="s">
        <v>354</v>
      </c>
      <c r="AR549" s="173"/>
      <c r="AS549" s="173"/>
      <c r="AT549" s="174"/>
      <c r="AU549" s="138" t="s">
        <v>253</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1001"/>
      <c r="B551" s="256"/>
      <c r="C551" s="255"/>
      <c r="D551" s="256"/>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6"/>
    </row>
    <row r="552" spans="1:50" ht="23.25" hidden="1" customHeight="1" x14ac:dyDescent="0.15">
      <c r="A552" s="1001"/>
      <c r="B552" s="256"/>
      <c r="C552" s="255"/>
      <c r="D552" s="256"/>
      <c r="E552" s="170"/>
      <c r="F552" s="171"/>
      <c r="G552" s="236"/>
      <c r="H552" s="237"/>
      <c r="I552" s="237"/>
      <c r="J552" s="237"/>
      <c r="K552" s="237"/>
      <c r="L552" s="237"/>
      <c r="M552" s="237"/>
      <c r="N552" s="237"/>
      <c r="O552" s="237"/>
      <c r="P552" s="237"/>
      <c r="Q552" s="237"/>
      <c r="R552" s="237"/>
      <c r="S552" s="237"/>
      <c r="T552" s="237"/>
      <c r="U552" s="237"/>
      <c r="V552" s="237"/>
      <c r="W552" s="237"/>
      <c r="X552" s="238"/>
      <c r="Y552" s="23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6"/>
    </row>
    <row r="553" spans="1:50" ht="23.25" hidden="1" customHeight="1" x14ac:dyDescent="0.15">
      <c r="A553" s="1001"/>
      <c r="B553" s="256"/>
      <c r="C553" s="255"/>
      <c r="D553" s="256"/>
      <c r="E553" s="170"/>
      <c r="F553" s="171"/>
      <c r="G553" s="239"/>
      <c r="H553" s="168"/>
      <c r="I553" s="168"/>
      <c r="J553" s="168"/>
      <c r="K553" s="168"/>
      <c r="L553" s="168"/>
      <c r="M553" s="168"/>
      <c r="N553" s="168"/>
      <c r="O553" s="168"/>
      <c r="P553" s="168"/>
      <c r="Q553" s="168"/>
      <c r="R553" s="168"/>
      <c r="S553" s="168"/>
      <c r="T553" s="168"/>
      <c r="U553" s="168"/>
      <c r="V553" s="168"/>
      <c r="W553" s="168"/>
      <c r="X553" s="240"/>
      <c r="Y553" s="23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6"/>
    </row>
    <row r="554" spans="1:50" ht="18.75" hidden="1" customHeight="1" x14ac:dyDescent="0.15">
      <c r="A554" s="1001"/>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523</v>
      </c>
      <c r="AJ554" s="185"/>
      <c r="AK554" s="185"/>
      <c r="AL554" s="180"/>
      <c r="AM554" s="185" t="s">
        <v>515</v>
      </c>
      <c r="AN554" s="185"/>
      <c r="AO554" s="185"/>
      <c r="AP554" s="180"/>
      <c r="AQ554" s="180" t="s">
        <v>354</v>
      </c>
      <c r="AR554" s="173"/>
      <c r="AS554" s="173"/>
      <c r="AT554" s="174"/>
      <c r="AU554" s="138" t="s">
        <v>253</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1001"/>
      <c r="B556" s="256"/>
      <c r="C556" s="255"/>
      <c r="D556" s="256"/>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6"/>
    </row>
    <row r="557" spans="1:50" ht="23.25" hidden="1" customHeight="1" x14ac:dyDescent="0.15">
      <c r="A557" s="1001"/>
      <c r="B557" s="256"/>
      <c r="C557" s="255"/>
      <c r="D557" s="256"/>
      <c r="E557" s="170"/>
      <c r="F557" s="171"/>
      <c r="G557" s="236"/>
      <c r="H557" s="237"/>
      <c r="I557" s="237"/>
      <c r="J557" s="237"/>
      <c r="K557" s="237"/>
      <c r="L557" s="237"/>
      <c r="M557" s="237"/>
      <c r="N557" s="237"/>
      <c r="O557" s="237"/>
      <c r="P557" s="237"/>
      <c r="Q557" s="237"/>
      <c r="R557" s="237"/>
      <c r="S557" s="237"/>
      <c r="T557" s="237"/>
      <c r="U557" s="237"/>
      <c r="V557" s="237"/>
      <c r="W557" s="237"/>
      <c r="X557" s="238"/>
      <c r="Y557" s="23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6"/>
    </row>
    <row r="558" spans="1:50" ht="23.25" hidden="1" customHeight="1" x14ac:dyDescent="0.15">
      <c r="A558" s="1001"/>
      <c r="B558" s="256"/>
      <c r="C558" s="255"/>
      <c r="D558" s="256"/>
      <c r="E558" s="170"/>
      <c r="F558" s="171"/>
      <c r="G558" s="239"/>
      <c r="H558" s="168"/>
      <c r="I558" s="168"/>
      <c r="J558" s="168"/>
      <c r="K558" s="168"/>
      <c r="L558" s="168"/>
      <c r="M558" s="168"/>
      <c r="N558" s="168"/>
      <c r="O558" s="168"/>
      <c r="P558" s="168"/>
      <c r="Q558" s="168"/>
      <c r="R558" s="168"/>
      <c r="S558" s="168"/>
      <c r="T558" s="168"/>
      <c r="U558" s="168"/>
      <c r="V558" s="168"/>
      <c r="W558" s="168"/>
      <c r="X558" s="240"/>
      <c r="Y558" s="23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6"/>
    </row>
    <row r="559" spans="1:50" ht="18.75" hidden="1" customHeight="1" x14ac:dyDescent="0.15">
      <c r="A559" s="1001"/>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523</v>
      </c>
      <c r="AJ559" s="185"/>
      <c r="AK559" s="185"/>
      <c r="AL559" s="180"/>
      <c r="AM559" s="185" t="s">
        <v>519</v>
      </c>
      <c r="AN559" s="185"/>
      <c r="AO559" s="185"/>
      <c r="AP559" s="180"/>
      <c r="AQ559" s="180" t="s">
        <v>354</v>
      </c>
      <c r="AR559" s="173"/>
      <c r="AS559" s="173"/>
      <c r="AT559" s="174"/>
      <c r="AU559" s="138" t="s">
        <v>253</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1001"/>
      <c r="B561" s="256"/>
      <c r="C561" s="255"/>
      <c r="D561" s="256"/>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6"/>
    </row>
    <row r="562" spans="1:50" ht="23.25" hidden="1" customHeight="1" x14ac:dyDescent="0.15">
      <c r="A562" s="1001"/>
      <c r="B562" s="256"/>
      <c r="C562" s="255"/>
      <c r="D562" s="256"/>
      <c r="E562" s="170"/>
      <c r="F562" s="171"/>
      <c r="G562" s="236"/>
      <c r="H562" s="237"/>
      <c r="I562" s="237"/>
      <c r="J562" s="237"/>
      <c r="K562" s="237"/>
      <c r="L562" s="237"/>
      <c r="M562" s="237"/>
      <c r="N562" s="237"/>
      <c r="O562" s="237"/>
      <c r="P562" s="237"/>
      <c r="Q562" s="237"/>
      <c r="R562" s="237"/>
      <c r="S562" s="237"/>
      <c r="T562" s="237"/>
      <c r="U562" s="237"/>
      <c r="V562" s="237"/>
      <c r="W562" s="237"/>
      <c r="X562" s="238"/>
      <c r="Y562" s="23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6"/>
    </row>
    <row r="563" spans="1:50" ht="23.25" hidden="1" customHeight="1" x14ac:dyDescent="0.15">
      <c r="A563" s="1001"/>
      <c r="B563" s="256"/>
      <c r="C563" s="255"/>
      <c r="D563" s="256"/>
      <c r="E563" s="170"/>
      <c r="F563" s="171"/>
      <c r="G563" s="239"/>
      <c r="H563" s="168"/>
      <c r="I563" s="168"/>
      <c r="J563" s="168"/>
      <c r="K563" s="168"/>
      <c r="L563" s="168"/>
      <c r="M563" s="168"/>
      <c r="N563" s="168"/>
      <c r="O563" s="168"/>
      <c r="P563" s="168"/>
      <c r="Q563" s="168"/>
      <c r="R563" s="168"/>
      <c r="S563" s="168"/>
      <c r="T563" s="168"/>
      <c r="U563" s="168"/>
      <c r="V563" s="168"/>
      <c r="W563" s="168"/>
      <c r="X563" s="240"/>
      <c r="Y563" s="23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6"/>
    </row>
    <row r="564" spans="1:50" ht="18.75" hidden="1" customHeight="1" x14ac:dyDescent="0.15">
      <c r="A564" s="1001"/>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523</v>
      </c>
      <c r="AJ564" s="185"/>
      <c r="AK564" s="185"/>
      <c r="AL564" s="180"/>
      <c r="AM564" s="185" t="s">
        <v>515</v>
      </c>
      <c r="AN564" s="185"/>
      <c r="AO564" s="185"/>
      <c r="AP564" s="180"/>
      <c r="AQ564" s="180" t="s">
        <v>354</v>
      </c>
      <c r="AR564" s="173"/>
      <c r="AS564" s="173"/>
      <c r="AT564" s="174"/>
      <c r="AU564" s="138" t="s">
        <v>253</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1001"/>
      <c r="B566" s="256"/>
      <c r="C566" s="255"/>
      <c r="D566" s="256"/>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6"/>
    </row>
    <row r="567" spans="1:50" ht="23.25" hidden="1" customHeight="1" x14ac:dyDescent="0.15">
      <c r="A567" s="1001"/>
      <c r="B567" s="256"/>
      <c r="C567" s="255"/>
      <c r="D567" s="256"/>
      <c r="E567" s="170"/>
      <c r="F567" s="171"/>
      <c r="G567" s="236"/>
      <c r="H567" s="237"/>
      <c r="I567" s="237"/>
      <c r="J567" s="237"/>
      <c r="K567" s="237"/>
      <c r="L567" s="237"/>
      <c r="M567" s="237"/>
      <c r="N567" s="237"/>
      <c r="O567" s="237"/>
      <c r="P567" s="237"/>
      <c r="Q567" s="237"/>
      <c r="R567" s="237"/>
      <c r="S567" s="237"/>
      <c r="T567" s="237"/>
      <c r="U567" s="237"/>
      <c r="V567" s="237"/>
      <c r="W567" s="237"/>
      <c r="X567" s="238"/>
      <c r="Y567" s="23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6"/>
    </row>
    <row r="568" spans="1:50" ht="23.25" hidden="1" customHeight="1" x14ac:dyDescent="0.15">
      <c r="A568" s="1001"/>
      <c r="B568" s="256"/>
      <c r="C568" s="255"/>
      <c r="D568" s="256"/>
      <c r="E568" s="170"/>
      <c r="F568" s="171"/>
      <c r="G568" s="239"/>
      <c r="H568" s="168"/>
      <c r="I568" s="168"/>
      <c r="J568" s="168"/>
      <c r="K568" s="168"/>
      <c r="L568" s="168"/>
      <c r="M568" s="168"/>
      <c r="N568" s="168"/>
      <c r="O568" s="168"/>
      <c r="P568" s="168"/>
      <c r="Q568" s="168"/>
      <c r="R568" s="168"/>
      <c r="S568" s="168"/>
      <c r="T568" s="168"/>
      <c r="U568" s="168"/>
      <c r="V568" s="168"/>
      <c r="W568" s="168"/>
      <c r="X568" s="240"/>
      <c r="Y568" s="23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6"/>
    </row>
    <row r="569" spans="1:50" ht="18.75" hidden="1" customHeight="1" x14ac:dyDescent="0.15">
      <c r="A569" s="1001"/>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524</v>
      </c>
      <c r="AJ569" s="185"/>
      <c r="AK569" s="185"/>
      <c r="AL569" s="180"/>
      <c r="AM569" s="185" t="s">
        <v>515</v>
      </c>
      <c r="AN569" s="185"/>
      <c r="AO569" s="185"/>
      <c r="AP569" s="180"/>
      <c r="AQ569" s="180" t="s">
        <v>354</v>
      </c>
      <c r="AR569" s="173"/>
      <c r="AS569" s="173"/>
      <c r="AT569" s="174"/>
      <c r="AU569" s="138" t="s">
        <v>253</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1001"/>
      <c r="B571" s="256"/>
      <c r="C571" s="255"/>
      <c r="D571" s="256"/>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6"/>
    </row>
    <row r="572" spans="1:50" ht="23.25" hidden="1" customHeight="1" x14ac:dyDescent="0.15">
      <c r="A572" s="1001"/>
      <c r="B572" s="256"/>
      <c r="C572" s="255"/>
      <c r="D572" s="256"/>
      <c r="E572" s="170"/>
      <c r="F572" s="171"/>
      <c r="G572" s="236"/>
      <c r="H572" s="237"/>
      <c r="I572" s="237"/>
      <c r="J572" s="237"/>
      <c r="K572" s="237"/>
      <c r="L572" s="237"/>
      <c r="M572" s="237"/>
      <c r="N572" s="237"/>
      <c r="O572" s="237"/>
      <c r="P572" s="237"/>
      <c r="Q572" s="237"/>
      <c r="R572" s="237"/>
      <c r="S572" s="237"/>
      <c r="T572" s="237"/>
      <c r="U572" s="237"/>
      <c r="V572" s="237"/>
      <c r="W572" s="237"/>
      <c r="X572" s="238"/>
      <c r="Y572" s="23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6"/>
    </row>
    <row r="573" spans="1:50" ht="23.25" hidden="1" customHeight="1" x14ac:dyDescent="0.15">
      <c r="A573" s="1001"/>
      <c r="B573" s="256"/>
      <c r="C573" s="255"/>
      <c r="D573" s="256"/>
      <c r="E573" s="170"/>
      <c r="F573" s="171"/>
      <c r="G573" s="239"/>
      <c r="H573" s="168"/>
      <c r="I573" s="168"/>
      <c r="J573" s="168"/>
      <c r="K573" s="168"/>
      <c r="L573" s="168"/>
      <c r="M573" s="168"/>
      <c r="N573" s="168"/>
      <c r="O573" s="168"/>
      <c r="P573" s="168"/>
      <c r="Q573" s="168"/>
      <c r="R573" s="168"/>
      <c r="S573" s="168"/>
      <c r="T573" s="168"/>
      <c r="U573" s="168"/>
      <c r="V573" s="168"/>
      <c r="W573" s="168"/>
      <c r="X573" s="240"/>
      <c r="Y573" s="23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6"/>
    </row>
    <row r="574" spans="1:50" ht="18.75" hidden="1" customHeight="1" x14ac:dyDescent="0.15">
      <c r="A574" s="1001"/>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523</v>
      </c>
      <c r="AJ574" s="185"/>
      <c r="AK574" s="185"/>
      <c r="AL574" s="180"/>
      <c r="AM574" s="185" t="s">
        <v>515</v>
      </c>
      <c r="AN574" s="185"/>
      <c r="AO574" s="185"/>
      <c r="AP574" s="180"/>
      <c r="AQ574" s="180" t="s">
        <v>354</v>
      </c>
      <c r="AR574" s="173"/>
      <c r="AS574" s="173"/>
      <c r="AT574" s="174"/>
      <c r="AU574" s="138" t="s">
        <v>253</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1001"/>
      <c r="B576" s="256"/>
      <c r="C576" s="255"/>
      <c r="D576" s="256"/>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6"/>
    </row>
    <row r="577" spans="1:50" ht="23.25" hidden="1" customHeight="1" x14ac:dyDescent="0.15">
      <c r="A577" s="1001"/>
      <c r="B577" s="256"/>
      <c r="C577" s="255"/>
      <c r="D577" s="256"/>
      <c r="E577" s="170"/>
      <c r="F577" s="171"/>
      <c r="G577" s="236"/>
      <c r="H577" s="237"/>
      <c r="I577" s="237"/>
      <c r="J577" s="237"/>
      <c r="K577" s="237"/>
      <c r="L577" s="237"/>
      <c r="M577" s="237"/>
      <c r="N577" s="237"/>
      <c r="O577" s="237"/>
      <c r="P577" s="237"/>
      <c r="Q577" s="237"/>
      <c r="R577" s="237"/>
      <c r="S577" s="237"/>
      <c r="T577" s="237"/>
      <c r="U577" s="237"/>
      <c r="V577" s="237"/>
      <c r="W577" s="237"/>
      <c r="X577" s="238"/>
      <c r="Y577" s="23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6"/>
    </row>
    <row r="578" spans="1:50" ht="23.25" hidden="1" customHeight="1" x14ac:dyDescent="0.15">
      <c r="A578" s="1001"/>
      <c r="B578" s="256"/>
      <c r="C578" s="255"/>
      <c r="D578" s="256"/>
      <c r="E578" s="170"/>
      <c r="F578" s="171"/>
      <c r="G578" s="239"/>
      <c r="H578" s="168"/>
      <c r="I578" s="168"/>
      <c r="J578" s="168"/>
      <c r="K578" s="168"/>
      <c r="L578" s="168"/>
      <c r="M578" s="168"/>
      <c r="N578" s="168"/>
      <c r="O578" s="168"/>
      <c r="P578" s="168"/>
      <c r="Q578" s="168"/>
      <c r="R578" s="168"/>
      <c r="S578" s="168"/>
      <c r="T578" s="168"/>
      <c r="U578" s="168"/>
      <c r="V578" s="168"/>
      <c r="W578" s="168"/>
      <c r="X578" s="240"/>
      <c r="Y578" s="23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6"/>
    </row>
    <row r="579" spans="1:50" ht="18.75" hidden="1" customHeight="1" x14ac:dyDescent="0.15">
      <c r="A579" s="1001"/>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523</v>
      </c>
      <c r="AJ579" s="185"/>
      <c r="AK579" s="185"/>
      <c r="AL579" s="180"/>
      <c r="AM579" s="185" t="s">
        <v>515</v>
      </c>
      <c r="AN579" s="185"/>
      <c r="AO579" s="185"/>
      <c r="AP579" s="180"/>
      <c r="AQ579" s="180" t="s">
        <v>354</v>
      </c>
      <c r="AR579" s="173"/>
      <c r="AS579" s="173"/>
      <c r="AT579" s="174"/>
      <c r="AU579" s="138" t="s">
        <v>253</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1001"/>
      <c r="B581" s="256"/>
      <c r="C581" s="255"/>
      <c r="D581" s="256"/>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6"/>
    </row>
    <row r="582" spans="1:50" ht="23.25" hidden="1" customHeight="1" x14ac:dyDescent="0.15">
      <c r="A582" s="1001"/>
      <c r="B582" s="256"/>
      <c r="C582" s="255"/>
      <c r="D582" s="256"/>
      <c r="E582" s="170"/>
      <c r="F582" s="171"/>
      <c r="G582" s="236"/>
      <c r="H582" s="237"/>
      <c r="I582" s="237"/>
      <c r="J582" s="237"/>
      <c r="K582" s="237"/>
      <c r="L582" s="237"/>
      <c r="M582" s="237"/>
      <c r="N582" s="237"/>
      <c r="O582" s="237"/>
      <c r="P582" s="237"/>
      <c r="Q582" s="237"/>
      <c r="R582" s="237"/>
      <c r="S582" s="237"/>
      <c r="T582" s="237"/>
      <c r="U582" s="237"/>
      <c r="V582" s="237"/>
      <c r="W582" s="237"/>
      <c r="X582" s="238"/>
      <c r="Y582" s="23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6"/>
    </row>
    <row r="583" spans="1:50" ht="23.25" hidden="1" customHeight="1" x14ac:dyDescent="0.15">
      <c r="A583" s="1001"/>
      <c r="B583" s="256"/>
      <c r="C583" s="255"/>
      <c r="D583" s="256"/>
      <c r="E583" s="170"/>
      <c r="F583" s="171"/>
      <c r="G583" s="239"/>
      <c r="H583" s="168"/>
      <c r="I583" s="168"/>
      <c r="J583" s="168"/>
      <c r="K583" s="168"/>
      <c r="L583" s="168"/>
      <c r="M583" s="168"/>
      <c r="N583" s="168"/>
      <c r="O583" s="168"/>
      <c r="P583" s="168"/>
      <c r="Q583" s="168"/>
      <c r="R583" s="168"/>
      <c r="S583" s="168"/>
      <c r="T583" s="168"/>
      <c r="U583" s="168"/>
      <c r="V583" s="168"/>
      <c r="W583" s="168"/>
      <c r="X583" s="240"/>
      <c r="Y583" s="23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6"/>
    </row>
    <row r="584" spans="1:50" ht="18.75" hidden="1" customHeight="1" x14ac:dyDescent="0.15">
      <c r="A584" s="1001"/>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523</v>
      </c>
      <c r="AJ584" s="185"/>
      <c r="AK584" s="185"/>
      <c r="AL584" s="180"/>
      <c r="AM584" s="185" t="s">
        <v>519</v>
      </c>
      <c r="AN584" s="185"/>
      <c r="AO584" s="185"/>
      <c r="AP584" s="180"/>
      <c r="AQ584" s="180" t="s">
        <v>354</v>
      </c>
      <c r="AR584" s="173"/>
      <c r="AS584" s="173"/>
      <c r="AT584" s="174"/>
      <c r="AU584" s="138" t="s">
        <v>253</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1001"/>
      <c r="B586" s="256"/>
      <c r="C586" s="255"/>
      <c r="D586" s="256"/>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6"/>
    </row>
    <row r="587" spans="1:50" ht="23.25" hidden="1" customHeight="1" x14ac:dyDescent="0.15">
      <c r="A587" s="1001"/>
      <c r="B587" s="256"/>
      <c r="C587" s="255"/>
      <c r="D587" s="256"/>
      <c r="E587" s="170"/>
      <c r="F587" s="171"/>
      <c r="G587" s="236"/>
      <c r="H587" s="237"/>
      <c r="I587" s="237"/>
      <c r="J587" s="237"/>
      <c r="K587" s="237"/>
      <c r="L587" s="237"/>
      <c r="M587" s="237"/>
      <c r="N587" s="237"/>
      <c r="O587" s="237"/>
      <c r="P587" s="237"/>
      <c r="Q587" s="237"/>
      <c r="R587" s="237"/>
      <c r="S587" s="237"/>
      <c r="T587" s="237"/>
      <c r="U587" s="237"/>
      <c r="V587" s="237"/>
      <c r="W587" s="237"/>
      <c r="X587" s="238"/>
      <c r="Y587" s="23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6"/>
    </row>
    <row r="588" spans="1:50" ht="23.25" hidden="1" customHeight="1" x14ac:dyDescent="0.15">
      <c r="A588" s="1001"/>
      <c r="B588" s="256"/>
      <c r="C588" s="255"/>
      <c r="D588" s="256"/>
      <c r="E588" s="170"/>
      <c r="F588" s="171"/>
      <c r="G588" s="239"/>
      <c r="H588" s="168"/>
      <c r="I588" s="168"/>
      <c r="J588" s="168"/>
      <c r="K588" s="168"/>
      <c r="L588" s="168"/>
      <c r="M588" s="168"/>
      <c r="N588" s="168"/>
      <c r="O588" s="168"/>
      <c r="P588" s="168"/>
      <c r="Q588" s="168"/>
      <c r="R588" s="168"/>
      <c r="S588" s="168"/>
      <c r="T588" s="168"/>
      <c r="U588" s="168"/>
      <c r="V588" s="168"/>
      <c r="W588" s="168"/>
      <c r="X588" s="240"/>
      <c r="Y588" s="23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6"/>
    </row>
    <row r="589" spans="1:50" ht="23.85" hidden="1" customHeight="1" x14ac:dyDescent="0.15">
      <c r="A589" s="1001"/>
      <c r="B589" s="256"/>
      <c r="C589" s="255"/>
      <c r="D589" s="256"/>
      <c r="E589" s="161" t="s">
        <v>564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558</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523</v>
      </c>
      <c r="AJ593" s="185"/>
      <c r="AK593" s="185"/>
      <c r="AL593" s="180"/>
      <c r="AM593" s="185" t="s">
        <v>515</v>
      </c>
      <c r="AN593" s="185"/>
      <c r="AO593" s="185"/>
      <c r="AP593" s="180"/>
      <c r="AQ593" s="180" t="s">
        <v>354</v>
      </c>
      <c r="AR593" s="173"/>
      <c r="AS593" s="173"/>
      <c r="AT593" s="174"/>
      <c r="AU593" s="138" t="s">
        <v>253</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1001"/>
      <c r="B595" s="256"/>
      <c r="C595" s="255"/>
      <c r="D595" s="256"/>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6"/>
    </row>
    <row r="596" spans="1:50" ht="23.25" hidden="1" customHeight="1" x14ac:dyDescent="0.15">
      <c r="A596" s="1001"/>
      <c r="B596" s="256"/>
      <c r="C596" s="255"/>
      <c r="D596" s="256"/>
      <c r="E596" s="170"/>
      <c r="F596" s="171"/>
      <c r="G596" s="236"/>
      <c r="H596" s="237"/>
      <c r="I596" s="237"/>
      <c r="J596" s="237"/>
      <c r="K596" s="237"/>
      <c r="L596" s="237"/>
      <c r="M596" s="237"/>
      <c r="N596" s="237"/>
      <c r="O596" s="237"/>
      <c r="P596" s="237"/>
      <c r="Q596" s="237"/>
      <c r="R596" s="237"/>
      <c r="S596" s="237"/>
      <c r="T596" s="237"/>
      <c r="U596" s="237"/>
      <c r="V596" s="237"/>
      <c r="W596" s="237"/>
      <c r="X596" s="238"/>
      <c r="Y596" s="23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6"/>
    </row>
    <row r="597" spans="1:50" ht="23.25" hidden="1" customHeight="1" x14ac:dyDescent="0.15">
      <c r="A597" s="1001"/>
      <c r="B597" s="256"/>
      <c r="C597" s="255"/>
      <c r="D597" s="256"/>
      <c r="E597" s="170"/>
      <c r="F597" s="171"/>
      <c r="G597" s="239"/>
      <c r="H597" s="168"/>
      <c r="I597" s="168"/>
      <c r="J597" s="168"/>
      <c r="K597" s="168"/>
      <c r="L597" s="168"/>
      <c r="M597" s="168"/>
      <c r="N597" s="168"/>
      <c r="O597" s="168"/>
      <c r="P597" s="168"/>
      <c r="Q597" s="168"/>
      <c r="R597" s="168"/>
      <c r="S597" s="168"/>
      <c r="T597" s="168"/>
      <c r="U597" s="168"/>
      <c r="V597" s="168"/>
      <c r="W597" s="168"/>
      <c r="X597" s="240"/>
      <c r="Y597" s="23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6"/>
    </row>
    <row r="598" spans="1:50" ht="18.75" hidden="1" customHeight="1" x14ac:dyDescent="0.15">
      <c r="A598" s="1001"/>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524</v>
      </c>
      <c r="AJ598" s="185"/>
      <c r="AK598" s="185"/>
      <c r="AL598" s="180"/>
      <c r="AM598" s="185" t="s">
        <v>520</v>
      </c>
      <c r="AN598" s="185"/>
      <c r="AO598" s="185"/>
      <c r="AP598" s="180"/>
      <c r="AQ598" s="180" t="s">
        <v>354</v>
      </c>
      <c r="AR598" s="173"/>
      <c r="AS598" s="173"/>
      <c r="AT598" s="174"/>
      <c r="AU598" s="138" t="s">
        <v>253</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1001"/>
      <c r="B600" s="256"/>
      <c r="C600" s="255"/>
      <c r="D600" s="256"/>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6"/>
    </row>
    <row r="601" spans="1:50" ht="23.25" hidden="1" customHeight="1" x14ac:dyDescent="0.15">
      <c r="A601" s="1001"/>
      <c r="B601" s="256"/>
      <c r="C601" s="255"/>
      <c r="D601" s="256"/>
      <c r="E601" s="170"/>
      <c r="F601" s="171"/>
      <c r="G601" s="236"/>
      <c r="H601" s="237"/>
      <c r="I601" s="237"/>
      <c r="J601" s="237"/>
      <c r="K601" s="237"/>
      <c r="L601" s="237"/>
      <c r="M601" s="237"/>
      <c r="N601" s="237"/>
      <c r="O601" s="237"/>
      <c r="P601" s="237"/>
      <c r="Q601" s="237"/>
      <c r="R601" s="237"/>
      <c r="S601" s="237"/>
      <c r="T601" s="237"/>
      <c r="U601" s="237"/>
      <c r="V601" s="237"/>
      <c r="W601" s="237"/>
      <c r="X601" s="238"/>
      <c r="Y601" s="23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6"/>
    </row>
    <row r="602" spans="1:50" ht="23.25" hidden="1" customHeight="1" x14ac:dyDescent="0.15">
      <c r="A602" s="1001"/>
      <c r="B602" s="256"/>
      <c r="C602" s="255"/>
      <c r="D602" s="256"/>
      <c r="E602" s="170"/>
      <c r="F602" s="171"/>
      <c r="G602" s="239"/>
      <c r="H602" s="168"/>
      <c r="I602" s="168"/>
      <c r="J602" s="168"/>
      <c r="K602" s="168"/>
      <c r="L602" s="168"/>
      <c r="M602" s="168"/>
      <c r="N602" s="168"/>
      <c r="O602" s="168"/>
      <c r="P602" s="168"/>
      <c r="Q602" s="168"/>
      <c r="R602" s="168"/>
      <c r="S602" s="168"/>
      <c r="T602" s="168"/>
      <c r="U602" s="168"/>
      <c r="V602" s="168"/>
      <c r="W602" s="168"/>
      <c r="X602" s="240"/>
      <c r="Y602" s="23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6"/>
    </row>
    <row r="603" spans="1:50" ht="18.75" hidden="1" customHeight="1" x14ac:dyDescent="0.15">
      <c r="A603" s="1001"/>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523</v>
      </c>
      <c r="AJ603" s="185"/>
      <c r="AK603" s="185"/>
      <c r="AL603" s="180"/>
      <c r="AM603" s="185" t="s">
        <v>515</v>
      </c>
      <c r="AN603" s="185"/>
      <c r="AO603" s="185"/>
      <c r="AP603" s="180"/>
      <c r="AQ603" s="180" t="s">
        <v>354</v>
      </c>
      <c r="AR603" s="173"/>
      <c r="AS603" s="173"/>
      <c r="AT603" s="174"/>
      <c r="AU603" s="138" t="s">
        <v>253</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1001"/>
      <c r="B605" s="256"/>
      <c r="C605" s="255"/>
      <c r="D605" s="256"/>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6"/>
    </row>
    <row r="606" spans="1:50" ht="23.25" hidden="1" customHeight="1" x14ac:dyDescent="0.15">
      <c r="A606" s="1001"/>
      <c r="B606" s="256"/>
      <c r="C606" s="255"/>
      <c r="D606" s="256"/>
      <c r="E606" s="170"/>
      <c r="F606" s="171"/>
      <c r="G606" s="236"/>
      <c r="H606" s="237"/>
      <c r="I606" s="237"/>
      <c r="J606" s="237"/>
      <c r="K606" s="237"/>
      <c r="L606" s="237"/>
      <c r="M606" s="237"/>
      <c r="N606" s="237"/>
      <c r="O606" s="237"/>
      <c r="P606" s="237"/>
      <c r="Q606" s="237"/>
      <c r="R606" s="237"/>
      <c r="S606" s="237"/>
      <c r="T606" s="237"/>
      <c r="U606" s="237"/>
      <c r="V606" s="237"/>
      <c r="W606" s="237"/>
      <c r="X606" s="238"/>
      <c r="Y606" s="23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6"/>
    </row>
    <row r="607" spans="1:50" ht="23.25" hidden="1" customHeight="1" x14ac:dyDescent="0.15">
      <c r="A607" s="1001"/>
      <c r="B607" s="256"/>
      <c r="C607" s="255"/>
      <c r="D607" s="256"/>
      <c r="E607" s="170"/>
      <c r="F607" s="171"/>
      <c r="G607" s="239"/>
      <c r="H607" s="168"/>
      <c r="I607" s="168"/>
      <c r="J607" s="168"/>
      <c r="K607" s="168"/>
      <c r="L607" s="168"/>
      <c r="M607" s="168"/>
      <c r="N607" s="168"/>
      <c r="O607" s="168"/>
      <c r="P607" s="168"/>
      <c r="Q607" s="168"/>
      <c r="R607" s="168"/>
      <c r="S607" s="168"/>
      <c r="T607" s="168"/>
      <c r="U607" s="168"/>
      <c r="V607" s="168"/>
      <c r="W607" s="168"/>
      <c r="X607" s="240"/>
      <c r="Y607" s="23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6"/>
    </row>
    <row r="608" spans="1:50" ht="18.75" hidden="1" customHeight="1" x14ac:dyDescent="0.15">
      <c r="A608" s="1001"/>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523</v>
      </c>
      <c r="AJ608" s="185"/>
      <c r="AK608" s="185"/>
      <c r="AL608" s="180"/>
      <c r="AM608" s="185" t="s">
        <v>515</v>
      </c>
      <c r="AN608" s="185"/>
      <c r="AO608" s="185"/>
      <c r="AP608" s="180"/>
      <c r="AQ608" s="180" t="s">
        <v>354</v>
      </c>
      <c r="AR608" s="173"/>
      <c r="AS608" s="173"/>
      <c r="AT608" s="174"/>
      <c r="AU608" s="138" t="s">
        <v>253</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1001"/>
      <c r="B610" s="256"/>
      <c r="C610" s="255"/>
      <c r="D610" s="256"/>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6"/>
    </row>
    <row r="611" spans="1:50" ht="23.25" hidden="1" customHeight="1" x14ac:dyDescent="0.15">
      <c r="A611" s="1001"/>
      <c r="B611" s="256"/>
      <c r="C611" s="255"/>
      <c r="D611" s="256"/>
      <c r="E611" s="170"/>
      <c r="F611" s="171"/>
      <c r="G611" s="236"/>
      <c r="H611" s="237"/>
      <c r="I611" s="237"/>
      <c r="J611" s="237"/>
      <c r="K611" s="237"/>
      <c r="L611" s="237"/>
      <c r="M611" s="237"/>
      <c r="N611" s="237"/>
      <c r="O611" s="237"/>
      <c r="P611" s="237"/>
      <c r="Q611" s="237"/>
      <c r="R611" s="237"/>
      <c r="S611" s="237"/>
      <c r="T611" s="237"/>
      <c r="U611" s="237"/>
      <c r="V611" s="237"/>
      <c r="W611" s="237"/>
      <c r="X611" s="238"/>
      <c r="Y611" s="23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6"/>
    </row>
    <row r="612" spans="1:50" ht="23.25" hidden="1" customHeight="1" x14ac:dyDescent="0.15">
      <c r="A612" s="1001"/>
      <c r="B612" s="256"/>
      <c r="C612" s="255"/>
      <c r="D612" s="256"/>
      <c r="E612" s="170"/>
      <c r="F612" s="171"/>
      <c r="G612" s="239"/>
      <c r="H612" s="168"/>
      <c r="I612" s="168"/>
      <c r="J612" s="168"/>
      <c r="K612" s="168"/>
      <c r="L612" s="168"/>
      <c r="M612" s="168"/>
      <c r="N612" s="168"/>
      <c r="O612" s="168"/>
      <c r="P612" s="168"/>
      <c r="Q612" s="168"/>
      <c r="R612" s="168"/>
      <c r="S612" s="168"/>
      <c r="T612" s="168"/>
      <c r="U612" s="168"/>
      <c r="V612" s="168"/>
      <c r="W612" s="168"/>
      <c r="X612" s="240"/>
      <c r="Y612" s="23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6"/>
    </row>
    <row r="613" spans="1:50" ht="18.75" hidden="1" customHeight="1" x14ac:dyDescent="0.15">
      <c r="A613" s="1001"/>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523</v>
      </c>
      <c r="AJ613" s="185"/>
      <c r="AK613" s="185"/>
      <c r="AL613" s="180"/>
      <c r="AM613" s="185" t="s">
        <v>519</v>
      </c>
      <c r="AN613" s="185"/>
      <c r="AO613" s="185"/>
      <c r="AP613" s="180"/>
      <c r="AQ613" s="180" t="s">
        <v>354</v>
      </c>
      <c r="AR613" s="173"/>
      <c r="AS613" s="173"/>
      <c r="AT613" s="174"/>
      <c r="AU613" s="138" t="s">
        <v>253</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1001"/>
      <c r="B615" s="256"/>
      <c r="C615" s="255"/>
      <c r="D615" s="256"/>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6"/>
    </row>
    <row r="616" spans="1:50" ht="23.25" hidden="1" customHeight="1" x14ac:dyDescent="0.15">
      <c r="A616" s="1001"/>
      <c r="B616" s="256"/>
      <c r="C616" s="255"/>
      <c r="D616" s="256"/>
      <c r="E616" s="170"/>
      <c r="F616" s="171"/>
      <c r="G616" s="236"/>
      <c r="H616" s="237"/>
      <c r="I616" s="237"/>
      <c r="J616" s="237"/>
      <c r="K616" s="237"/>
      <c r="L616" s="237"/>
      <c r="M616" s="237"/>
      <c r="N616" s="237"/>
      <c r="O616" s="237"/>
      <c r="P616" s="237"/>
      <c r="Q616" s="237"/>
      <c r="R616" s="237"/>
      <c r="S616" s="237"/>
      <c r="T616" s="237"/>
      <c r="U616" s="237"/>
      <c r="V616" s="237"/>
      <c r="W616" s="237"/>
      <c r="X616" s="238"/>
      <c r="Y616" s="23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6"/>
    </row>
    <row r="617" spans="1:50" ht="23.25" hidden="1" customHeight="1" x14ac:dyDescent="0.15">
      <c r="A617" s="1001"/>
      <c r="B617" s="256"/>
      <c r="C617" s="255"/>
      <c r="D617" s="256"/>
      <c r="E617" s="170"/>
      <c r="F617" s="171"/>
      <c r="G617" s="239"/>
      <c r="H617" s="168"/>
      <c r="I617" s="168"/>
      <c r="J617" s="168"/>
      <c r="K617" s="168"/>
      <c r="L617" s="168"/>
      <c r="M617" s="168"/>
      <c r="N617" s="168"/>
      <c r="O617" s="168"/>
      <c r="P617" s="168"/>
      <c r="Q617" s="168"/>
      <c r="R617" s="168"/>
      <c r="S617" s="168"/>
      <c r="T617" s="168"/>
      <c r="U617" s="168"/>
      <c r="V617" s="168"/>
      <c r="W617" s="168"/>
      <c r="X617" s="240"/>
      <c r="Y617" s="23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6"/>
    </row>
    <row r="618" spans="1:50" ht="18.75" hidden="1" customHeight="1" x14ac:dyDescent="0.15">
      <c r="A618" s="1001"/>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523</v>
      </c>
      <c r="AJ618" s="185"/>
      <c r="AK618" s="185"/>
      <c r="AL618" s="180"/>
      <c r="AM618" s="185" t="s">
        <v>519</v>
      </c>
      <c r="AN618" s="185"/>
      <c r="AO618" s="185"/>
      <c r="AP618" s="180"/>
      <c r="AQ618" s="180" t="s">
        <v>354</v>
      </c>
      <c r="AR618" s="173"/>
      <c r="AS618" s="173"/>
      <c r="AT618" s="174"/>
      <c r="AU618" s="138" t="s">
        <v>253</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1001"/>
      <c r="B620" s="256"/>
      <c r="C620" s="255"/>
      <c r="D620" s="256"/>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6"/>
    </row>
    <row r="621" spans="1:50" ht="23.25" hidden="1" customHeight="1" x14ac:dyDescent="0.15">
      <c r="A621" s="1001"/>
      <c r="B621" s="256"/>
      <c r="C621" s="255"/>
      <c r="D621" s="256"/>
      <c r="E621" s="170"/>
      <c r="F621" s="171"/>
      <c r="G621" s="236"/>
      <c r="H621" s="237"/>
      <c r="I621" s="237"/>
      <c r="J621" s="237"/>
      <c r="K621" s="237"/>
      <c r="L621" s="237"/>
      <c r="M621" s="237"/>
      <c r="N621" s="237"/>
      <c r="O621" s="237"/>
      <c r="P621" s="237"/>
      <c r="Q621" s="237"/>
      <c r="R621" s="237"/>
      <c r="S621" s="237"/>
      <c r="T621" s="237"/>
      <c r="U621" s="237"/>
      <c r="V621" s="237"/>
      <c r="W621" s="237"/>
      <c r="X621" s="238"/>
      <c r="Y621" s="23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6"/>
    </row>
    <row r="622" spans="1:50" ht="23.25" hidden="1" customHeight="1" x14ac:dyDescent="0.15">
      <c r="A622" s="1001"/>
      <c r="B622" s="256"/>
      <c r="C622" s="255"/>
      <c r="D622" s="256"/>
      <c r="E622" s="170"/>
      <c r="F622" s="171"/>
      <c r="G622" s="239"/>
      <c r="H622" s="168"/>
      <c r="I622" s="168"/>
      <c r="J622" s="168"/>
      <c r="K622" s="168"/>
      <c r="L622" s="168"/>
      <c r="M622" s="168"/>
      <c r="N622" s="168"/>
      <c r="O622" s="168"/>
      <c r="P622" s="168"/>
      <c r="Q622" s="168"/>
      <c r="R622" s="168"/>
      <c r="S622" s="168"/>
      <c r="T622" s="168"/>
      <c r="U622" s="168"/>
      <c r="V622" s="168"/>
      <c r="W622" s="168"/>
      <c r="X622" s="240"/>
      <c r="Y622" s="23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6"/>
    </row>
    <row r="623" spans="1:50" ht="18.75" hidden="1" customHeight="1" x14ac:dyDescent="0.15">
      <c r="A623" s="1001"/>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523</v>
      </c>
      <c r="AJ623" s="185"/>
      <c r="AK623" s="185"/>
      <c r="AL623" s="180"/>
      <c r="AM623" s="185" t="s">
        <v>520</v>
      </c>
      <c r="AN623" s="185"/>
      <c r="AO623" s="185"/>
      <c r="AP623" s="180"/>
      <c r="AQ623" s="180" t="s">
        <v>354</v>
      </c>
      <c r="AR623" s="173"/>
      <c r="AS623" s="173"/>
      <c r="AT623" s="174"/>
      <c r="AU623" s="138" t="s">
        <v>253</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1001"/>
      <c r="B625" s="256"/>
      <c r="C625" s="255"/>
      <c r="D625" s="256"/>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6"/>
    </row>
    <row r="626" spans="1:50" ht="23.25" hidden="1" customHeight="1" x14ac:dyDescent="0.15">
      <c r="A626" s="1001"/>
      <c r="B626" s="256"/>
      <c r="C626" s="255"/>
      <c r="D626" s="256"/>
      <c r="E626" s="170"/>
      <c r="F626" s="171"/>
      <c r="G626" s="236"/>
      <c r="H626" s="237"/>
      <c r="I626" s="237"/>
      <c r="J626" s="237"/>
      <c r="K626" s="237"/>
      <c r="L626" s="237"/>
      <c r="M626" s="237"/>
      <c r="N626" s="237"/>
      <c r="O626" s="237"/>
      <c r="P626" s="237"/>
      <c r="Q626" s="237"/>
      <c r="R626" s="237"/>
      <c r="S626" s="237"/>
      <c r="T626" s="237"/>
      <c r="U626" s="237"/>
      <c r="V626" s="237"/>
      <c r="W626" s="237"/>
      <c r="X626" s="238"/>
      <c r="Y626" s="23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6"/>
    </row>
    <row r="627" spans="1:50" ht="23.25" hidden="1" customHeight="1" x14ac:dyDescent="0.15">
      <c r="A627" s="1001"/>
      <c r="B627" s="256"/>
      <c r="C627" s="255"/>
      <c r="D627" s="256"/>
      <c r="E627" s="170"/>
      <c r="F627" s="171"/>
      <c r="G627" s="239"/>
      <c r="H627" s="168"/>
      <c r="I627" s="168"/>
      <c r="J627" s="168"/>
      <c r="K627" s="168"/>
      <c r="L627" s="168"/>
      <c r="M627" s="168"/>
      <c r="N627" s="168"/>
      <c r="O627" s="168"/>
      <c r="P627" s="168"/>
      <c r="Q627" s="168"/>
      <c r="R627" s="168"/>
      <c r="S627" s="168"/>
      <c r="T627" s="168"/>
      <c r="U627" s="168"/>
      <c r="V627" s="168"/>
      <c r="W627" s="168"/>
      <c r="X627" s="240"/>
      <c r="Y627" s="23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6"/>
    </row>
    <row r="628" spans="1:50" ht="18.75" hidden="1" customHeight="1" x14ac:dyDescent="0.15">
      <c r="A628" s="1001"/>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523</v>
      </c>
      <c r="AJ628" s="185"/>
      <c r="AK628" s="185"/>
      <c r="AL628" s="180"/>
      <c r="AM628" s="185" t="s">
        <v>519</v>
      </c>
      <c r="AN628" s="185"/>
      <c r="AO628" s="185"/>
      <c r="AP628" s="180"/>
      <c r="AQ628" s="180" t="s">
        <v>354</v>
      </c>
      <c r="AR628" s="173"/>
      <c r="AS628" s="173"/>
      <c r="AT628" s="174"/>
      <c r="AU628" s="138" t="s">
        <v>253</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1001"/>
      <c r="B630" s="256"/>
      <c r="C630" s="255"/>
      <c r="D630" s="256"/>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6"/>
    </row>
    <row r="631" spans="1:50" ht="23.25" hidden="1" customHeight="1" x14ac:dyDescent="0.15">
      <c r="A631" s="1001"/>
      <c r="B631" s="256"/>
      <c r="C631" s="255"/>
      <c r="D631" s="256"/>
      <c r="E631" s="170"/>
      <c r="F631" s="171"/>
      <c r="G631" s="236"/>
      <c r="H631" s="237"/>
      <c r="I631" s="237"/>
      <c r="J631" s="237"/>
      <c r="K631" s="237"/>
      <c r="L631" s="237"/>
      <c r="M631" s="237"/>
      <c r="N631" s="237"/>
      <c r="O631" s="237"/>
      <c r="P631" s="237"/>
      <c r="Q631" s="237"/>
      <c r="R631" s="237"/>
      <c r="S631" s="237"/>
      <c r="T631" s="237"/>
      <c r="U631" s="237"/>
      <c r="V631" s="237"/>
      <c r="W631" s="237"/>
      <c r="X631" s="238"/>
      <c r="Y631" s="23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6"/>
    </row>
    <row r="632" spans="1:50" ht="23.25" hidden="1" customHeight="1" x14ac:dyDescent="0.15">
      <c r="A632" s="1001"/>
      <c r="B632" s="256"/>
      <c r="C632" s="255"/>
      <c r="D632" s="256"/>
      <c r="E632" s="170"/>
      <c r="F632" s="171"/>
      <c r="G632" s="239"/>
      <c r="H632" s="168"/>
      <c r="I632" s="168"/>
      <c r="J632" s="168"/>
      <c r="K632" s="168"/>
      <c r="L632" s="168"/>
      <c r="M632" s="168"/>
      <c r="N632" s="168"/>
      <c r="O632" s="168"/>
      <c r="P632" s="168"/>
      <c r="Q632" s="168"/>
      <c r="R632" s="168"/>
      <c r="S632" s="168"/>
      <c r="T632" s="168"/>
      <c r="U632" s="168"/>
      <c r="V632" s="168"/>
      <c r="W632" s="168"/>
      <c r="X632" s="240"/>
      <c r="Y632" s="23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6"/>
    </row>
    <row r="633" spans="1:50" ht="18.75" hidden="1" customHeight="1" x14ac:dyDescent="0.15">
      <c r="A633" s="1001"/>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523</v>
      </c>
      <c r="AJ633" s="185"/>
      <c r="AK633" s="185"/>
      <c r="AL633" s="180"/>
      <c r="AM633" s="185" t="s">
        <v>515</v>
      </c>
      <c r="AN633" s="185"/>
      <c r="AO633" s="185"/>
      <c r="AP633" s="180"/>
      <c r="AQ633" s="180" t="s">
        <v>354</v>
      </c>
      <c r="AR633" s="173"/>
      <c r="AS633" s="173"/>
      <c r="AT633" s="174"/>
      <c r="AU633" s="138" t="s">
        <v>253</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1001"/>
      <c r="B635" s="256"/>
      <c r="C635" s="255"/>
      <c r="D635" s="256"/>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6"/>
    </row>
    <row r="636" spans="1:50" ht="23.25" hidden="1" customHeight="1" x14ac:dyDescent="0.15">
      <c r="A636" s="1001"/>
      <c r="B636" s="256"/>
      <c r="C636" s="255"/>
      <c r="D636" s="256"/>
      <c r="E636" s="170"/>
      <c r="F636" s="171"/>
      <c r="G636" s="236"/>
      <c r="H636" s="237"/>
      <c r="I636" s="237"/>
      <c r="J636" s="237"/>
      <c r="K636" s="237"/>
      <c r="L636" s="237"/>
      <c r="M636" s="237"/>
      <c r="N636" s="237"/>
      <c r="O636" s="237"/>
      <c r="P636" s="237"/>
      <c r="Q636" s="237"/>
      <c r="R636" s="237"/>
      <c r="S636" s="237"/>
      <c r="T636" s="237"/>
      <c r="U636" s="237"/>
      <c r="V636" s="237"/>
      <c r="W636" s="237"/>
      <c r="X636" s="238"/>
      <c r="Y636" s="23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6"/>
    </row>
    <row r="637" spans="1:50" ht="23.25" hidden="1" customHeight="1" x14ac:dyDescent="0.15">
      <c r="A637" s="1001"/>
      <c r="B637" s="256"/>
      <c r="C637" s="255"/>
      <c r="D637" s="256"/>
      <c r="E637" s="170"/>
      <c r="F637" s="171"/>
      <c r="G637" s="239"/>
      <c r="H637" s="168"/>
      <c r="I637" s="168"/>
      <c r="J637" s="168"/>
      <c r="K637" s="168"/>
      <c r="L637" s="168"/>
      <c r="M637" s="168"/>
      <c r="N637" s="168"/>
      <c r="O637" s="168"/>
      <c r="P637" s="168"/>
      <c r="Q637" s="168"/>
      <c r="R637" s="168"/>
      <c r="S637" s="168"/>
      <c r="T637" s="168"/>
      <c r="U637" s="168"/>
      <c r="V637" s="168"/>
      <c r="W637" s="168"/>
      <c r="X637" s="240"/>
      <c r="Y637" s="23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6"/>
    </row>
    <row r="638" spans="1:50" ht="18.75" hidden="1" customHeight="1" x14ac:dyDescent="0.15">
      <c r="A638" s="1001"/>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523</v>
      </c>
      <c r="AJ638" s="185"/>
      <c r="AK638" s="185"/>
      <c r="AL638" s="180"/>
      <c r="AM638" s="185" t="s">
        <v>519</v>
      </c>
      <c r="AN638" s="185"/>
      <c r="AO638" s="185"/>
      <c r="AP638" s="180"/>
      <c r="AQ638" s="180" t="s">
        <v>354</v>
      </c>
      <c r="AR638" s="173"/>
      <c r="AS638" s="173"/>
      <c r="AT638" s="174"/>
      <c r="AU638" s="138" t="s">
        <v>253</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1001"/>
      <c r="B640" s="256"/>
      <c r="C640" s="255"/>
      <c r="D640" s="256"/>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6"/>
    </row>
    <row r="641" spans="1:50" ht="23.25" hidden="1" customHeight="1" x14ac:dyDescent="0.15">
      <c r="A641" s="1001"/>
      <c r="B641" s="256"/>
      <c r="C641" s="255"/>
      <c r="D641" s="256"/>
      <c r="E641" s="170"/>
      <c r="F641" s="171"/>
      <c r="G641" s="236"/>
      <c r="H641" s="237"/>
      <c r="I641" s="237"/>
      <c r="J641" s="237"/>
      <c r="K641" s="237"/>
      <c r="L641" s="237"/>
      <c r="M641" s="237"/>
      <c r="N641" s="237"/>
      <c r="O641" s="237"/>
      <c r="P641" s="237"/>
      <c r="Q641" s="237"/>
      <c r="R641" s="237"/>
      <c r="S641" s="237"/>
      <c r="T641" s="237"/>
      <c r="U641" s="237"/>
      <c r="V641" s="237"/>
      <c r="W641" s="237"/>
      <c r="X641" s="238"/>
      <c r="Y641" s="23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6"/>
    </row>
    <row r="642" spans="1:50" ht="23.25" hidden="1" customHeight="1" x14ac:dyDescent="0.15">
      <c r="A642" s="1001"/>
      <c r="B642" s="256"/>
      <c r="C642" s="255"/>
      <c r="D642" s="256"/>
      <c r="E642" s="170"/>
      <c r="F642" s="171"/>
      <c r="G642" s="239"/>
      <c r="H642" s="168"/>
      <c r="I642" s="168"/>
      <c r="J642" s="168"/>
      <c r="K642" s="168"/>
      <c r="L642" s="168"/>
      <c r="M642" s="168"/>
      <c r="N642" s="168"/>
      <c r="O642" s="168"/>
      <c r="P642" s="168"/>
      <c r="Q642" s="168"/>
      <c r="R642" s="168"/>
      <c r="S642" s="168"/>
      <c r="T642" s="168"/>
      <c r="U642" s="168"/>
      <c r="V642" s="168"/>
      <c r="W642" s="168"/>
      <c r="X642" s="240"/>
      <c r="Y642" s="23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6"/>
    </row>
    <row r="643" spans="1:50" ht="23.85" hidden="1" customHeight="1" x14ac:dyDescent="0.15">
      <c r="A643" s="1001"/>
      <c r="B643" s="256"/>
      <c r="C643" s="255"/>
      <c r="D643" s="256"/>
      <c r="E643" s="161" t="s">
        <v>564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559</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524</v>
      </c>
      <c r="AJ647" s="185"/>
      <c r="AK647" s="185"/>
      <c r="AL647" s="180"/>
      <c r="AM647" s="185" t="s">
        <v>515</v>
      </c>
      <c r="AN647" s="185"/>
      <c r="AO647" s="185"/>
      <c r="AP647" s="180"/>
      <c r="AQ647" s="180" t="s">
        <v>354</v>
      </c>
      <c r="AR647" s="173"/>
      <c r="AS647" s="173"/>
      <c r="AT647" s="174"/>
      <c r="AU647" s="138" t="s">
        <v>253</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1001"/>
      <c r="B649" s="256"/>
      <c r="C649" s="255"/>
      <c r="D649" s="256"/>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6"/>
    </row>
    <row r="650" spans="1:50" ht="23.25" hidden="1" customHeight="1" x14ac:dyDescent="0.15">
      <c r="A650" s="1001"/>
      <c r="B650" s="256"/>
      <c r="C650" s="255"/>
      <c r="D650" s="256"/>
      <c r="E650" s="170"/>
      <c r="F650" s="171"/>
      <c r="G650" s="236"/>
      <c r="H650" s="237"/>
      <c r="I650" s="237"/>
      <c r="J650" s="237"/>
      <c r="K650" s="237"/>
      <c r="L650" s="237"/>
      <c r="M650" s="237"/>
      <c r="N650" s="237"/>
      <c r="O650" s="237"/>
      <c r="P650" s="237"/>
      <c r="Q650" s="237"/>
      <c r="R650" s="237"/>
      <c r="S650" s="237"/>
      <c r="T650" s="237"/>
      <c r="U650" s="237"/>
      <c r="V650" s="237"/>
      <c r="W650" s="237"/>
      <c r="X650" s="238"/>
      <c r="Y650" s="23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6"/>
    </row>
    <row r="651" spans="1:50" ht="23.25" hidden="1" customHeight="1" x14ac:dyDescent="0.15">
      <c r="A651" s="1001"/>
      <c r="B651" s="256"/>
      <c r="C651" s="255"/>
      <c r="D651" s="256"/>
      <c r="E651" s="170"/>
      <c r="F651" s="171"/>
      <c r="G651" s="239"/>
      <c r="H651" s="168"/>
      <c r="I651" s="168"/>
      <c r="J651" s="168"/>
      <c r="K651" s="168"/>
      <c r="L651" s="168"/>
      <c r="M651" s="168"/>
      <c r="N651" s="168"/>
      <c r="O651" s="168"/>
      <c r="P651" s="168"/>
      <c r="Q651" s="168"/>
      <c r="R651" s="168"/>
      <c r="S651" s="168"/>
      <c r="T651" s="168"/>
      <c r="U651" s="168"/>
      <c r="V651" s="168"/>
      <c r="W651" s="168"/>
      <c r="X651" s="240"/>
      <c r="Y651" s="23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6"/>
    </row>
    <row r="652" spans="1:50" ht="18.75" hidden="1" customHeight="1" x14ac:dyDescent="0.15">
      <c r="A652" s="1001"/>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523</v>
      </c>
      <c r="AJ652" s="185"/>
      <c r="AK652" s="185"/>
      <c r="AL652" s="180"/>
      <c r="AM652" s="185" t="s">
        <v>515</v>
      </c>
      <c r="AN652" s="185"/>
      <c r="AO652" s="185"/>
      <c r="AP652" s="180"/>
      <c r="AQ652" s="180" t="s">
        <v>354</v>
      </c>
      <c r="AR652" s="173"/>
      <c r="AS652" s="173"/>
      <c r="AT652" s="174"/>
      <c r="AU652" s="138" t="s">
        <v>253</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1001"/>
      <c r="B654" s="256"/>
      <c r="C654" s="255"/>
      <c r="D654" s="256"/>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6"/>
    </row>
    <row r="655" spans="1:50" ht="23.25" hidden="1" customHeight="1" x14ac:dyDescent="0.15">
      <c r="A655" s="1001"/>
      <c r="B655" s="256"/>
      <c r="C655" s="255"/>
      <c r="D655" s="256"/>
      <c r="E655" s="170"/>
      <c r="F655" s="171"/>
      <c r="G655" s="236"/>
      <c r="H655" s="237"/>
      <c r="I655" s="237"/>
      <c r="J655" s="237"/>
      <c r="K655" s="237"/>
      <c r="L655" s="237"/>
      <c r="M655" s="237"/>
      <c r="N655" s="237"/>
      <c r="O655" s="237"/>
      <c r="P655" s="237"/>
      <c r="Q655" s="237"/>
      <c r="R655" s="237"/>
      <c r="S655" s="237"/>
      <c r="T655" s="237"/>
      <c r="U655" s="237"/>
      <c r="V655" s="237"/>
      <c r="W655" s="237"/>
      <c r="X655" s="238"/>
      <c r="Y655" s="23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6"/>
    </row>
    <row r="656" spans="1:50" ht="23.25" hidden="1" customHeight="1" x14ac:dyDescent="0.15">
      <c r="A656" s="1001"/>
      <c r="B656" s="256"/>
      <c r="C656" s="255"/>
      <c r="D656" s="256"/>
      <c r="E656" s="170"/>
      <c r="F656" s="171"/>
      <c r="G656" s="239"/>
      <c r="H656" s="168"/>
      <c r="I656" s="168"/>
      <c r="J656" s="168"/>
      <c r="K656" s="168"/>
      <c r="L656" s="168"/>
      <c r="M656" s="168"/>
      <c r="N656" s="168"/>
      <c r="O656" s="168"/>
      <c r="P656" s="168"/>
      <c r="Q656" s="168"/>
      <c r="R656" s="168"/>
      <c r="S656" s="168"/>
      <c r="T656" s="168"/>
      <c r="U656" s="168"/>
      <c r="V656" s="168"/>
      <c r="W656" s="168"/>
      <c r="X656" s="240"/>
      <c r="Y656" s="23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6"/>
    </row>
    <row r="657" spans="1:50" ht="18.75" hidden="1" customHeight="1" x14ac:dyDescent="0.15">
      <c r="A657" s="1001"/>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523</v>
      </c>
      <c r="AJ657" s="185"/>
      <c r="AK657" s="185"/>
      <c r="AL657" s="180"/>
      <c r="AM657" s="185" t="s">
        <v>519</v>
      </c>
      <c r="AN657" s="185"/>
      <c r="AO657" s="185"/>
      <c r="AP657" s="180"/>
      <c r="AQ657" s="180" t="s">
        <v>354</v>
      </c>
      <c r="AR657" s="173"/>
      <c r="AS657" s="173"/>
      <c r="AT657" s="174"/>
      <c r="AU657" s="138" t="s">
        <v>253</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1001"/>
      <c r="B659" s="256"/>
      <c r="C659" s="255"/>
      <c r="D659" s="256"/>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6"/>
    </row>
    <row r="660" spans="1:50" ht="23.25" hidden="1" customHeight="1" x14ac:dyDescent="0.15">
      <c r="A660" s="1001"/>
      <c r="B660" s="256"/>
      <c r="C660" s="255"/>
      <c r="D660" s="256"/>
      <c r="E660" s="170"/>
      <c r="F660" s="171"/>
      <c r="G660" s="236"/>
      <c r="H660" s="237"/>
      <c r="I660" s="237"/>
      <c r="J660" s="237"/>
      <c r="K660" s="237"/>
      <c r="L660" s="237"/>
      <c r="M660" s="237"/>
      <c r="N660" s="237"/>
      <c r="O660" s="237"/>
      <c r="P660" s="237"/>
      <c r="Q660" s="237"/>
      <c r="R660" s="237"/>
      <c r="S660" s="237"/>
      <c r="T660" s="237"/>
      <c r="U660" s="237"/>
      <c r="V660" s="237"/>
      <c r="W660" s="237"/>
      <c r="X660" s="238"/>
      <c r="Y660" s="23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6"/>
    </row>
    <row r="661" spans="1:50" ht="23.25" hidden="1" customHeight="1" x14ac:dyDescent="0.15">
      <c r="A661" s="1001"/>
      <c r="B661" s="256"/>
      <c r="C661" s="255"/>
      <c r="D661" s="256"/>
      <c r="E661" s="170"/>
      <c r="F661" s="171"/>
      <c r="G661" s="239"/>
      <c r="H661" s="168"/>
      <c r="I661" s="168"/>
      <c r="J661" s="168"/>
      <c r="K661" s="168"/>
      <c r="L661" s="168"/>
      <c r="M661" s="168"/>
      <c r="N661" s="168"/>
      <c r="O661" s="168"/>
      <c r="P661" s="168"/>
      <c r="Q661" s="168"/>
      <c r="R661" s="168"/>
      <c r="S661" s="168"/>
      <c r="T661" s="168"/>
      <c r="U661" s="168"/>
      <c r="V661" s="168"/>
      <c r="W661" s="168"/>
      <c r="X661" s="240"/>
      <c r="Y661" s="23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6"/>
    </row>
    <row r="662" spans="1:50" ht="18.75" hidden="1" customHeight="1" x14ac:dyDescent="0.15">
      <c r="A662" s="1001"/>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523</v>
      </c>
      <c r="AJ662" s="185"/>
      <c r="AK662" s="185"/>
      <c r="AL662" s="180"/>
      <c r="AM662" s="185" t="s">
        <v>515</v>
      </c>
      <c r="AN662" s="185"/>
      <c r="AO662" s="185"/>
      <c r="AP662" s="180"/>
      <c r="AQ662" s="180" t="s">
        <v>354</v>
      </c>
      <c r="AR662" s="173"/>
      <c r="AS662" s="173"/>
      <c r="AT662" s="174"/>
      <c r="AU662" s="138" t="s">
        <v>253</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1001"/>
      <c r="B664" s="256"/>
      <c r="C664" s="255"/>
      <c r="D664" s="256"/>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6"/>
    </row>
    <row r="665" spans="1:50" ht="23.25" hidden="1" customHeight="1" x14ac:dyDescent="0.15">
      <c r="A665" s="1001"/>
      <c r="B665" s="256"/>
      <c r="C665" s="255"/>
      <c r="D665" s="256"/>
      <c r="E665" s="170"/>
      <c r="F665" s="171"/>
      <c r="G665" s="236"/>
      <c r="H665" s="237"/>
      <c r="I665" s="237"/>
      <c r="J665" s="237"/>
      <c r="K665" s="237"/>
      <c r="L665" s="237"/>
      <c r="M665" s="237"/>
      <c r="N665" s="237"/>
      <c r="O665" s="237"/>
      <c r="P665" s="237"/>
      <c r="Q665" s="237"/>
      <c r="R665" s="237"/>
      <c r="S665" s="237"/>
      <c r="T665" s="237"/>
      <c r="U665" s="237"/>
      <c r="V665" s="237"/>
      <c r="W665" s="237"/>
      <c r="X665" s="238"/>
      <c r="Y665" s="23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6"/>
    </row>
    <row r="666" spans="1:50" ht="23.25" hidden="1" customHeight="1" x14ac:dyDescent="0.15">
      <c r="A666" s="1001"/>
      <c r="B666" s="256"/>
      <c r="C666" s="255"/>
      <c r="D666" s="256"/>
      <c r="E666" s="170"/>
      <c r="F666" s="171"/>
      <c r="G666" s="239"/>
      <c r="H666" s="168"/>
      <c r="I666" s="168"/>
      <c r="J666" s="168"/>
      <c r="K666" s="168"/>
      <c r="L666" s="168"/>
      <c r="M666" s="168"/>
      <c r="N666" s="168"/>
      <c r="O666" s="168"/>
      <c r="P666" s="168"/>
      <c r="Q666" s="168"/>
      <c r="R666" s="168"/>
      <c r="S666" s="168"/>
      <c r="T666" s="168"/>
      <c r="U666" s="168"/>
      <c r="V666" s="168"/>
      <c r="W666" s="168"/>
      <c r="X666" s="240"/>
      <c r="Y666" s="23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6"/>
    </row>
    <row r="667" spans="1:50" ht="18.75" hidden="1" customHeight="1" x14ac:dyDescent="0.15">
      <c r="A667" s="1001"/>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523</v>
      </c>
      <c r="AJ667" s="185"/>
      <c r="AK667" s="185"/>
      <c r="AL667" s="180"/>
      <c r="AM667" s="185" t="s">
        <v>515</v>
      </c>
      <c r="AN667" s="185"/>
      <c r="AO667" s="185"/>
      <c r="AP667" s="180"/>
      <c r="AQ667" s="180" t="s">
        <v>354</v>
      </c>
      <c r="AR667" s="173"/>
      <c r="AS667" s="173"/>
      <c r="AT667" s="174"/>
      <c r="AU667" s="138" t="s">
        <v>253</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1001"/>
      <c r="B669" s="256"/>
      <c r="C669" s="255"/>
      <c r="D669" s="256"/>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6"/>
    </row>
    <row r="670" spans="1:50" ht="23.25" hidden="1" customHeight="1" x14ac:dyDescent="0.15">
      <c r="A670" s="1001"/>
      <c r="B670" s="256"/>
      <c r="C670" s="255"/>
      <c r="D670" s="256"/>
      <c r="E670" s="170"/>
      <c r="F670" s="171"/>
      <c r="G670" s="236"/>
      <c r="H670" s="237"/>
      <c r="I670" s="237"/>
      <c r="J670" s="237"/>
      <c r="K670" s="237"/>
      <c r="L670" s="237"/>
      <c r="M670" s="237"/>
      <c r="N670" s="237"/>
      <c r="O670" s="237"/>
      <c r="P670" s="237"/>
      <c r="Q670" s="237"/>
      <c r="R670" s="237"/>
      <c r="S670" s="237"/>
      <c r="T670" s="237"/>
      <c r="U670" s="237"/>
      <c r="V670" s="237"/>
      <c r="W670" s="237"/>
      <c r="X670" s="238"/>
      <c r="Y670" s="23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6"/>
    </row>
    <row r="671" spans="1:50" ht="23.25" hidden="1" customHeight="1" x14ac:dyDescent="0.15">
      <c r="A671" s="1001"/>
      <c r="B671" s="256"/>
      <c r="C671" s="255"/>
      <c r="D671" s="256"/>
      <c r="E671" s="170"/>
      <c r="F671" s="171"/>
      <c r="G671" s="239"/>
      <c r="H671" s="168"/>
      <c r="I671" s="168"/>
      <c r="J671" s="168"/>
      <c r="K671" s="168"/>
      <c r="L671" s="168"/>
      <c r="M671" s="168"/>
      <c r="N671" s="168"/>
      <c r="O671" s="168"/>
      <c r="P671" s="168"/>
      <c r="Q671" s="168"/>
      <c r="R671" s="168"/>
      <c r="S671" s="168"/>
      <c r="T671" s="168"/>
      <c r="U671" s="168"/>
      <c r="V671" s="168"/>
      <c r="W671" s="168"/>
      <c r="X671" s="240"/>
      <c r="Y671" s="23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6"/>
    </row>
    <row r="672" spans="1:50" ht="18.75" hidden="1" customHeight="1" x14ac:dyDescent="0.15">
      <c r="A672" s="1001"/>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524</v>
      </c>
      <c r="AJ672" s="185"/>
      <c r="AK672" s="185"/>
      <c r="AL672" s="180"/>
      <c r="AM672" s="185" t="s">
        <v>515</v>
      </c>
      <c r="AN672" s="185"/>
      <c r="AO672" s="185"/>
      <c r="AP672" s="180"/>
      <c r="AQ672" s="180" t="s">
        <v>354</v>
      </c>
      <c r="AR672" s="173"/>
      <c r="AS672" s="173"/>
      <c r="AT672" s="174"/>
      <c r="AU672" s="138" t="s">
        <v>253</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1001"/>
      <c r="B674" s="256"/>
      <c r="C674" s="255"/>
      <c r="D674" s="256"/>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6"/>
    </row>
    <row r="675" spans="1:50" ht="23.25" hidden="1" customHeight="1" x14ac:dyDescent="0.15">
      <c r="A675" s="1001"/>
      <c r="B675" s="256"/>
      <c r="C675" s="255"/>
      <c r="D675" s="256"/>
      <c r="E675" s="170"/>
      <c r="F675" s="171"/>
      <c r="G675" s="236"/>
      <c r="H675" s="237"/>
      <c r="I675" s="237"/>
      <c r="J675" s="237"/>
      <c r="K675" s="237"/>
      <c r="L675" s="237"/>
      <c r="M675" s="237"/>
      <c r="N675" s="237"/>
      <c r="O675" s="237"/>
      <c r="P675" s="237"/>
      <c r="Q675" s="237"/>
      <c r="R675" s="237"/>
      <c r="S675" s="237"/>
      <c r="T675" s="237"/>
      <c r="U675" s="237"/>
      <c r="V675" s="237"/>
      <c r="W675" s="237"/>
      <c r="X675" s="238"/>
      <c r="Y675" s="23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6"/>
    </row>
    <row r="676" spans="1:50" ht="23.25" hidden="1" customHeight="1" x14ac:dyDescent="0.15">
      <c r="A676" s="1001"/>
      <c r="B676" s="256"/>
      <c r="C676" s="255"/>
      <c r="D676" s="256"/>
      <c r="E676" s="170"/>
      <c r="F676" s="171"/>
      <c r="G676" s="239"/>
      <c r="H676" s="168"/>
      <c r="I676" s="168"/>
      <c r="J676" s="168"/>
      <c r="K676" s="168"/>
      <c r="L676" s="168"/>
      <c r="M676" s="168"/>
      <c r="N676" s="168"/>
      <c r="O676" s="168"/>
      <c r="P676" s="168"/>
      <c r="Q676" s="168"/>
      <c r="R676" s="168"/>
      <c r="S676" s="168"/>
      <c r="T676" s="168"/>
      <c r="U676" s="168"/>
      <c r="V676" s="168"/>
      <c r="W676" s="168"/>
      <c r="X676" s="240"/>
      <c r="Y676" s="23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6"/>
    </row>
    <row r="677" spans="1:50" ht="18.75" hidden="1" customHeight="1" x14ac:dyDescent="0.15">
      <c r="A677" s="1001"/>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523</v>
      </c>
      <c r="AJ677" s="185"/>
      <c r="AK677" s="185"/>
      <c r="AL677" s="180"/>
      <c r="AM677" s="185" t="s">
        <v>521</v>
      </c>
      <c r="AN677" s="185"/>
      <c r="AO677" s="185"/>
      <c r="AP677" s="180"/>
      <c r="AQ677" s="180" t="s">
        <v>354</v>
      </c>
      <c r="AR677" s="173"/>
      <c r="AS677" s="173"/>
      <c r="AT677" s="174"/>
      <c r="AU677" s="138" t="s">
        <v>253</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1001"/>
      <c r="B679" s="256"/>
      <c r="C679" s="255"/>
      <c r="D679" s="256"/>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6"/>
    </row>
    <row r="680" spans="1:50" ht="23.25" hidden="1" customHeight="1" x14ac:dyDescent="0.15">
      <c r="A680" s="1001"/>
      <c r="B680" s="256"/>
      <c r="C680" s="255"/>
      <c r="D680" s="256"/>
      <c r="E680" s="170"/>
      <c r="F680" s="171"/>
      <c r="G680" s="236"/>
      <c r="H680" s="237"/>
      <c r="I680" s="237"/>
      <c r="J680" s="237"/>
      <c r="K680" s="237"/>
      <c r="L680" s="237"/>
      <c r="M680" s="237"/>
      <c r="N680" s="237"/>
      <c r="O680" s="237"/>
      <c r="P680" s="237"/>
      <c r="Q680" s="237"/>
      <c r="R680" s="237"/>
      <c r="S680" s="237"/>
      <c r="T680" s="237"/>
      <c r="U680" s="237"/>
      <c r="V680" s="237"/>
      <c r="W680" s="237"/>
      <c r="X680" s="238"/>
      <c r="Y680" s="23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6"/>
    </row>
    <row r="681" spans="1:50" ht="23.25" hidden="1" customHeight="1" x14ac:dyDescent="0.15">
      <c r="A681" s="1001"/>
      <c r="B681" s="256"/>
      <c r="C681" s="255"/>
      <c r="D681" s="256"/>
      <c r="E681" s="170"/>
      <c r="F681" s="171"/>
      <c r="G681" s="239"/>
      <c r="H681" s="168"/>
      <c r="I681" s="168"/>
      <c r="J681" s="168"/>
      <c r="K681" s="168"/>
      <c r="L681" s="168"/>
      <c r="M681" s="168"/>
      <c r="N681" s="168"/>
      <c r="O681" s="168"/>
      <c r="P681" s="168"/>
      <c r="Q681" s="168"/>
      <c r="R681" s="168"/>
      <c r="S681" s="168"/>
      <c r="T681" s="168"/>
      <c r="U681" s="168"/>
      <c r="V681" s="168"/>
      <c r="W681" s="168"/>
      <c r="X681" s="240"/>
      <c r="Y681" s="23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6"/>
    </row>
    <row r="682" spans="1:50" ht="18.75" hidden="1" customHeight="1" x14ac:dyDescent="0.15">
      <c r="A682" s="1001"/>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524</v>
      </c>
      <c r="AJ682" s="185"/>
      <c r="AK682" s="185"/>
      <c r="AL682" s="180"/>
      <c r="AM682" s="185" t="s">
        <v>519</v>
      </c>
      <c r="AN682" s="185"/>
      <c r="AO682" s="185"/>
      <c r="AP682" s="180"/>
      <c r="AQ682" s="180" t="s">
        <v>354</v>
      </c>
      <c r="AR682" s="173"/>
      <c r="AS682" s="173"/>
      <c r="AT682" s="174"/>
      <c r="AU682" s="138" t="s">
        <v>253</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1001"/>
      <c r="B684" s="256"/>
      <c r="C684" s="255"/>
      <c r="D684" s="256"/>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6"/>
    </row>
    <row r="685" spans="1:50" ht="23.25" hidden="1" customHeight="1" x14ac:dyDescent="0.15">
      <c r="A685" s="1001"/>
      <c r="B685" s="256"/>
      <c r="C685" s="255"/>
      <c r="D685" s="256"/>
      <c r="E685" s="170"/>
      <c r="F685" s="171"/>
      <c r="G685" s="236"/>
      <c r="H685" s="237"/>
      <c r="I685" s="237"/>
      <c r="J685" s="237"/>
      <c r="K685" s="237"/>
      <c r="L685" s="237"/>
      <c r="M685" s="237"/>
      <c r="N685" s="237"/>
      <c r="O685" s="237"/>
      <c r="P685" s="237"/>
      <c r="Q685" s="237"/>
      <c r="R685" s="237"/>
      <c r="S685" s="237"/>
      <c r="T685" s="237"/>
      <c r="U685" s="237"/>
      <c r="V685" s="237"/>
      <c r="W685" s="237"/>
      <c r="X685" s="238"/>
      <c r="Y685" s="23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6"/>
    </row>
    <row r="686" spans="1:50" ht="23.25" hidden="1" customHeight="1" x14ac:dyDescent="0.15">
      <c r="A686" s="1001"/>
      <c r="B686" s="256"/>
      <c r="C686" s="255"/>
      <c r="D686" s="256"/>
      <c r="E686" s="170"/>
      <c r="F686" s="171"/>
      <c r="G686" s="239"/>
      <c r="H686" s="168"/>
      <c r="I686" s="168"/>
      <c r="J686" s="168"/>
      <c r="K686" s="168"/>
      <c r="L686" s="168"/>
      <c r="M686" s="168"/>
      <c r="N686" s="168"/>
      <c r="O686" s="168"/>
      <c r="P686" s="168"/>
      <c r="Q686" s="168"/>
      <c r="R686" s="168"/>
      <c r="S686" s="168"/>
      <c r="T686" s="168"/>
      <c r="U686" s="168"/>
      <c r="V686" s="168"/>
      <c r="W686" s="168"/>
      <c r="X686" s="240"/>
      <c r="Y686" s="23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6"/>
    </row>
    <row r="687" spans="1:50" ht="18.75" hidden="1" customHeight="1" x14ac:dyDescent="0.15">
      <c r="A687" s="1001"/>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523</v>
      </c>
      <c r="AJ687" s="185"/>
      <c r="AK687" s="185"/>
      <c r="AL687" s="180"/>
      <c r="AM687" s="185" t="s">
        <v>515</v>
      </c>
      <c r="AN687" s="185"/>
      <c r="AO687" s="185"/>
      <c r="AP687" s="180"/>
      <c r="AQ687" s="180" t="s">
        <v>354</v>
      </c>
      <c r="AR687" s="173"/>
      <c r="AS687" s="173"/>
      <c r="AT687" s="174"/>
      <c r="AU687" s="138" t="s">
        <v>253</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1001"/>
      <c r="B689" s="256"/>
      <c r="C689" s="255"/>
      <c r="D689" s="256"/>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6"/>
    </row>
    <row r="690" spans="1:50" ht="23.25" hidden="1" customHeight="1" x14ac:dyDescent="0.15">
      <c r="A690" s="1001"/>
      <c r="B690" s="256"/>
      <c r="C690" s="255"/>
      <c r="D690" s="256"/>
      <c r="E690" s="170"/>
      <c r="F690" s="171"/>
      <c r="G690" s="236"/>
      <c r="H690" s="237"/>
      <c r="I690" s="237"/>
      <c r="J690" s="237"/>
      <c r="K690" s="237"/>
      <c r="L690" s="237"/>
      <c r="M690" s="237"/>
      <c r="N690" s="237"/>
      <c r="O690" s="237"/>
      <c r="P690" s="237"/>
      <c r="Q690" s="237"/>
      <c r="R690" s="237"/>
      <c r="S690" s="237"/>
      <c r="T690" s="237"/>
      <c r="U690" s="237"/>
      <c r="V690" s="237"/>
      <c r="W690" s="237"/>
      <c r="X690" s="238"/>
      <c r="Y690" s="23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6"/>
    </row>
    <row r="691" spans="1:50" ht="23.25" hidden="1" customHeight="1" x14ac:dyDescent="0.15">
      <c r="A691" s="1001"/>
      <c r="B691" s="256"/>
      <c r="C691" s="255"/>
      <c r="D691" s="256"/>
      <c r="E691" s="170"/>
      <c r="F691" s="171"/>
      <c r="G691" s="239"/>
      <c r="H691" s="168"/>
      <c r="I691" s="168"/>
      <c r="J691" s="168"/>
      <c r="K691" s="168"/>
      <c r="L691" s="168"/>
      <c r="M691" s="168"/>
      <c r="N691" s="168"/>
      <c r="O691" s="168"/>
      <c r="P691" s="168"/>
      <c r="Q691" s="168"/>
      <c r="R691" s="168"/>
      <c r="S691" s="168"/>
      <c r="T691" s="168"/>
      <c r="U691" s="168"/>
      <c r="V691" s="168"/>
      <c r="W691" s="168"/>
      <c r="X691" s="240"/>
      <c r="Y691" s="23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6"/>
    </row>
    <row r="692" spans="1:50" ht="18.75" hidden="1" customHeight="1" x14ac:dyDescent="0.15">
      <c r="A692" s="1001"/>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523</v>
      </c>
      <c r="AJ692" s="185"/>
      <c r="AK692" s="185"/>
      <c r="AL692" s="180"/>
      <c r="AM692" s="185" t="s">
        <v>520</v>
      </c>
      <c r="AN692" s="185"/>
      <c r="AO692" s="185"/>
      <c r="AP692" s="180"/>
      <c r="AQ692" s="180" t="s">
        <v>354</v>
      </c>
      <c r="AR692" s="173"/>
      <c r="AS692" s="173"/>
      <c r="AT692" s="174"/>
      <c r="AU692" s="138" t="s">
        <v>253</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1001"/>
      <c r="B694" s="256"/>
      <c r="C694" s="255"/>
      <c r="D694" s="256"/>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6"/>
    </row>
    <row r="695" spans="1:50" ht="23.25" hidden="1" customHeight="1" x14ac:dyDescent="0.15">
      <c r="A695" s="1001"/>
      <c r="B695" s="256"/>
      <c r="C695" s="255"/>
      <c r="D695" s="256"/>
      <c r="E695" s="170"/>
      <c r="F695" s="171"/>
      <c r="G695" s="236"/>
      <c r="H695" s="237"/>
      <c r="I695" s="237"/>
      <c r="J695" s="237"/>
      <c r="K695" s="237"/>
      <c r="L695" s="237"/>
      <c r="M695" s="237"/>
      <c r="N695" s="237"/>
      <c r="O695" s="237"/>
      <c r="P695" s="237"/>
      <c r="Q695" s="237"/>
      <c r="R695" s="237"/>
      <c r="S695" s="237"/>
      <c r="T695" s="237"/>
      <c r="U695" s="237"/>
      <c r="V695" s="237"/>
      <c r="W695" s="237"/>
      <c r="X695" s="238"/>
      <c r="Y695" s="23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6"/>
    </row>
    <row r="696" spans="1:50" ht="23.25" hidden="1" customHeight="1" x14ac:dyDescent="0.15">
      <c r="A696" s="1001"/>
      <c r="B696" s="256"/>
      <c r="C696" s="255"/>
      <c r="D696" s="256"/>
      <c r="E696" s="170"/>
      <c r="F696" s="171"/>
      <c r="G696" s="239"/>
      <c r="H696" s="168"/>
      <c r="I696" s="168"/>
      <c r="J696" s="168"/>
      <c r="K696" s="168"/>
      <c r="L696" s="168"/>
      <c r="M696" s="168"/>
      <c r="N696" s="168"/>
      <c r="O696" s="168"/>
      <c r="P696" s="168"/>
      <c r="Q696" s="168"/>
      <c r="R696" s="168"/>
      <c r="S696" s="168"/>
      <c r="T696" s="168"/>
      <c r="U696" s="168"/>
      <c r="V696" s="168"/>
      <c r="W696" s="168"/>
      <c r="X696" s="240"/>
      <c r="Y696" s="23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6"/>
    </row>
    <row r="697" spans="1:50" ht="23.85" hidden="1" customHeight="1" x14ac:dyDescent="0.15">
      <c r="A697" s="1001"/>
      <c r="B697" s="256"/>
      <c r="C697" s="255"/>
      <c r="D697" s="256"/>
      <c r="E697" s="161" t="s">
        <v>564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590</v>
      </c>
      <c r="AE702" s="903"/>
      <c r="AF702" s="903"/>
      <c r="AG702" s="892" t="s">
        <v>623</v>
      </c>
      <c r="AH702" s="893"/>
      <c r="AI702" s="893"/>
      <c r="AJ702" s="893"/>
      <c r="AK702" s="893"/>
      <c r="AL702" s="893"/>
      <c r="AM702" s="893"/>
      <c r="AN702" s="893"/>
      <c r="AO702" s="893"/>
      <c r="AP702" s="893"/>
      <c r="AQ702" s="893"/>
      <c r="AR702" s="893"/>
      <c r="AS702" s="893"/>
      <c r="AT702" s="893"/>
      <c r="AU702" s="893"/>
      <c r="AV702" s="893"/>
      <c r="AW702" s="893"/>
      <c r="AX702" s="894"/>
    </row>
    <row r="703" spans="1:50" ht="5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590</v>
      </c>
      <c r="AE703" s="159"/>
      <c r="AF703" s="159"/>
      <c r="AG703" s="668" t="s">
        <v>581</v>
      </c>
      <c r="AH703" s="669"/>
      <c r="AI703" s="669"/>
      <c r="AJ703" s="669"/>
      <c r="AK703" s="669"/>
      <c r="AL703" s="669"/>
      <c r="AM703" s="669"/>
      <c r="AN703" s="669"/>
      <c r="AO703" s="669"/>
      <c r="AP703" s="669"/>
      <c r="AQ703" s="669"/>
      <c r="AR703" s="669"/>
      <c r="AS703" s="669"/>
      <c r="AT703" s="669"/>
      <c r="AU703" s="669"/>
      <c r="AV703" s="669"/>
      <c r="AW703" s="669"/>
      <c r="AX703" s="670"/>
    </row>
    <row r="704" spans="1:50" ht="50.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590</v>
      </c>
      <c r="AE704" s="590"/>
      <c r="AF704" s="590"/>
      <c r="AG704" s="432" t="s">
        <v>582</v>
      </c>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590</v>
      </c>
      <c r="AE705" s="738"/>
      <c r="AF705" s="738"/>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8"/>
      <c r="D706" s="619"/>
      <c r="E706" s="688" t="s">
        <v>502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658</v>
      </c>
      <c r="AE706" s="159"/>
      <c r="AF706" s="160"/>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59"/>
      <c r="B707" s="775"/>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659</v>
      </c>
      <c r="AE707" s="588"/>
      <c r="AF707" s="588"/>
      <c r="AG707" s="432"/>
      <c r="AH707" s="237"/>
      <c r="AI707" s="237"/>
      <c r="AJ707" s="237"/>
      <c r="AK707" s="237"/>
      <c r="AL707" s="237"/>
      <c r="AM707" s="237"/>
      <c r="AN707" s="237"/>
      <c r="AO707" s="237"/>
      <c r="AP707" s="237"/>
      <c r="AQ707" s="237"/>
      <c r="AR707" s="237"/>
      <c r="AS707" s="237"/>
      <c r="AT707" s="237"/>
      <c r="AU707" s="237"/>
      <c r="AV707" s="237"/>
      <c r="AW707" s="237"/>
      <c r="AX707" s="433"/>
    </row>
    <row r="708" spans="1:50" ht="41.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590</v>
      </c>
      <c r="AE708" s="672"/>
      <c r="AF708" s="672"/>
      <c r="AG708" s="530" t="s">
        <v>584</v>
      </c>
      <c r="AH708" s="531"/>
      <c r="AI708" s="531"/>
      <c r="AJ708" s="531"/>
      <c r="AK708" s="531"/>
      <c r="AL708" s="531"/>
      <c r="AM708" s="531"/>
      <c r="AN708" s="531"/>
      <c r="AO708" s="531"/>
      <c r="AP708" s="531"/>
      <c r="AQ708" s="531"/>
      <c r="AR708" s="531"/>
      <c r="AS708" s="531"/>
      <c r="AT708" s="531"/>
      <c r="AU708" s="531"/>
      <c r="AV708" s="531"/>
      <c r="AW708" s="531"/>
      <c r="AX708" s="532"/>
    </row>
    <row r="709" spans="1:50" ht="40.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590</v>
      </c>
      <c r="AE709" s="159"/>
      <c r="AF709" s="159"/>
      <c r="AG709" s="668" t="s">
        <v>584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679</v>
      </c>
      <c r="AE710" s="159"/>
      <c r="AF710" s="159"/>
      <c r="AG710" s="668" t="s">
        <v>663</v>
      </c>
      <c r="AH710" s="669"/>
      <c r="AI710" s="669"/>
      <c r="AJ710" s="669"/>
      <c r="AK710" s="669"/>
      <c r="AL710" s="669"/>
      <c r="AM710" s="669"/>
      <c r="AN710" s="669"/>
      <c r="AO710" s="669"/>
      <c r="AP710" s="669"/>
      <c r="AQ710" s="669"/>
      <c r="AR710" s="669"/>
      <c r="AS710" s="669"/>
      <c r="AT710" s="669"/>
      <c r="AU710" s="669"/>
      <c r="AV710" s="669"/>
      <c r="AW710" s="669"/>
      <c r="AX710" s="670"/>
    </row>
    <row r="711" spans="1:50" ht="69.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590</v>
      </c>
      <c r="AE711" s="159"/>
      <c r="AF711" s="159"/>
      <c r="AG711" s="668" t="s">
        <v>585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660</v>
      </c>
      <c r="AE712" s="590"/>
      <c r="AF712" s="590"/>
      <c r="AG712" s="598" t="s">
        <v>568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660</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43.5"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590</v>
      </c>
      <c r="AE714" s="596"/>
      <c r="AF714" s="597"/>
      <c r="AG714" s="694" t="s">
        <v>584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590</v>
      </c>
      <c r="AE715" s="672"/>
      <c r="AF715" s="782"/>
      <c r="AG715" s="530" t="s">
        <v>586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660</v>
      </c>
      <c r="AE716" s="764"/>
      <c r="AF716" s="764"/>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590</v>
      </c>
      <c r="AE717" s="159"/>
      <c r="AF717" s="159"/>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4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590</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590</v>
      </c>
      <c r="AE719" s="672"/>
      <c r="AF719" s="672"/>
      <c r="AG719" s="164" t="s">
        <v>684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2"/>
      <c r="AH720" s="237"/>
      <c r="AI720" s="237"/>
      <c r="AJ720" s="237"/>
      <c r="AK720" s="237"/>
      <c r="AL720" s="237"/>
      <c r="AM720" s="237"/>
      <c r="AN720" s="237"/>
      <c r="AO720" s="237"/>
      <c r="AP720" s="237"/>
      <c r="AQ720" s="237"/>
      <c r="AR720" s="237"/>
      <c r="AS720" s="237"/>
      <c r="AT720" s="237"/>
      <c r="AU720" s="237"/>
      <c r="AV720" s="237"/>
      <c r="AW720" s="237"/>
      <c r="AX720" s="433"/>
    </row>
    <row r="721" spans="1:50" x14ac:dyDescent="0.15">
      <c r="A721" s="654"/>
      <c r="B721" s="655"/>
      <c r="C721" s="924" t="s">
        <v>677</v>
      </c>
      <c r="D721" s="925"/>
      <c r="E721" s="925"/>
      <c r="F721" s="926"/>
      <c r="G721" s="944"/>
      <c r="H721" s="945"/>
      <c r="I721" s="80" t="str">
        <f>IF(OR(G721="　", G721=""), "", "-")</f>
        <v/>
      </c>
      <c r="J721" s="923">
        <v>22</v>
      </c>
      <c r="K721" s="923"/>
      <c r="L721" s="80" t="str">
        <f>IF(M721="","","-")</f>
        <v/>
      </c>
      <c r="M721" s="81"/>
      <c r="N721" s="920" t="s">
        <v>678</v>
      </c>
      <c r="O721" s="921"/>
      <c r="P721" s="921"/>
      <c r="Q721" s="921"/>
      <c r="R721" s="921"/>
      <c r="S721" s="921"/>
      <c r="T721" s="921"/>
      <c r="U721" s="921"/>
      <c r="V721" s="921"/>
      <c r="W721" s="921"/>
      <c r="X721" s="921"/>
      <c r="Y721" s="921"/>
      <c r="Z721" s="921"/>
      <c r="AA721" s="921"/>
      <c r="AB721" s="921"/>
      <c r="AC721" s="921"/>
      <c r="AD721" s="921"/>
      <c r="AE721" s="921"/>
      <c r="AF721" s="922"/>
      <c r="AG721" s="432"/>
      <c r="AH721" s="237"/>
      <c r="AI721" s="237"/>
      <c r="AJ721" s="237"/>
      <c r="AK721" s="237"/>
      <c r="AL721" s="237"/>
      <c r="AM721" s="237"/>
      <c r="AN721" s="237"/>
      <c r="AO721" s="237"/>
      <c r="AP721" s="237"/>
      <c r="AQ721" s="237"/>
      <c r="AR721" s="237"/>
      <c r="AS721" s="237"/>
      <c r="AT721" s="237"/>
      <c r="AU721" s="237"/>
      <c r="AV721" s="237"/>
      <c r="AW721" s="237"/>
      <c r="AX721" s="433"/>
    </row>
    <row r="722" spans="1:50" x14ac:dyDescent="0.15">
      <c r="A722" s="654"/>
      <c r="B722" s="655"/>
      <c r="C722" s="924"/>
      <c r="D722" s="925"/>
      <c r="E722" s="925"/>
      <c r="F722" s="926"/>
      <c r="G722" s="944"/>
      <c r="H722" s="945"/>
      <c r="I722" s="80" t="str">
        <f>IF(OR(G722="　", G722=""), "", "-")</f>
        <v/>
      </c>
      <c r="J722" s="923"/>
      <c r="K722" s="923"/>
      <c r="L722" s="80" t="str">
        <f>IF(M722="","","-")</f>
        <v/>
      </c>
      <c r="M722" s="81"/>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7"/>
      <c r="AI722" s="237"/>
      <c r="AJ722" s="237"/>
      <c r="AK722" s="237"/>
      <c r="AL722" s="237"/>
      <c r="AM722" s="237"/>
      <c r="AN722" s="237"/>
      <c r="AO722" s="237"/>
      <c r="AP722" s="237"/>
      <c r="AQ722" s="237"/>
      <c r="AR722" s="237"/>
      <c r="AS722" s="237"/>
      <c r="AT722" s="237"/>
      <c r="AU722" s="237"/>
      <c r="AV722" s="237"/>
      <c r="AW722" s="237"/>
      <c r="AX722" s="433"/>
    </row>
    <row r="723" spans="1:50" x14ac:dyDescent="0.15">
      <c r="A723" s="654"/>
      <c r="B723" s="655"/>
      <c r="C723" s="924"/>
      <c r="D723" s="925"/>
      <c r="E723" s="925"/>
      <c r="F723" s="926"/>
      <c r="G723" s="944"/>
      <c r="H723" s="945"/>
      <c r="I723" s="80" t="str">
        <f>IF(OR(G723="　", G723=""), "", "-")</f>
        <v/>
      </c>
      <c r="J723" s="923"/>
      <c r="K723" s="923"/>
      <c r="L723" s="80" t="str">
        <f>IF(M723="","","-")</f>
        <v/>
      </c>
      <c r="M723" s="81"/>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7"/>
      <c r="AI723" s="237"/>
      <c r="AJ723" s="237"/>
      <c r="AK723" s="237"/>
      <c r="AL723" s="237"/>
      <c r="AM723" s="237"/>
      <c r="AN723" s="237"/>
      <c r="AO723" s="237"/>
      <c r="AP723" s="237"/>
      <c r="AQ723" s="237"/>
      <c r="AR723" s="237"/>
      <c r="AS723" s="237"/>
      <c r="AT723" s="237"/>
      <c r="AU723" s="237"/>
      <c r="AV723" s="237"/>
      <c r="AW723" s="237"/>
      <c r="AX723" s="433"/>
    </row>
    <row r="724" spans="1:50" x14ac:dyDescent="0.15">
      <c r="A724" s="654"/>
      <c r="B724" s="655"/>
      <c r="C724" s="924"/>
      <c r="D724" s="925"/>
      <c r="E724" s="925"/>
      <c r="F724" s="926"/>
      <c r="G724" s="944"/>
      <c r="H724" s="945"/>
      <c r="I724" s="80" t="str">
        <f>IF(OR(G724="　", G724=""), "", "-")</f>
        <v/>
      </c>
      <c r="J724" s="923"/>
      <c r="K724" s="923"/>
      <c r="L724" s="80" t="str">
        <f>IF(M724="","","-")</f>
        <v/>
      </c>
      <c r="M724" s="81"/>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7"/>
      <c r="AI724" s="237"/>
      <c r="AJ724" s="237"/>
      <c r="AK724" s="237"/>
      <c r="AL724" s="237"/>
      <c r="AM724" s="237"/>
      <c r="AN724" s="237"/>
      <c r="AO724" s="237"/>
      <c r="AP724" s="237"/>
      <c r="AQ724" s="237"/>
      <c r="AR724" s="237"/>
      <c r="AS724" s="237"/>
      <c r="AT724" s="237"/>
      <c r="AU724" s="237"/>
      <c r="AV724" s="237"/>
      <c r="AW724" s="237"/>
      <c r="AX724" s="433"/>
    </row>
    <row r="725" spans="1:50" x14ac:dyDescent="0.15">
      <c r="A725" s="656"/>
      <c r="B725" s="657"/>
      <c r="C725" s="927"/>
      <c r="D725" s="928"/>
      <c r="E725" s="928"/>
      <c r="F725" s="929"/>
      <c r="G725" s="966"/>
      <c r="H725" s="967"/>
      <c r="I725" s="82" t="str">
        <f>IF(OR(G725="　", G725=""), "", "-")</f>
        <v/>
      </c>
      <c r="J725" s="968"/>
      <c r="K725" s="968"/>
      <c r="L725" s="82" t="str">
        <f>IF(M725="","","-")</f>
        <v/>
      </c>
      <c r="M725" s="83"/>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3" t="s">
        <v>661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0" t="s">
        <v>57</v>
      </c>
      <c r="D727" s="701"/>
      <c r="E727" s="701"/>
      <c r="F727" s="702"/>
      <c r="G727" s="800" t="s">
        <v>662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09.25" customHeight="1" thickBot="1" x14ac:dyDescent="0.2">
      <c r="A735" s="615" t="s">
        <v>664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7" t="s">
        <v>545</v>
      </c>
      <c r="B737" s="128"/>
      <c r="C737" s="128"/>
      <c r="D737" s="129"/>
      <c r="E737" s="126"/>
      <c r="F737" s="126"/>
      <c r="G737" s="126"/>
      <c r="H737" s="126"/>
      <c r="I737" s="126"/>
      <c r="J737" s="126"/>
      <c r="K737" s="126"/>
      <c r="L737" s="126"/>
      <c r="M737" s="126"/>
      <c r="N737" s="105" t="s">
        <v>538</v>
      </c>
      <c r="O737" s="105"/>
      <c r="P737" s="105"/>
      <c r="Q737" s="105"/>
      <c r="R737" s="126"/>
      <c r="S737" s="126"/>
      <c r="T737" s="126"/>
      <c r="U737" s="126"/>
      <c r="V737" s="126"/>
      <c r="W737" s="126"/>
      <c r="X737" s="126"/>
      <c r="Y737" s="126"/>
      <c r="Z737" s="126"/>
      <c r="AA737" s="105" t="s">
        <v>537</v>
      </c>
      <c r="AB737" s="105"/>
      <c r="AC737" s="105"/>
      <c r="AD737" s="105"/>
      <c r="AE737" s="126"/>
      <c r="AF737" s="126"/>
      <c r="AG737" s="126"/>
      <c r="AH737" s="126"/>
      <c r="AI737" s="126"/>
      <c r="AJ737" s="126"/>
      <c r="AK737" s="126"/>
      <c r="AL737" s="126"/>
      <c r="AM737" s="126"/>
      <c r="AN737" s="105" t="s">
        <v>536</v>
      </c>
      <c r="AO737" s="105"/>
      <c r="AP737" s="105"/>
      <c r="AQ737" s="105"/>
      <c r="AR737" s="106"/>
      <c r="AS737" s="107"/>
      <c r="AT737" s="107"/>
      <c r="AU737" s="107"/>
      <c r="AV737" s="107"/>
      <c r="AW737" s="107"/>
      <c r="AX737" s="108"/>
      <c r="AY737" s="86"/>
      <c r="AZ737" s="86"/>
    </row>
    <row r="738" spans="1:52" ht="24.75" customHeight="1" x14ac:dyDescent="0.15">
      <c r="A738" s="127" t="s">
        <v>535</v>
      </c>
      <c r="B738" s="128"/>
      <c r="C738" s="128"/>
      <c r="D738" s="129"/>
      <c r="E738" s="126"/>
      <c r="F738" s="126"/>
      <c r="G738" s="126"/>
      <c r="H738" s="126"/>
      <c r="I738" s="126"/>
      <c r="J738" s="126"/>
      <c r="K738" s="126"/>
      <c r="L738" s="126"/>
      <c r="M738" s="126"/>
      <c r="N738" s="105" t="s">
        <v>534</v>
      </c>
      <c r="O738" s="105"/>
      <c r="P738" s="105"/>
      <c r="Q738" s="105"/>
      <c r="R738" s="126"/>
      <c r="S738" s="126"/>
      <c r="T738" s="126"/>
      <c r="U738" s="126"/>
      <c r="V738" s="126"/>
      <c r="W738" s="126"/>
      <c r="X738" s="126"/>
      <c r="Y738" s="126"/>
      <c r="Z738" s="126"/>
      <c r="AA738" s="105" t="s">
        <v>533</v>
      </c>
      <c r="AB738" s="105"/>
      <c r="AC738" s="105"/>
      <c r="AD738" s="105"/>
      <c r="AE738" s="126" t="s">
        <v>600</v>
      </c>
      <c r="AF738" s="126"/>
      <c r="AG738" s="126"/>
      <c r="AH738" s="126"/>
      <c r="AI738" s="126"/>
      <c r="AJ738" s="126"/>
      <c r="AK738" s="126"/>
      <c r="AL738" s="126"/>
      <c r="AM738" s="126"/>
      <c r="AN738" s="105" t="s">
        <v>529</v>
      </c>
      <c r="AO738" s="105"/>
      <c r="AP738" s="105"/>
      <c r="AQ738" s="105"/>
      <c r="AR738" s="106">
        <v>205</v>
      </c>
      <c r="AS738" s="107"/>
      <c r="AT738" s="107"/>
      <c r="AU738" s="107"/>
      <c r="AV738" s="107"/>
      <c r="AW738" s="107"/>
      <c r="AX738" s="108"/>
    </row>
    <row r="739" spans="1:52" ht="24.75" customHeight="1" thickBot="1" x14ac:dyDescent="0.2">
      <c r="A739" s="130" t="s">
        <v>525</v>
      </c>
      <c r="B739" s="131"/>
      <c r="C739" s="131"/>
      <c r="D739" s="132"/>
      <c r="E739" s="133" t="s">
        <v>565</v>
      </c>
      <c r="F739" s="121"/>
      <c r="G739" s="121"/>
      <c r="H739" s="90" t="str">
        <f>IF(E739="", "", "(")</f>
        <v>(</v>
      </c>
      <c r="I739" s="121"/>
      <c r="J739" s="121"/>
      <c r="K739" s="90" t="str">
        <f>IF(OR(I739="　", I739=""), "", "-")</f>
        <v/>
      </c>
      <c r="L739" s="122">
        <v>205</v>
      </c>
      <c r="M739" s="122"/>
      <c r="N739" s="91" t="str">
        <f>IF(O739="", "", "-")</f>
        <v/>
      </c>
      <c r="O739" s="92"/>
      <c r="P739" s="91" t="str">
        <f>IF(E739="", "", ")")</f>
        <v>)</v>
      </c>
      <c r="Q739" s="133"/>
      <c r="R739" s="121"/>
      <c r="S739" s="121"/>
      <c r="T739" s="90" t="str">
        <f>IF(Q739="", "", "(")</f>
        <v/>
      </c>
      <c r="U739" s="121"/>
      <c r="V739" s="121"/>
      <c r="W739" s="90" t="str">
        <f>IF(OR(U739="　", U739=""), "", "-")</f>
        <v/>
      </c>
      <c r="X739" s="122"/>
      <c r="Y739" s="122"/>
      <c r="Z739" s="91" t="str">
        <f>IF(AA739="", "", "-")</f>
        <v/>
      </c>
      <c r="AA739" s="92"/>
      <c r="AB739" s="91" t="str">
        <f>IF(Q739="", "", ")")</f>
        <v/>
      </c>
      <c r="AC739" s="133"/>
      <c r="AD739" s="121"/>
      <c r="AE739" s="121"/>
      <c r="AF739" s="90" t="str">
        <f>IF(AC739="", "", "(")</f>
        <v/>
      </c>
      <c r="AG739" s="121"/>
      <c r="AH739" s="121"/>
      <c r="AI739" s="90" t="str">
        <f>IF(OR(AG739="　", AG739=""), "", "-")</f>
        <v/>
      </c>
      <c r="AJ739" s="122"/>
      <c r="AK739" s="122"/>
      <c r="AL739" s="91" t="str">
        <f>IF(AM739="", "", "-")</f>
        <v/>
      </c>
      <c r="AM739" s="92"/>
      <c r="AN739" s="91" t="str">
        <f>IF(AC739="", "", ")")</f>
        <v/>
      </c>
      <c r="AO739" s="123"/>
      <c r="AP739" s="124"/>
      <c r="AQ739" s="124"/>
      <c r="AR739" s="124"/>
      <c r="AS739" s="124"/>
      <c r="AT739" s="124"/>
      <c r="AU739" s="124"/>
      <c r="AV739" s="124"/>
      <c r="AW739" s="124"/>
      <c r="AX739" s="125"/>
    </row>
    <row r="740" spans="1:52" ht="28.35" customHeight="1" x14ac:dyDescent="0.15">
      <c r="A740" s="146" t="s">
        <v>505</v>
      </c>
      <c r="B740" s="147"/>
      <c r="C740" s="147"/>
      <c r="D740" s="147"/>
      <c r="E740" s="147"/>
      <c r="F740" s="148"/>
      <c r="G740" s="87"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146"/>
      <c r="B743" s="147"/>
      <c r="C743" s="147"/>
      <c r="D743" s="147"/>
      <c r="E743" s="147"/>
      <c r="F743" s="148"/>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7.75" customHeight="1" x14ac:dyDescent="0.15">
      <c r="A744" s="146"/>
      <c r="B744" s="147"/>
      <c r="C744" s="147"/>
      <c r="D744" s="147"/>
      <c r="E744" s="147"/>
      <c r="F744" s="148"/>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8.35" customHeight="1" x14ac:dyDescent="0.15">
      <c r="A745" s="146"/>
      <c r="B745" s="147"/>
      <c r="C745" s="147"/>
      <c r="D745" s="147"/>
      <c r="E745" s="147"/>
      <c r="F745" s="148"/>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146"/>
      <c r="B746" s="147"/>
      <c r="C746" s="147"/>
      <c r="D746" s="147"/>
      <c r="E746" s="147"/>
      <c r="F746" s="148"/>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7.75" customHeight="1" x14ac:dyDescent="0.15">
      <c r="A747" s="146"/>
      <c r="B747" s="147"/>
      <c r="C747" s="147"/>
      <c r="D747" s="147"/>
      <c r="E747" s="147"/>
      <c r="F747" s="148"/>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8.35" customHeight="1" x14ac:dyDescent="0.15">
      <c r="A748" s="146"/>
      <c r="B748" s="147"/>
      <c r="C748" s="147"/>
      <c r="D748" s="147"/>
      <c r="E748" s="147"/>
      <c r="F748" s="148"/>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146"/>
      <c r="B749" s="147"/>
      <c r="C749" s="147"/>
      <c r="D749" s="147"/>
      <c r="E749" s="147"/>
      <c r="F749" s="148"/>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146"/>
      <c r="B750" s="147"/>
      <c r="C750" s="147"/>
      <c r="D750" s="147"/>
      <c r="E750" s="147"/>
      <c r="F750" s="148"/>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146"/>
      <c r="B751" s="147"/>
      <c r="C751" s="147"/>
      <c r="D751" s="147"/>
      <c r="E751" s="147"/>
      <c r="F751" s="148"/>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146"/>
      <c r="B752" s="147"/>
      <c r="C752" s="147"/>
      <c r="D752" s="147"/>
      <c r="E752" s="147"/>
      <c r="F752" s="148"/>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146"/>
      <c r="B753" s="147"/>
      <c r="C753" s="147"/>
      <c r="D753" s="147"/>
      <c r="E753" s="147"/>
      <c r="F753" s="148"/>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x14ac:dyDescent="0.15">
      <c r="A754" s="146"/>
      <c r="B754" s="147"/>
      <c r="C754" s="147"/>
      <c r="D754" s="147"/>
      <c r="E754" s="147"/>
      <c r="F754" s="148"/>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146"/>
      <c r="B755" s="147"/>
      <c r="C755" s="147"/>
      <c r="D755" s="147"/>
      <c r="E755" s="147"/>
      <c r="F755" s="148"/>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146"/>
      <c r="B756" s="147"/>
      <c r="C756" s="147"/>
      <c r="D756" s="147"/>
      <c r="E756" s="147"/>
      <c r="F756" s="148"/>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customHeight="1" x14ac:dyDescent="0.15">
      <c r="A757" s="146"/>
      <c r="B757" s="147"/>
      <c r="C757" s="147"/>
      <c r="D757" s="147"/>
      <c r="E757" s="147"/>
      <c r="F757" s="148"/>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146"/>
      <c r="B758" s="147"/>
      <c r="C758" s="147"/>
      <c r="D758" s="147"/>
      <c r="E758" s="147"/>
      <c r="F758" s="148"/>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146"/>
      <c r="B759" s="147"/>
      <c r="C759" s="147"/>
      <c r="D759" s="147"/>
      <c r="E759" s="147"/>
      <c r="F759" s="148"/>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customHeight="1" x14ac:dyDescent="0.15">
      <c r="A760" s="146"/>
      <c r="B760" s="147"/>
      <c r="C760" s="147"/>
      <c r="D760" s="147"/>
      <c r="E760" s="147"/>
      <c r="F760" s="148"/>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399999999999999" customHeight="1" x14ac:dyDescent="0.15">
      <c r="A761" s="146"/>
      <c r="B761" s="147"/>
      <c r="C761" s="147"/>
      <c r="D761" s="147"/>
      <c r="E761" s="147"/>
      <c r="F761" s="148"/>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hidden="1" customHeight="1" x14ac:dyDescent="0.15">
      <c r="A762" s="146"/>
      <c r="B762" s="147"/>
      <c r="C762" s="147"/>
      <c r="D762" s="147"/>
      <c r="E762" s="147"/>
      <c r="F762" s="148"/>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hidden="1" customHeight="1" x14ac:dyDescent="0.15">
      <c r="A763" s="146"/>
      <c r="B763" s="147"/>
      <c r="C763" s="147"/>
      <c r="D763" s="147"/>
      <c r="E763" s="147"/>
      <c r="F763" s="148"/>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hidden="1" customHeight="1" x14ac:dyDescent="0.15">
      <c r="A764" s="146"/>
      <c r="B764" s="147"/>
      <c r="C764" s="147"/>
      <c r="D764" s="147"/>
      <c r="E764" s="147"/>
      <c r="F764" s="148"/>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hidden="1" customHeight="1" x14ac:dyDescent="0.15">
      <c r="A765" s="146"/>
      <c r="B765" s="147"/>
      <c r="C765" s="147"/>
      <c r="D765" s="147"/>
      <c r="E765" s="147"/>
      <c r="F765" s="148"/>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98"/>
      <c r="AD765" s="98"/>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hidden="1" customHeight="1" x14ac:dyDescent="0.15">
      <c r="A766" s="146"/>
      <c r="B766" s="147"/>
      <c r="C766" s="147"/>
      <c r="D766" s="147"/>
      <c r="E766" s="147"/>
      <c r="F766" s="148"/>
      <c r="G766" s="99"/>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customHeight="1" x14ac:dyDescent="0.15">
      <c r="A767" s="146"/>
      <c r="B767" s="147"/>
      <c r="C767" s="147"/>
      <c r="D767" s="147"/>
      <c r="E767" s="147"/>
      <c r="F767" s="148"/>
      <c r="G767" s="99"/>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customHeight="1" x14ac:dyDescent="0.15">
      <c r="A768" s="146"/>
      <c r="B768" s="147"/>
      <c r="C768" s="147"/>
      <c r="D768" s="147"/>
      <c r="E768" s="147"/>
      <c r="F768" s="148"/>
      <c r="G768" s="99"/>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customHeight="1" thickBot="1" x14ac:dyDescent="0.2">
      <c r="A769" s="146"/>
      <c r="B769" s="147"/>
      <c r="C769" s="147"/>
      <c r="D769" s="147"/>
      <c r="E769" s="147"/>
      <c r="F769" s="148"/>
      <c r="G769" s="99"/>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1"/>
    </row>
    <row r="770" spans="1:50" ht="24.75" hidden="1" customHeight="1" x14ac:dyDescent="0.15">
      <c r="A770" s="146"/>
      <c r="B770" s="147"/>
      <c r="C770" s="147"/>
      <c r="D770" s="147"/>
      <c r="E770" s="147"/>
      <c r="F770" s="148"/>
      <c r="G770" s="99"/>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1"/>
    </row>
    <row r="771" spans="1:50" ht="24.75" hidden="1" customHeight="1" x14ac:dyDescent="0.15">
      <c r="A771" s="146"/>
      <c r="B771" s="147"/>
      <c r="C771" s="147"/>
      <c r="D771" s="147"/>
      <c r="E771" s="147"/>
      <c r="F771" s="148"/>
      <c r="G771" s="99"/>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1"/>
    </row>
    <row r="772" spans="1:50" ht="24.75" hidden="1" customHeight="1" x14ac:dyDescent="0.15">
      <c r="A772" s="146"/>
      <c r="B772" s="147"/>
      <c r="C772" s="147"/>
      <c r="D772" s="147"/>
      <c r="E772" s="147"/>
      <c r="F772" s="148"/>
      <c r="G772" s="99"/>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1"/>
    </row>
    <row r="773" spans="1:50" ht="24.75" hidden="1" customHeight="1" x14ac:dyDescent="0.15">
      <c r="A773" s="146"/>
      <c r="B773" s="147"/>
      <c r="C773" s="147"/>
      <c r="D773" s="147"/>
      <c r="E773" s="147"/>
      <c r="F773" s="148"/>
      <c r="G773" s="99"/>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1"/>
    </row>
    <row r="774" spans="1:50" ht="24.75" hidden="1" customHeight="1" x14ac:dyDescent="0.15">
      <c r="A774" s="146"/>
      <c r="B774" s="147"/>
      <c r="C774" s="147"/>
      <c r="D774" s="147"/>
      <c r="E774" s="147"/>
      <c r="F774" s="148"/>
      <c r="G774" s="99"/>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1"/>
    </row>
    <row r="775" spans="1:50" ht="24.75" hidden="1" customHeight="1" x14ac:dyDescent="0.15">
      <c r="A775" s="146"/>
      <c r="B775" s="147"/>
      <c r="C775" s="147"/>
      <c r="D775" s="147"/>
      <c r="E775" s="147"/>
      <c r="F775" s="148"/>
      <c r="G775" s="99"/>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1"/>
    </row>
    <row r="776" spans="1:50" ht="24.75" hidden="1" customHeight="1" x14ac:dyDescent="0.15">
      <c r="A776" s="146"/>
      <c r="B776" s="147"/>
      <c r="C776" s="147"/>
      <c r="D776" s="147"/>
      <c r="E776" s="147"/>
      <c r="F776" s="148"/>
      <c r="G776" s="99"/>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1"/>
    </row>
    <row r="777" spans="1:50" ht="25.5" hidden="1" customHeight="1" x14ac:dyDescent="0.15">
      <c r="A777" s="146"/>
      <c r="B777" s="147"/>
      <c r="C777" s="147"/>
      <c r="D777" s="147"/>
      <c r="E777" s="147"/>
      <c r="F777" s="148"/>
      <c r="G777" s="99"/>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1"/>
    </row>
    <row r="778" spans="1:50" ht="24.75" hidden="1" customHeight="1" thickBot="1" x14ac:dyDescent="0.2">
      <c r="A778" s="789"/>
      <c r="B778" s="790"/>
      <c r="C778" s="790"/>
      <c r="D778" s="790"/>
      <c r="E778" s="790"/>
      <c r="F778" s="791"/>
      <c r="G778" s="102"/>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c r="AX778" s="104"/>
    </row>
    <row r="779" spans="1:50" ht="40.5" customHeight="1" x14ac:dyDescent="0.15">
      <c r="A779" s="765" t="s">
        <v>507</v>
      </c>
      <c r="B779" s="766"/>
      <c r="C779" s="766"/>
      <c r="D779" s="766"/>
      <c r="E779" s="766"/>
      <c r="F779" s="767"/>
      <c r="G779" s="443" t="s">
        <v>630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8"/>
      <c r="C780" s="768"/>
      <c r="D780" s="768"/>
      <c r="E780" s="768"/>
      <c r="F780" s="76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8"/>
      <c r="C781" s="768"/>
      <c r="D781" s="768"/>
      <c r="E781" s="768"/>
      <c r="F781" s="769"/>
      <c r="G781" s="453" t="s">
        <v>602</v>
      </c>
      <c r="H781" s="454"/>
      <c r="I781" s="454"/>
      <c r="J781" s="454"/>
      <c r="K781" s="455"/>
      <c r="L781" s="456" t="s">
        <v>603</v>
      </c>
      <c r="M781" s="457"/>
      <c r="N781" s="457"/>
      <c r="O781" s="457"/>
      <c r="P781" s="457"/>
      <c r="Q781" s="457"/>
      <c r="R781" s="457"/>
      <c r="S781" s="457"/>
      <c r="T781" s="457"/>
      <c r="U781" s="457"/>
      <c r="V781" s="457"/>
      <c r="W781" s="457"/>
      <c r="X781" s="458"/>
      <c r="Y781" s="459">
        <v>55.8</v>
      </c>
      <c r="Z781" s="460"/>
      <c r="AA781" s="460"/>
      <c r="AB781" s="561"/>
      <c r="AC781" s="453" t="s">
        <v>606</v>
      </c>
      <c r="AD781" s="454"/>
      <c r="AE781" s="454"/>
      <c r="AF781" s="454"/>
      <c r="AG781" s="455"/>
      <c r="AH781" s="456" t="s">
        <v>607</v>
      </c>
      <c r="AI781" s="457"/>
      <c r="AJ781" s="457"/>
      <c r="AK781" s="457"/>
      <c r="AL781" s="457"/>
      <c r="AM781" s="457"/>
      <c r="AN781" s="457"/>
      <c r="AO781" s="457"/>
      <c r="AP781" s="457"/>
      <c r="AQ781" s="457"/>
      <c r="AR781" s="457"/>
      <c r="AS781" s="457"/>
      <c r="AT781" s="458"/>
      <c r="AU781" s="459">
        <v>14</v>
      </c>
      <c r="AV781" s="460"/>
      <c r="AW781" s="460"/>
      <c r="AX781" s="561"/>
    </row>
    <row r="782" spans="1:50" ht="24.75" customHeight="1" x14ac:dyDescent="0.15">
      <c r="A782" s="560"/>
      <c r="B782" s="768"/>
      <c r="C782" s="768"/>
      <c r="D782" s="768"/>
      <c r="E782" s="768"/>
      <c r="F782" s="769"/>
      <c r="G782" s="352" t="s">
        <v>604</v>
      </c>
      <c r="H782" s="353"/>
      <c r="I782" s="353"/>
      <c r="J782" s="353"/>
      <c r="K782" s="354"/>
      <c r="L782" s="405" t="s">
        <v>605</v>
      </c>
      <c r="M782" s="406"/>
      <c r="N782" s="406"/>
      <c r="O782" s="406"/>
      <c r="P782" s="406"/>
      <c r="Q782" s="406"/>
      <c r="R782" s="406"/>
      <c r="S782" s="406"/>
      <c r="T782" s="406"/>
      <c r="U782" s="406"/>
      <c r="V782" s="406"/>
      <c r="W782" s="406"/>
      <c r="X782" s="407"/>
      <c r="Y782" s="402">
        <v>14.6</v>
      </c>
      <c r="Z782" s="403"/>
      <c r="AA782" s="403"/>
      <c r="AB782" s="409"/>
      <c r="AC782" s="352" t="s">
        <v>608</v>
      </c>
      <c r="AD782" s="353"/>
      <c r="AE782" s="353"/>
      <c r="AF782" s="353"/>
      <c r="AG782" s="354"/>
      <c r="AH782" s="405" t="s">
        <v>609</v>
      </c>
      <c r="AI782" s="406"/>
      <c r="AJ782" s="406"/>
      <c r="AK782" s="406"/>
      <c r="AL782" s="406"/>
      <c r="AM782" s="406"/>
      <c r="AN782" s="406"/>
      <c r="AO782" s="406"/>
      <c r="AP782" s="406"/>
      <c r="AQ782" s="406"/>
      <c r="AR782" s="406"/>
      <c r="AS782" s="406"/>
      <c r="AT782" s="407"/>
      <c r="AU782" s="402">
        <v>5</v>
      </c>
      <c r="AV782" s="403"/>
      <c r="AW782" s="403"/>
      <c r="AX782" s="409"/>
    </row>
    <row r="783" spans="1:50" ht="24.75" customHeight="1" x14ac:dyDescent="0.15">
      <c r="A783" s="560"/>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610</v>
      </c>
      <c r="AD783" s="353"/>
      <c r="AE783" s="353"/>
      <c r="AF783" s="353"/>
      <c r="AG783" s="354"/>
      <c r="AH783" s="405" t="s">
        <v>611</v>
      </c>
      <c r="AI783" s="406"/>
      <c r="AJ783" s="406"/>
      <c r="AK783" s="406"/>
      <c r="AL783" s="406"/>
      <c r="AM783" s="406"/>
      <c r="AN783" s="406"/>
      <c r="AO783" s="406"/>
      <c r="AP783" s="406"/>
      <c r="AQ783" s="406"/>
      <c r="AR783" s="406"/>
      <c r="AS783" s="406"/>
      <c r="AT783" s="407"/>
      <c r="AU783" s="402">
        <v>0</v>
      </c>
      <c r="AV783" s="403"/>
      <c r="AW783" s="403"/>
      <c r="AX783" s="409"/>
    </row>
    <row r="784" spans="1:50" ht="24.75" customHeight="1" x14ac:dyDescent="0.15">
      <c r="A784" s="560"/>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0"/>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70.399999999999991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19</v>
      </c>
      <c r="AV791" s="419"/>
      <c r="AW791" s="419"/>
      <c r="AX791" s="421"/>
    </row>
    <row r="792" spans="1:50" ht="24.75" hidden="1" customHeight="1" x14ac:dyDescent="0.15">
      <c r="A792" s="560"/>
      <c r="B792" s="768"/>
      <c r="C792" s="768"/>
      <c r="D792" s="768"/>
      <c r="E792" s="768"/>
      <c r="F792" s="769"/>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68"/>
      <c r="C793" s="768"/>
      <c r="D793" s="768"/>
      <c r="E793" s="768"/>
      <c r="F793" s="76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68"/>
      <c r="C794" s="768"/>
      <c r="D794" s="768"/>
      <c r="E794" s="768"/>
      <c r="F794" s="769"/>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8"/>
      <c r="C795" s="768"/>
      <c r="D795" s="768"/>
      <c r="E795" s="768"/>
      <c r="F795" s="769"/>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0"/>
      <c r="B805" s="768"/>
      <c r="C805" s="768"/>
      <c r="D805" s="768"/>
      <c r="E805" s="768"/>
      <c r="F805" s="769"/>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8"/>
      <c r="C806" s="768"/>
      <c r="D806" s="768"/>
      <c r="E806" s="768"/>
      <c r="F806" s="76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8"/>
      <c r="C807" s="768"/>
      <c r="D807" s="768"/>
      <c r="E807" s="768"/>
      <c r="F807" s="76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8"/>
      <c r="C808" s="768"/>
      <c r="D808" s="768"/>
      <c r="E808" s="768"/>
      <c r="F808" s="769"/>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0"/>
      <c r="B818" s="768"/>
      <c r="C818" s="768"/>
      <c r="D818" s="768"/>
      <c r="E818" s="768"/>
      <c r="F818" s="769"/>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8"/>
      <c r="C819" s="768"/>
      <c r="D819" s="768"/>
      <c r="E819" s="768"/>
      <c r="F819" s="76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8"/>
      <c r="C821" s="768"/>
      <c r="D821" s="768"/>
      <c r="E821" s="768"/>
      <c r="F821" s="769"/>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468</v>
      </c>
      <c r="AM831" s="963"/>
      <c r="AN831" s="963"/>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5"/>
      <c r="L836" s="105"/>
      <c r="M836" s="105"/>
      <c r="N836" s="105"/>
      <c r="O836" s="105"/>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488</v>
      </c>
      <c r="AI836" s="350"/>
      <c r="AJ836" s="350"/>
      <c r="AK836" s="350"/>
      <c r="AL836" s="350" t="s">
        <v>21</v>
      </c>
      <c r="AM836" s="350"/>
      <c r="AN836" s="350"/>
      <c r="AO836" s="430"/>
      <c r="AP836" s="431" t="s">
        <v>420</v>
      </c>
      <c r="AQ836" s="431"/>
      <c r="AR836" s="431"/>
      <c r="AS836" s="431"/>
      <c r="AT836" s="431"/>
      <c r="AU836" s="431"/>
      <c r="AV836" s="431"/>
      <c r="AW836" s="431"/>
      <c r="AX836" s="431"/>
    </row>
    <row r="837" spans="1:50" ht="49.5" customHeight="1" x14ac:dyDescent="0.15">
      <c r="A837" s="408">
        <v>1</v>
      </c>
      <c r="B837" s="408">
        <v>1</v>
      </c>
      <c r="C837" s="428" t="s">
        <v>612</v>
      </c>
      <c r="D837" s="422"/>
      <c r="E837" s="422"/>
      <c r="F837" s="422"/>
      <c r="G837" s="422"/>
      <c r="H837" s="422"/>
      <c r="I837" s="422"/>
      <c r="J837" s="423">
        <v>7370005002147</v>
      </c>
      <c r="K837" s="424"/>
      <c r="L837" s="424"/>
      <c r="M837" s="424"/>
      <c r="N837" s="424"/>
      <c r="O837" s="424"/>
      <c r="P837" s="429" t="s">
        <v>613</v>
      </c>
      <c r="Q837" s="321"/>
      <c r="R837" s="321"/>
      <c r="S837" s="321"/>
      <c r="T837" s="321"/>
      <c r="U837" s="321"/>
      <c r="V837" s="321"/>
      <c r="W837" s="321"/>
      <c r="X837" s="321"/>
      <c r="Y837" s="322">
        <v>70</v>
      </c>
      <c r="Z837" s="323"/>
      <c r="AA837" s="323"/>
      <c r="AB837" s="324"/>
      <c r="AC837" s="332" t="s">
        <v>614</v>
      </c>
      <c r="AD837" s="427"/>
      <c r="AE837" s="427"/>
      <c r="AF837" s="427"/>
      <c r="AG837" s="427"/>
      <c r="AH837" s="425" t="s">
        <v>562</v>
      </c>
      <c r="AI837" s="426"/>
      <c r="AJ837" s="426"/>
      <c r="AK837" s="426"/>
      <c r="AL837" s="329" t="s">
        <v>562</v>
      </c>
      <c r="AM837" s="330"/>
      <c r="AN837" s="330"/>
      <c r="AO837" s="331"/>
      <c r="AP837" s="325"/>
      <c r="AQ837" s="325"/>
      <c r="AR837" s="325"/>
      <c r="AS837" s="325"/>
      <c r="AT837" s="325"/>
      <c r="AU837" s="325"/>
      <c r="AV837" s="325"/>
      <c r="AW837" s="325"/>
      <c r="AX837" s="325"/>
    </row>
    <row r="838" spans="1:50" ht="49.5" customHeight="1" x14ac:dyDescent="0.15">
      <c r="A838" s="408">
        <v>2</v>
      </c>
      <c r="B838" s="408">
        <v>1</v>
      </c>
      <c r="C838" s="428" t="s">
        <v>618</v>
      </c>
      <c r="D838" s="422"/>
      <c r="E838" s="422"/>
      <c r="F838" s="422"/>
      <c r="G838" s="422"/>
      <c r="H838" s="422"/>
      <c r="I838" s="422"/>
      <c r="J838" s="423">
        <v>5011105000953</v>
      </c>
      <c r="K838" s="424"/>
      <c r="L838" s="424"/>
      <c r="M838" s="424"/>
      <c r="N838" s="424"/>
      <c r="O838" s="424"/>
      <c r="P838" s="429" t="s">
        <v>613</v>
      </c>
      <c r="Q838" s="321"/>
      <c r="R838" s="321"/>
      <c r="S838" s="321"/>
      <c r="T838" s="321"/>
      <c r="U838" s="321"/>
      <c r="V838" s="321"/>
      <c r="W838" s="321"/>
      <c r="X838" s="321"/>
      <c r="Y838" s="322">
        <v>65</v>
      </c>
      <c r="Z838" s="323"/>
      <c r="AA838" s="323"/>
      <c r="AB838" s="324"/>
      <c r="AC838" s="332" t="s">
        <v>614</v>
      </c>
      <c r="AD838" s="332"/>
      <c r="AE838" s="332"/>
      <c r="AF838" s="332"/>
      <c r="AG838" s="332"/>
      <c r="AH838" s="425" t="s">
        <v>617</v>
      </c>
      <c r="AI838" s="426"/>
      <c r="AJ838" s="426"/>
      <c r="AK838" s="426"/>
      <c r="AL838" s="329" t="s">
        <v>617</v>
      </c>
      <c r="AM838" s="330"/>
      <c r="AN838" s="330"/>
      <c r="AO838" s="331"/>
      <c r="AP838" s="325"/>
      <c r="AQ838" s="325"/>
      <c r="AR838" s="325"/>
      <c r="AS838" s="325"/>
      <c r="AT838" s="325"/>
      <c r="AU838" s="325"/>
      <c r="AV838" s="325"/>
      <c r="AW838" s="325"/>
      <c r="AX838" s="325"/>
    </row>
    <row r="839" spans="1:50" ht="49.5" customHeight="1" x14ac:dyDescent="0.15">
      <c r="A839" s="408">
        <v>3</v>
      </c>
      <c r="B839" s="408">
        <v>1</v>
      </c>
      <c r="C839" s="428" t="s">
        <v>615</v>
      </c>
      <c r="D839" s="422"/>
      <c r="E839" s="422"/>
      <c r="F839" s="422"/>
      <c r="G839" s="422"/>
      <c r="H839" s="422"/>
      <c r="I839" s="422"/>
      <c r="J839" s="423">
        <v>3290005003743</v>
      </c>
      <c r="K839" s="424"/>
      <c r="L839" s="424"/>
      <c r="M839" s="424"/>
      <c r="N839" s="424"/>
      <c r="O839" s="424"/>
      <c r="P839" s="429" t="s">
        <v>616</v>
      </c>
      <c r="Q839" s="321"/>
      <c r="R839" s="321"/>
      <c r="S839" s="321"/>
      <c r="T839" s="321"/>
      <c r="U839" s="321"/>
      <c r="V839" s="321"/>
      <c r="W839" s="321"/>
      <c r="X839" s="321"/>
      <c r="Y839" s="322">
        <v>59</v>
      </c>
      <c r="Z839" s="323"/>
      <c r="AA839" s="323"/>
      <c r="AB839" s="324"/>
      <c r="AC839" s="332" t="s">
        <v>614</v>
      </c>
      <c r="AD839" s="332"/>
      <c r="AE839" s="332"/>
      <c r="AF839" s="332"/>
      <c r="AG839" s="332"/>
      <c r="AH839" s="425" t="s">
        <v>617</v>
      </c>
      <c r="AI839" s="426"/>
      <c r="AJ839" s="426"/>
      <c r="AK839" s="426"/>
      <c r="AL839" s="329" t="s">
        <v>617</v>
      </c>
      <c r="AM839" s="330"/>
      <c r="AN839" s="330"/>
      <c r="AO839" s="331"/>
      <c r="AP839" s="325"/>
      <c r="AQ839" s="325"/>
      <c r="AR839" s="325"/>
      <c r="AS839" s="325"/>
      <c r="AT839" s="325"/>
      <c r="AU839" s="325"/>
      <c r="AV839" s="325"/>
      <c r="AW839" s="325"/>
      <c r="AX839" s="325"/>
    </row>
    <row r="840" spans="1:50" ht="49.5" customHeight="1" x14ac:dyDescent="0.15">
      <c r="A840" s="408">
        <v>4</v>
      </c>
      <c r="B840" s="408">
        <v>1</v>
      </c>
      <c r="C840" s="428" t="s">
        <v>619</v>
      </c>
      <c r="D840" s="422"/>
      <c r="E840" s="422"/>
      <c r="F840" s="422"/>
      <c r="G840" s="422"/>
      <c r="H840" s="422"/>
      <c r="I840" s="422"/>
      <c r="J840" s="423">
        <v>3180005006071</v>
      </c>
      <c r="K840" s="424"/>
      <c r="L840" s="424"/>
      <c r="M840" s="424"/>
      <c r="N840" s="424"/>
      <c r="O840" s="424"/>
      <c r="P840" s="429" t="s">
        <v>613</v>
      </c>
      <c r="Q840" s="321"/>
      <c r="R840" s="321"/>
      <c r="S840" s="321"/>
      <c r="T840" s="321"/>
      <c r="U840" s="321"/>
      <c r="V840" s="321"/>
      <c r="W840" s="321"/>
      <c r="X840" s="321"/>
      <c r="Y840" s="322">
        <v>57</v>
      </c>
      <c r="Z840" s="323"/>
      <c r="AA840" s="323"/>
      <c r="AB840" s="324"/>
      <c r="AC840" s="332" t="s">
        <v>614</v>
      </c>
      <c r="AD840" s="332"/>
      <c r="AE840" s="332"/>
      <c r="AF840" s="332"/>
      <c r="AG840" s="332"/>
      <c r="AH840" s="425" t="s">
        <v>617</v>
      </c>
      <c r="AI840" s="426"/>
      <c r="AJ840" s="426"/>
      <c r="AK840" s="426"/>
      <c r="AL840" s="329" t="s">
        <v>617</v>
      </c>
      <c r="AM840" s="330"/>
      <c r="AN840" s="330"/>
      <c r="AO840" s="331"/>
      <c r="AP840" s="325"/>
      <c r="AQ840" s="325"/>
      <c r="AR840" s="325"/>
      <c r="AS840" s="325"/>
      <c r="AT840" s="325"/>
      <c r="AU840" s="325"/>
      <c r="AV840" s="325"/>
      <c r="AW840" s="325"/>
      <c r="AX840" s="325"/>
    </row>
    <row r="841" spans="1:50" ht="49.5" customHeight="1" x14ac:dyDescent="0.15">
      <c r="A841" s="408">
        <v>5</v>
      </c>
      <c r="B841" s="408">
        <v>1</v>
      </c>
      <c r="C841" s="428" t="s">
        <v>620</v>
      </c>
      <c r="D841" s="422"/>
      <c r="E841" s="422"/>
      <c r="F841" s="422"/>
      <c r="G841" s="422"/>
      <c r="H841" s="422"/>
      <c r="I841" s="422"/>
      <c r="J841" s="423">
        <v>5010005007398</v>
      </c>
      <c r="K841" s="424"/>
      <c r="L841" s="424"/>
      <c r="M841" s="424"/>
      <c r="N841" s="424"/>
      <c r="O841" s="424"/>
      <c r="P841" s="429" t="s">
        <v>613</v>
      </c>
      <c r="Q841" s="321"/>
      <c r="R841" s="321"/>
      <c r="S841" s="321"/>
      <c r="T841" s="321"/>
      <c r="U841" s="321"/>
      <c r="V841" s="321"/>
      <c r="W841" s="321"/>
      <c r="X841" s="321"/>
      <c r="Y841" s="322">
        <v>56</v>
      </c>
      <c r="Z841" s="323"/>
      <c r="AA841" s="323"/>
      <c r="AB841" s="324"/>
      <c r="AC841" s="326" t="s">
        <v>614</v>
      </c>
      <c r="AD841" s="326"/>
      <c r="AE841" s="326"/>
      <c r="AF841" s="326"/>
      <c r="AG841" s="326"/>
      <c r="AH841" s="425" t="s">
        <v>562</v>
      </c>
      <c r="AI841" s="426"/>
      <c r="AJ841" s="426"/>
      <c r="AK841" s="426"/>
      <c r="AL841" s="329" t="s">
        <v>617</v>
      </c>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8"/>
      <c r="D842" s="422"/>
      <c r="E842" s="422"/>
      <c r="F842" s="422"/>
      <c r="G842" s="422"/>
      <c r="H842" s="422"/>
      <c r="I842" s="422"/>
      <c r="J842" s="423"/>
      <c r="K842" s="424"/>
      <c r="L842" s="424"/>
      <c r="M842" s="424"/>
      <c r="N842" s="424"/>
      <c r="O842" s="424"/>
      <c r="P842" s="429"/>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4.25"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0"/>
      <c r="B869" s="350"/>
      <c r="C869" s="350" t="s">
        <v>26</v>
      </c>
      <c r="D869" s="350"/>
      <c r="E869" s="350"/>
      <c r="F869" s="350"/>
      <c r="G869" s="350"/>
      <c r="H869" s="350"/>
      <c r="I869" s="350"/>
      <c r="J869" s="281" t="s">
        <v>419</v>
      </c>
      <c r="K869" s="105"/>
      <c r="L869" s="105"/>
      <c r="M869" s="105"/>
      <c r="N869" s="105"/>
      <c r="O869" s="105"/>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488</v>
      </c>
      <c r="AI869" s="350"/>
      <c r="AJ869" s="350"/>
      <c r="AK869" s="350"/>
      <c r="AL869" s="350" t="s">
        <v>21</v>
      </c>
      <c r="AM869" s="350"/>
      <c r="AN869" s="350"/>
      <c r="AO869" s="430"/>
      <c r="AP869" s="431" t="s">
        <v>420</v>
      </c>
      <c r="AQ869" s="431"/>
      <c r="AR869" s="431"/>
      <c r="AS869" s="431"/>
      <c r="AT869" s="431"/>
      <c r="AU869" s="431"/>
      <c r="AV869" s="431"/>
      <c r="AW869" s="431"/>
      <c r="AX869" s="431"/>
    </row>
    <row r="870" spans="1:50" ht="48" customHeight="1" x14ac:dyDescent="0.15">
      <c r="A870" s="408">
        <v>1</v>
      </c>
      <c r="B870" s="408">
        <v>1</v>
      </c>
      <c r="C870" s="428" t="s">
        <v>621</v>
      </c>
      <c r="D870" s="422"/>
      <c r="E870" s="422"/>
      <c r="F870" s="422"/>
      <c r="G870" s="422"/>
      <c r="H870" s="422"/>
      <c r="I870" s="422"/>
      <c r="J870" s="423">
        <v>4030005012570</v>
      </c>
      <c r="K870" s="424"/>
      <c r="L870" s="424"/>
      <c r="M870" s="424"/>
      <c r="N870" s="424"/>
      <c r="O870" s="424"/>
      <c r="P870" s="429" t="s">
        <v>622</v>
      </c>
      <c r="Q870" s="321"/>
      <c r="R870" s="321"/>
      <c r="S870" s="321"/>
      <c r="T870" s="321"/>
      <c r="U870" s="321"/>
      <c r="V870" s="321"/>
      <c r="W870" s="321"/>
      <c r="X870" s="321"/>
      <c r="Y870" s="322">
        <v>20</v>
      </c>
      <c r="Z870" s="323"/>
      <c r="AA870" s="323"/>
      <c r="AB870" s="324"/>
      <c r="AC870" s="326" t="s">
        <v>494</v>
      </c>
      <c r="AD870" s="326"/>
      <c r="AE870" s="326"/>
      <c r="AF870" s="326"/>
      <c r="AG870" s="326"/>
      <c r="AH870" s="327">
        <v>1</v>
      </c>
      <c r="AI870" s="328"/>
      <c r="AJ870" s="328"/>
      <c r="AK870" s="328"/>
      <c r="AL870" s="329">
        <v>98.4</v>
      </c>
      <c r="AM870" s="330"/>
      <c r="AN870" s="330"/>
      <c r="AO870" s="331"/>
      <c r="AP870" s="325" t="s">
        <v>562</v>
      </c>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50"/>
      <c r="B902" s="350"/>
      <c r="C902" s="350" t="s">
        <v>26</v>
      </c>
      <c r="D902" s="350"/>
      <c r="E902" s="350"/>
      <c r="F902" s="350"/>
      <c r="G902" s="350"/>
      <c r="H902" s="350"/>
      <c r="I902" s="350"/>
      <c r="J902" s="281" t="s">
        <v>419</v>
      </c>
      <c r="K902" s="105"/>
      <c r="L902" s="105"/>
      <c r="M902" s="105"/>
      <c r="N902" s="105"/>
      <c r="O902" s="105"/>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488</v>
      </c>
      <c r="AI902" s="350"/>
      <c r="AJ902" s="350"/>
      <c r="AK902" s="350"/>
      <c r="AL902" s="350" t="s">
        <v>21</v>
      </c>
      <c r="AM902" s="350"/>
      <c r="AN902" s="350"/>
      <c r="AO902" s="430"/>
      <c r="AP902" s="431" t="s">
        <v>420</v>
      </c>
      <c r="AQ902" s="431"/>
      <c r="AR902" s="431"/>
      <c r="AS902" s="431"/>
      <c r="AT902" s="431"/>
      <c r="AU902" s="431"/>
      <c r="AV902" s="431"/>
      <c r="AW902" s="431"/>
      <c r="AX902" s="431"/>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50"/>
      <c r="B935" s="350"/>
      <c r="C935" s="350" t="s">
        <v>26</v>
      </c>
      <c r="D935" s="350"/>
      <c r="E935" s="350"/>
      <c r="F935" s="350"/>
      <c r="G935" s="350"/>
      <c r="H935" s="350"/>
      <c r="I935" s="350"/>
      <c r="J935" s="281" t="s">
        <v>419</v>
      </c>
      <c r="K935" s="105"/>
      <c r="L935" s="105"/>
      <c r="M935" s="105"/>
      <c r="N935" s="105"/>
      <c r="O935" s="105"/>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488</v>
      </c>
      <c r="AI935" s="350"/>
      <c r="AJ935" s="350"/>
      <c r="AK935" s="350"/>
      <c r="AL935" s="350" t="s">
        <v>21</v>
      </c>
      <c r="AM935" s="350"/>
      <c r="AN935" s="350"/>
      <c r="AO935" s="430"/>
      <c r="AP935" s="431" t="s">
        <v>420</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50"/>
      <c r="B968" s="350"/>
      <c r="C968" s="350" t="s">
        <v>26</v>
      </c>
      <c r="D968" s="350"/>
      <c r="E968" s="350"/>
      <c r="F968" s="350"/>
      <c r="G968" s="350"/>
      <c r="H968" s="350"/>
      <c r="I968" s="350"/>
      <c r="J968" s="281" t="s">
        <v>419</v>
      </c>
      <c r="K968" s="105"/>
      <c r="L968" s="105"/>
      <c r="M968" s="105"/>
      <c r="N968" s="105"/>
      <c r="O968" s="105"/>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488</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50"/>
      <c r="B1001" s="350"/>
      <c r="C1001" s="350" t="s">
        <v>26</v>
      </c>
      <c r="D1001" s="350"/>
      <c r="E1001" s="350"/>
      <c r="F1001" s="350"/>
      <c r="G1001" s="350"/>
      <c r="H1001" s="350"/>
      <c r="I1001" s="350"/>
      <c r="J1001" s="281" t="s">
        <v>419</v>
      </c>
      <c r="K1001" s="105"/>
      <c r="L1001" s="105"/>
      <c r="M1001" s="105"/>
      <c r="N1001" s="105"/>
      <c r="O1001" s="105"/>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488</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50"/>
      <c r="B1034" s="350"/>
      <c r="C1034" s="350" t="s">
        <v>26</v>
      </c>
      <c r="D1034" s="350"/>
      <c r="E1034" s="350"/>
      <c r="F1034" s="350"/>
      <c r="G1034" s="350"/>
      <c r="H1034" s="350"/>
      <c r="I1034" s="350"/>
      <c r="J1034" s="281" t="s">
        <v>419</v>
      </c>
      <c r="K1034" s="105"/>
      <c r="L1034" s="105"/>
      <c r="M1034" s="105"/>
      <c r="N1034" s="105"/>
      <c r="O1034" s="105"/>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488</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50"/>
      <c r="B1067" s="350"/>
      <c r="C1067" s="350" t="s">
        <v>26</v>
      </c>
      <c r="D1067" s="350"/>
      <c r="E1067" s="350"/>
      <c r="F1067" s="350"/>
      <c r="G1067" s="350"/>
      <c r="H1067" s="350"/>
      <c r="I1067" s="350"/>
      <c r="J1067" s="281" t="s">
        <v>419</v>
      </c>
      <c r="K1067" s="105"/>
      <c r="L1067" s="105"/>
      <c r="M1067" s="105"/>
      <c r="N1067" s="105"/>
      <c r="O1067" s="105"/>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488</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8"/>
      <c r="B1101" s="408"/>
      <c r="C1101" s="281" t="s">
        <v>385</v>
      </c>
      <c r="D1101" s="898"/>
      <c r="E1101" s="281" t="s">
        <v>384</v>
      </c>
      <c r="F1101" s="898"/>
      <c r="G1101" s="898"/>
      <c r="H1101" s="898"/>
      <c r="I1101" s="898"/>
      <c r="J1101" s="281" t="s">
        <v>419</v>
      </c>
      <c r="K1101" s="281"/>
      <c r="L1101" s="281"/>
      <c r="M1101" s="281"/>
      <c r="N1101" s="281"/>
      <c r="O1101" s="281"/>
      <c r="P1101" s="348" t="s">
        <v>27</v>
      </c>
      <c r="Q1101" s="348"/>
      <c r="R1101" s="348"/>
      <c r="S1101" s="348"/>
      <c r="T1101" s="348"/>
      <c r="U1101" s="348"/>
      <c r="V1101" s="348"/>
      <c r="W1101" s="348"/>
      <c r="X1101" s="348"/>
      <c r="Y1101" s="281" t="s">
        <v>421</v>
      </c>
      <c r="Z1101" s="898"/>
      <c r="AA1101" s="898"/>
      <c r="AB1101" s="898"/>
      <c r="AC1101" s="281" t="s">
        <v>367</v>
      </c>
      <c r="AD1101" s="281"/>
      <c r="AE1101" s="281"/>
      <c r="AF1101" s="281"/>
      <c r="AG1101" s="281"/>
      <c r="AH1101" s="348" t="s">
        <v>380</v>
      </c>
      <c r="AI1101" s="349"/>
      <c r="AJ1101" s="349"/>
      <c r="AK1101" s="349"/>
      <c r="AL1101" s="349" t="s">
        <v>21</v>
      </c>
      <c r="AM1101" s="349"/>
      <c r="AN1101" s="349"/>
      <c r="AO1101" s="901"/>
      <c r="AP1101" s="431" t="s">
        <v>453</v>
      </c>
      <c r="AQ1101" s="431"/>
      <c r="AR1101" s="431"/>
      <c r="AS1101" s="431"/>
      <c r="AT1101" s="431"/>
      <c r="AU1101" s="431"/>
      <c r="AV1101" s="431"/>
      <c r="AW1101" s="431"/>
      <c r="AX1101" s="431"/>
    </row>
    <row r="1102" spans="1:50" ht="30" customHeight="1" x14ac:dyDescent="0.15">
      <c r="A1102" s="408">
        <v>1</v>
      </c>
      <c r="B1102" s="408">
        <v>1</v>
      </c>
      <c r="C1102" s="900"/>
      <c r="D1102" s="900"/>
      <c r="E1102" s="265" t="s">
        <v>569</v>
      </c>
      <c r="F1102" s="899"/>
      <c r="G1102" s="899"/>
      <c r="H1102" s="899"/>
      <c r="I1102" s="899"/>
      <c r="J1102" s="423" t="s">
        <v>570</v>
      </c>
      <c r="K1102" s="424"/>
      <c r="L1102" s="424"/>
      <c r="M1102" s="424"/>
      <c r="N1102" s="424"/>
      <c r="O1102" s="424"/>
      <c r="P1102" s="429" t="s">
        <v>569</v>
      </c>
      <c r="Q1102" s="321"/>
      <c r="R1102" s="321"/>
      <c r="S1102" s="321"/>
      <c r="T1102" s="321"/>
      <c r="U1102" s="321"/>
      <c r="V1102" s="321"/>
      <c r="W1102" s="321"/>
      <c r="X1102" s="321"/>
      <c r="Y1102" s="322" t="s">
        <v>571</v>
      </c>
      <c r="Z1102" s="323"/>
      <c r="AA1102" s="323"/>
      <c r="AB1102" s="324"/>
      <c r="AC1102" s="326"/>
      <c r="AD1102" s="326"/>
      <c r="AE1102" s="326"/>
      <c r="AF1102" s="326"/>
      <c r="AG1102" s="326"/>
      <c r="AH1102" s="327" t="s">
        <v>570</v>
      </c>
      <c r="AI1102" s="328"/>
      <c r="AJ1102" s="328"/>
      <c r="AK1102" s="328"/>
      <c r="AL1102" s="329" t="s">
        <v>572</v>
      </c>
      <c r="AM1102" s="330"/>
      <c r="AN1102" s="330"/>
      <c r="AO1102" s="331"/>
      <c r="AP1102" s="325" t="s">
        <v>569</v>
      </c>
      <c r="AQ1102" s="325"/>
      <c r="AR1102" s="325"/>
      <c r="AS1102" s="325"/>
      <c r="AT1102" s="325"/>
      <c r="AU1102" s="325"/>
      <c r="AV1102" s="325"/>
      <c r="AW1102" s="325"/>
      <c r="AX1102" s="325"/>
    </row>
    <row r="1103" spans="1:50" ht="30" hidden="1" customHeight="1" x14ac:dyDescent="0.15">
      <c r="A1103" s="408">
        <v>2</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0"/>
      <c r="D1119" s="900"/>
      <c r="E1119" s="265"/>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0"/>
      <c r="D1120" s="900"/>
      <c r="E1120" s="899"/>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25" priority="14063">
      <formula>IF(RIGHT(TEXT(P14,"0.#"),1)=".",FALSE,TRUE)</formula>
    </cfRule>
    <cfRule type="expression" dxfId="2824" priority="14064">
      <formula>IF(RIGHT(TEXT(P14,"0.#"),1)=".",TRUE,FALSE)</formula>
    </cfRule>
  </conditionalFormatting>
  <conditionalFormatting sqref="AE32">
    <cfRule type="expression" dxfId="2823" priority="14053">
      <formula>IF(RIGHT(TEXT(AE32,"0.#"),1)=".",FALSE,TRUE)</formula>
    </cfRule>
    <cfRule type="expression" dxfId="2822" priority="14054">
      <formula>IF(RIGHT(TEXT(AE32,"0.#"),1)=".",TRUE,FALSE)</formula>
    </cfRule>
  </conditionalFormatting>
  <conditionalFormatting sqref="P18:AX18">
    <cfRule type="expression" dxfId="2821" priority="13939">
      <formula>IF(RIGHT(TEXT(P18,"0.#"),1)=".",FALSE,TRUE)</formula>
    </cfRule>
    <cfRule type="expression" dxfId="2820" priority="13940">
      <formula>IF(RIGHT(TEXT(P18,"0.#"),1)=".",TRUE,FALSE)</formula>
    </cfRule>
  </conditionalFormatting>
  <conditionalFormatting sqref="Y791">
    <cfRule type="expression" dxfId="2819" priority="13931">
      <formula>IF(RIGHT(TEXT(Y791,"0.#"),1)=".",FALSE,TRUE)</formula>
    </cfRule>
    <cfRule type="expression" dxfId="2818" priority="13932">
      <formula>IF(RIGHT(TEXT(Y791,"0.#"),1)=".",TRUE,FALSE)</formula>
    </cfRule>
  </conditionalFormatting>
  <conditionalFormatting sqref="Y822:Y829 Y820 Y809:Y816 Y807 Y796:Y803 Y794">
    <cfRule type="expression" dxfId="2817" priority="13713">
      <formula>IF(RIGHT(TEXT(Y794,"0.#"),1)=".",FALSE,TRUE)</formula>
    </cfRule>
    <cfRule type="expression" dxfId="2816" priority="13714">
      <formula>IF(RIGHT(TEXT(Y794,"0.#"),1)=".",TRUE,FALSE)</formula>
    </cfRule>
  </conditionalFormatting>
  <conditionalFormatting sqref="P16:AQ17 P15:AX15 P13:AX13">
    <cfRule type="expression" dxfId="2815" priority="13761">
      <formula>IF(RIGHT(TEXT(P13,"0.#"),1)=".",FALSE,TRUE)</formula>
    </cfRule>
    <cfRule type="expression" dxfId="2814" priority="13762">
      <formula>IF(RIGHT(TEXT(P13,"0.#"),1)=".",TRUE,FALSE)</formula>
    </cfRule>
  </conditionalFormatting>
  <conditionalFormatting sqref="P19:V19">
    <cfRule type="expression" dxfId="2813" priority="13759">
      <formula>IF(RIGHT(TEXT(P19,"0.#"),1)=".",FALSE,TRUE)</formula>
    </cfRule>
    <cfRule type="expression" dxfId="2812" priority="13760">
      <formula>IF(RIGHT(TEXT(P19,"0.#"),1)=".",TRUE,FALSE)</formula>
    </cfRule>
  </conditionalFormatting>
  <conditionalFormatting sqref="AE101 AQ101">
    <cfRule type="expression" dxfId="2811" priority="13751">
      <formula>IF(RIGHT(TEXT(AE101,"0.#"),1)=".",FALSE,TRUE)</formula>
    </cfRule>
    <cfRule type="expression" dxfId="2810" priority="13752">
      <formula>IF(RIGHT(TEXT(AE101,"0.#"),1)=".",TRUE,FALSE)</formula>
    </cfRule>
  </conditionalFormatting>
  <conditionalFormatting sqref="Y783:Y790">
    <cfRule type="expression" dxfId="2809" priority="13737">
      <formula>IF(RIGHT(TEXT(Y783,"0.#"),1)=".",FALSE,TRUE)</formula>
    </cfRule>
    <cfRule type="expression" dxfId="2808" priority="13738">
      <formula>IF(RIGHT(TEXT(Y783,"0.#"),1)=".",TRUE,FALSE)</formula>
    </cfRule>
  </conditionalFormatting>
  <conditionalFormatting sqref="AU791">
    <cfRule type="expression" dxfId="2807" priority="13733">
      <formula>IF(RIGHT(TEXT(AU791,"0.#"),1)=".",FALSE,TRUE)</formula>
    </cfRule>
    <cfRule type="expression" dxfId="2806" priority="13734">
      <formula>IF(RIGHT(TEXT(AU791,"0.#"),1)=".",TRUE,FALSE)</formula>
    </cfRule>
  </conditionalFormatting>
  <conditionalFormatting sqref="AU784:AU790">
    <cfRule type="expression" dxfId="2805" priority="13731">
      <formula>IF(RIGHT(TEXT(AU784,"0.#"),1)=".",FALSE,TRUE)</formula>
    </cfRule>
    <cfRule type="expression" dxfId="2804" priority="13732">
      <formula>IF(RIGHT(TEXT(AU784,"0.#"),1)=".",TRUE,FALSE)</formula>
    </cfRule>
  </conditionalFormatting>
  <conditionalFormatting sqref="Y821 Y808 Y795">
    <cfRule type="expression" dxfId="2803" priority="13717">
      <formula>IF(RIGHT(TEXT(Y795,"0.#"),1)=".",FALSE,TRUE)</formula>
    </cfRule>
    <cfRule type="expression" dxfId="2802" priority="13718">
      <formula>IF(RIGHT(TEXT(Y795,"0.#"),1)=".",TRUE,FALSE)</formula>
    </cfRule>
  </conditionalFormatting>
  <conditionalFormatting sqref="Y830 Y817 Y804">
    <cfRule type="expression" dxfId="2801" priority="13715">
      <formula>IF(RIGHT(TEXT(Y804,"0.#"),1)=".",FALSE,TRUE)</formula>
    </cfRule>
    <cfRule type="expression" dxfId="2800" priority="13716">
      <formula>IF(RIGHT(TEXT(Y804,"0.#"),1)=".",TRUE,FALSE)</formula>
    </cfRule>
  </conditionalFormatting>
  <conditionalFormatting sqref="AU821 AU808 AU795">
    <cfRule type="expression" dxfId="2799" priority="13711">
      <formula>IF(RIGHT(TEXT(AU795,"0.#"),1)=".",FALSE,TRUE)</formula>
    </cfRule>
    <cfRule type="expression" dxfId="2798" priority="13712">
      <formula>IF(RIGHT(TEXT(AU795,"0.#"),1)=".",TRUE,FALSE)</formula>
    </cfRule>
  </conditionalFormatting>
  <conditionalFormatting sqref="AU830 AU817 AU804">
    <cfRule type="expression" dxfId="2797" priority="13709">
      <formula>IF(RIGHT(TEXT(AU804,"0.#"),1)=".",FALSE,TRUE)</formula>
    </cfRule>
    <cfRule type="expression" dxfId="2796" priority="13710">
      <formula>IF(RIGHT(TEXT(AU804,"0.#"),1)=".",TRUE,FALSE)</formula>
    </cfRule>
  </conditionalFormatting>
  <conditionalFormatting sqref="AU822:AU829 AU820 AU809:AU816 AU807 AU796:AU803 AU794">
    <cfRule type="expression" dxfId="2795" priority="13707">
      <formula>IF(RIGHT(TEXT(AU794,"0.#"),1)=".",FALSE,TRUE)</formula>
    </cfRule>
    <cfRule type="expression" dxfId="2794" priority="13708">
      <formula>IF(RIGHT(TEXT(AU794,"0.#"),1)=".",TRUE,FALSE)</formula>
    </cfRule>
  </conditionalFormatting>
  <conditionalFormatting sqref="AM87">
    <cfRule type="expression" dxfId="2793" priority="13361">
      <formula>IF(RIGHT(TEXT(AM87,"0.#"),1)=".",FALSE,TRUE)</formula>
    </cfRule>
    <cfRule type="expression" dxfId="2792" priority="13362">
      <formula>IF(RIGHT(TEXT(AM87,"0.#"),1)=".",TRUE,FALSE)</formula>
    </cfRule>
  </conditionalFormatting>
  <conditionalFormatting sqref="AE55">
    <cfRule type="expression" dxfId="2791" priority="13429">
      <formula>IF(RIGHT(TEXT(AE55,"0.#"),1)=".",FALSE,TRUE)</formula>
    </cfRule>
    <cfRule type="expression" dxfId="2790" priority="13430">
      <formula>IF(RIGHT(TEXT(AE55,"0.#"),1)=".",TRUE,FALSE)</formula>
    </cfRule>
  </conditionalFormatting>
  <conditionalFormatting sqref="AI55">
    <cfRule type="expression" dxfId="2789" priority="13427">
      <formula>IF(RIGHT(TEXT(AI55,"0.#"),1)=".",FALSE,TRUE)</formula>
    </cfRule>
    <cfRule type="expression" dxfId="2788" priority="13428">
      <formula>IF(RIGHT(TEXT(AI55,"0.#"),1)=".",TRUE,FALSE)</formula>
    </cfRule>
  </conditionalFormatting>
  <conditionalFormatting sqref="AE33">
    <cfRule type="expression" dxfId="2787" priority="13521">
      <formula>IF(RIGHT(TEXT(AE33,"0.#"),1)=".",FALSE,TRUE)</formula>
    </cfRule>
    <cfRule type="expression" dxfId="2786" priority="13522">
      <formula>IF(RIGHT(TEXT(AE33,"0.#"),1)=".",TRUE,FALSE)</formula>
    </cfRule>
  </conditionalFormatting>
  <conditionalFormatting sqref="AE34">
    <cfRule type="expression" dxfId="2785" priority="13519">
      <formula>IF(RIGHT(TEXT(AE34,"0.#"),1)=".",FALSE,TRUE)</formula>
    </cfRule>
    <cfRule type="expression" dxfId="2784" priority="13520">
      <formula>IF(RIGHT(TEXT(AE34,"0.#"),1)=".",TRUE,FALSE)</formula>
    </cfRule>
  </conditionalFormatting>
  <conditionalFormatting sqref="AI34">
    <cfRule type="expression" dxfId="2783" priority="13517">
      <formula>IF(RIGHT(TEXT(AI34,"0.#"),1)=".",FALSE,TRUE)</formula>
    </cfRule>
    <cfRule type="expression" dxfId="2782" priority="13518">
      <formula>IF(RIGHT(TEXT(AI34,"0.#"),1)=".",TRUE,FALSE)</formula>
    </cfRule>
  </conditionalFormatting>
  <conditionalFormatting sqref="AI33">
    <cfRule type="expression" dxfId="2781" priority="13515">
      <formula>IF(RIGHT(TEXT(AI33,"0.#"),1)=".",FALSE,TRUE)</formula>
    </cfRule>
    <cfRule type="expression" dxfId="2780" priority="13516">
      <formula>IF(RIGHT(TEXT(AI33,"0.#"),1)=".",TRUE,FALSE)</formula>
    </cfRule>
  </conditionalFormatting>
  <conditionalFormatting sqref="AI32">
    <cfRule type="expression" dxfId="2779" priority="13513">
      <formula>IF(RIGHT(TEXT(AI32,"0.#"),1)=".",FALSE,TRUE)</formula>
    </cfRule>
    <cfRule type="expression" dxfId="2778" priority="13514">
      <formula>IF(RIGHT(TEXT(AI32,"0.#"),1)=".",TRUE,FALSE)</formula>
    </cfRule>
  </conditionalFormatting>
  <conditionalFormatting sqref="AQ32:AQ34">
    <cfRule type="expression" dxfId="2777" priority="13501">
      <formula>IF(RIGHT(TEXT(AQ32,"0.#"),1)=".",FALSE,TRUE)</formula>
    </cfRule>
    <cfRule type="expression" dxfId="2776" priority="13502">
      <formula>IF(RIGHT(TEXT(AQ32,"0.#"),1)=".",TRUE,FALSE)</formula>
    </cfRule>
  </conditionalFormatting>
  <conditionalFormatting sqref="AU32:AU34">
    <cfRule type="expression" dxfId="2775" priority="13499">
      <formula>IF(RIGHT(TEXT(AU32,"0.#"),1)=".",FALSE,TRUE)</formula>
    </cfRule>
    <cfRule type="expression" dxfId="2774" priority="13500">
      <formula>IF(RIGHT(TEXT(AU32,"0.#"),1)=".",TRUE,FALSE)</formula>
    </cfRule>
  </conditionalFormatting>
  <conditionalFormatting sqref="AE53">
    <cfRule type="expression" dxfId="2773" priority="13433">
      <formula>IF(RIGHT(TEXT(AE53,"0.#"),1)=".",FALSE,TRUE)</formula>
    </cfRule>
    <cfRule type="expression" dxfId="2772" priority="13434">
      <formula>IF(RIGHT(TEXT(AE53,"0.#"),1)=".",TRUE,FALSE)</formula>
    </cfRule>
  </conditionalFormatting>
  <conditionalFormatting sqref="AE54">
    <cfRule type="expression" dxfId="2771" priority="13431">
      <formula>IF(RIGHT(TEXT(AE54,"0.#"),1)=".",FALSE,TRUE)</formula>
    </cfRule>
    <cfRule type="expression" dxfId="2770" priority="13432">
      <formula>IF(RIGHT(TEXT(AE54,"0.#"),1)=".",TRUE,FALSE)</formula>
    </cfRule>
  </conditionalFormatting>
  <conditionalFormatting sqref="AI54">
    <cfRule type="expression" dxfId="2769" priority="13425">
      <formula>IF(RIGHT(TEXT(AI54,"0.#"),1)=".",FALSE,TRUE)</formula>
    </cfRule>
    <cfRule type="expression" dxfId="2768" priority="13426">
      <formula>IF(RIGHT(TEXT(AI54,"0.#"),1)=".",TRUE,FALSE)</formula>
    </cfRule>
  </conditionalFormatting>
  <conditionalFormatting sqref="AI53">
    <cfRule type="expression" dxfId="2767" priority="13423">
      <formula>IF(RIGHT(TEXT(AI53,"0.#"),1)=".",FALSE,TRUE)</formula>
    </cfRule>
    <cfRule type="expression" dxfId="2766" priority="13424">
      <formula>IF(RIGHT(TEXT(AI53,"0.#"),1)=".",TRUE,FALSE)</formula>
    </cfRule>
  </conditionalFormatting>
  <conditionalFormatting sqref="AM53">
    <cfRule type="expression" dxfId="2765" priority="13421">
      <formula>IF(RIGHT(TEXT(AM53,"0.#"),1)=".",FALSE,TRUE)</formula>
    </cfRule>
    <cfRule type="expression" dxfId="2764" priority="13422">
      <formula>IF(RIGHT(TEXT(AM53,"0.#"),1)=".",TRUE,FALSE)</formula>
    </cfRule>
  </conditionalFormatting>
  <conditionalFormatting sqref="AM54">
    <cfRule type="expression" dxfId="2763" priority="13419">
      <formula>IF(RIGHT(TEXT(AM54,"0.#"),1)=".",FALSE,TRUE)</formula>
    </cfRule>
    <cfRule type="expression" dxfId="2762" priority="13420">
      <formula>IF(RIGHT(TEXT(AM54,"0.#"),1)=".",TRUE,FALSE)</formula>
    </cfRule>
  </conditionalFormatting>
  <conditionalFormatting sqref="AE60">
    <cfRule type="expression" dxfId="2761" priority="13403">
      <formula>IF(RIGHT(TEXT(AE60,"0.#"),1)=".",FALSE,TRUE)</formula>
    </cfRule>
    <cfRule type="expression" dxfId="2760" priority="13404">
      <formula>IF(RIGHT(TEXT(AE60,"0.#"),1)=".",TRUE,FALSE)</formula>
    </cfRule>
  </conditionalFormatting>
  <conditionalFormatting sqref="AE61">
    <cfRule type="expression" dxfId="2759" priority="13401">
      <formula>IF(RIGHT(TEXT(AE61,"0.#"),1)=".",FALSE,TRUE)</formula>
    </cfRule>
    <cfRule type="expression" dxfId="2758" priority="13402">
      <formula>IF(RIGHT(TEXT(AE61,"0.#"),1)=".",TRUE,FALSE)</formula>
    </cfRule>
  </conditionalFormatting>
  <conditionalFormatting sqref="AE62">
    <cfRule type="expression" dxfId="2757" priority="13399">
      <formula>IF(RIGHT(TEXT(AE62,"0.#"),1)=".",FALSE,TRUE)</formula>
    </cfRule>
    <cfRule type="expression" dxfId="2756" priority="13400">
      <formula>IF(RIGHT(TEXT(AE62,"0.#"),1)=".",TRUE,FALSE)</formula>
    </cfRule>
  </conditionalFormatting>
  <conditionalFormatting sqref="AI62">
    <cfRule type="expression" dxfId="2755" priority="13397">
      <formula>IF(RIGHT(TEXT(AI62,"0.#"),1)=".",FALSE,TRUE)</formula>
    </cfRule>
    <cfRule type="expression" dxfId="2754" priority="13398">
      <formula>IF(RIGHT(TEXT(AI62,"0.#"),1)=".",TRUE,FALSE)</formula>
    </cfRule>
  </conditionalFormatting>
  <conditionalFormatting sqref="AI61">
    <cfRule type="expression" dxfId="2753" priority="13395">
      <formula>IF(RIGHT(TEXT(AI61,"0.#"),1)=".",FALSE,TRUE)</formula>
    </cfRule>
    <cfRule type="expression" dxfId="2752" priority="13396">
      <formula>IF(RIGHT(TEXT(AI61,"0.#"),1)=".",TRUE,FALSE)</formula>
    </cfRule>
  </conditionalFormatting>
  <conditionalFormatting sqref="AI60">
    <cfRule type="expression" dxfId="2751" priority="13393">
      <formula>IF(RIGHT(TEXT(AI60,"0.#"),1)=".",FALSE,TRUE)</formula>
    </cfRule>
    <cfRule type="expression" dxfId="2750" priority="13394">
      <formula>IF(RIGHT(TEXT(AI60,"0.#"),1)=".",TRUE,FALSE)</formula>
    </cfRule>
  </conditionalFormatting>
  <conditionalFormatting sqref="AM60">
    <cfRule type="expression" dxfId="2749" priority="13391">
      <formula>IF(RIGHT(TEXT(AM60,"0.#"),1)=".",FALSE,TRUE)</formula>
    </cfRule>
    <cfRule type="expression" dxfId="2748" priority="13392">
      <formula>IF(RIGHT(TEXT(AM60,"0.#"),1)=".",TRUE,FALSE)</formula>
    </cfRule>
  </conditionalFormatting>
  <conditionalFormatting sqref="AM61">
    <cfRule type="expression" dxfId="2747" priority="13389">
      <formula>IF(RIGHT(TEXT(AM61,"0.#"),1)=".",FALSE,TRUE)</formula>
    </cfRule>
    <cfRule type="expression" dxfId="2746" priority="13390">
      <formula>IF(RIGHT(TEXT(AM61,"0.#"),1)=".",TRUE,FALSE)</formula>
    </cfRule>
  </conditionalFormatting>
  <conditionalFormatting sqref="AM62">
    <cfRule type="expression" dxfId="2745" priority="13387">
      <formula>IF(RIGHT(TEXT(AM62,"0.#"),1)=".",FALSE,TRUE)</formula>
    </cfRule>
    <cfRule type="expression" dxfId="2744" priority="13388">
      <formula>IF(RIGHT(TEXT(AM62,"0.#"),1)=".",TRUE,FALSE)</formula>
    </cfRule>
  </conditionalFormatting>
  <conditionalFormatting sqref="AE87">
    <cfRule type="expression" dxfId="2743" priority="13373">
      <formula>IF(RIGHT(TEXT(AE87,"0.#"),1)=".",FALSE,TRUE)</formula>
    </cfRule>
    <cfRule type="expression" dxfId="2742" priority="13374">
      <formula>IF(RIGHT(TEXT(AE87,"0.#"),1)=".",TRUE,FALSE)</formula>
    </cfRule>
  </conditionalFormatting>
  <conditionalFormatting sqref="AE88">
    <cfRule type="expression" dxfId="2741" priority="13371">
      <formula>IF(RIGHT(TEXT(AE88,"0.#"),1)=".",FALSE,TRUE)</formula>
    </cfRule>
    <cfRule type="expression" dxfId="2740" priority="13372">
      <formula>IF(RIGHT(TEXT(AE88,"0.#"),1)=".",TRUE,FALSE)</formula>
    </cfRule>
  </conditionalFormatting>
  <conditionalFormatting sqref="AE89">
    <cfRule type="expression" dxfId="2739" priority="13369">
      <formula>IF(RIGHT(TEXT(AE89,"0.#"),1)=".",FALSE,TRUE)</formula>
    </cfRule>
    <cfRule type="expression" dxfId="2738" priority="13370">
      <formula>IF(RIGHT(TEXT(AE89,"0.#"),1)=".",TRUE,FALSE)</formula>
    </cfRule>
  </conditionalFormatting>
  <conditionalFormatting sqref="AI89">
    <cfRule type="expression" dxfId="2737" priority="13367">
      <formula>IF(RIGHT(TEXT(AI89,"0.#"),1)=".",FALSE,TRUE)</formula>
    </cfRule>
    <cfRule type="expression" dxfId="2736" priority="13368">
      <formula>IF(RIGHT(TEXT(AI89,"0.#"),1)=".",TRUE,FALSE)</formula>
    </cfRule>
  </conditionalFormatting>
  <conditionalFormatting sqref="AI88">
    <cfRule type="expression" dxfId="2735" priority="13365">
      <formula>IF(RIGHT(TEXT(AI88,"0.#"),1)=".",FALSE,TRUE)</formula>
    </cfRule>
    <cfRule type="expression" dxfId="2734" priority="13366">
      <formula>IF(RIGHT(TEXT(AI88,"0.#"),1)=".",TRUE,FALSE)</formula>
    </cfRule>
  </conditionalFormatting>
  <conditionalFormatting sqref="AI87">
    <cfRule type="expression" dxfId="2733" priority="13363">
      <formula>IF(RIGHT(TEXT(AI87,"0.#"),1)=".",FALSE,TRUE)</formula>
    </cfRule>
    <cfRule type="expression" dxfId="2732" priority="13364">
      <formula>IF(RIGHT(TEXT(AI87,"0.#"),1)=".",TRUE,FALSE)</formula>
    </cfRule>
  </conditionalFormatting>
  <conditionalFormatting sqref="AM88">
    <cfRule type="expression" dxfId="2731" priority="13359">
      <formula>IF(RIGHT(TEXT(AM88,"0.#"),1)=".",FALSE,TRUE)</formula>
    </cfRule>
    <cfRule type="expression" dxfId="2730" priority="13360">
      <formula>IF(RIGHT(TEXT(AM88,"0.#"),1)=".",TRUE,FALSE)</formula>
    </cfRule>
  </conditionalFormatting>
  <conditionalFormatting sqref="AM89">
    <cfRule type="expression" dxfId="2729" priority="13357">
      <formula>IF(RIGHT(TEXT(AM89,"0.#"),1)=".",FALSE,TRUE)</formula>
    </cfRule>
    <cfRule type="expression" dxfId="2728" priority="13358">
      <formula>IF(RIGHT(TEXT(AM89,"0.#"),1)=".",TRUE,FALSE)</formula>
    </cfRule>
  </conditionalFormatting>
  <conditionalFormatting sqref="AE92">
    <cfRule type="expression" dxfId="2727" priority="13343">
      <formula>IF(RIGHT(TEXT(AE92,"0.#"),1)=".",FALSE,TRUE)</formula>
    </cfRule>
    <cfRule type="expression" dxfId="2726" priority="13344">
      <formula>IF(RIGHT(TEXT(AE92,"0.#"),1)=".",TRUE,FALSE)</formula>
    </cfRule>
  </conditionalFormatting>
  <conditionalFormatting sqref="AE93">
    <cfRule type="expression" dxfId="2725" priority="13341">
      <formula>IF(RIGHT(TEXT(AE93,"0.#"),1)=".",FALSE,TRUE)</formula>
    </cfRule>
    <cfRule type="expression" dxfId="2724" priority="13342">
      <formula>IF(RIGHT(TEXT(AE93,"0.#"),1)=".",TRUE,FALSE)</formula>
    </cfRule>
  </conditionalFormatting>
  <conditionalFormatting sqref="AE94">
    <cfRule type="expression" dxfId="2723" priority="13339">
      <formula>IF(RIGHT(TEXT(AE94,"0.#"),1)=".",FALSE,TRUE)</formula>
    </cfRule>
    <cfRule type="expression" dxfId="2722" priority="13340">
      <formula>IF(RIGHT(TEXT(AE94,"0.#"),1)=".",TRUE,FALSE)</formula>
    </cfRule>
  </conditionalFormatting>
  <conditionalFormatting sqref="AI94">
    <cfRule type="expression" dxfId="2721" priority="13337">
      <formula>IF(RIGHT(TEXT(AI94,"0.#"),1)=".",FALSE,TRUE)</formula>
    </cfRule>
    <cfRule type="expression" dxfId="2720" priority="13338">
      <formula>IF(RIGHT(TEXT(AI94,"0.#"),1)=".",TRUE,FALSE)</formula>
    </cfRule>
  </conditionalFormatting>
  <conditionalFormatting sqref="AI93">
    <cfRule type="expression" dxfId="2719" priority="13335">
      <formula>IF(RIGHT(TEXT(AI93,"0.#"),1)=".",FALSE,TRUE)</formula>
    </cfRule>
    <cfRule type="expression" dxfId="2718" priority="13336">
      <formula>IF(RIGHT(TEXT(AI93,"0.#"),1)=".",TRUE,FALSE)</formula>
    </cfRule>
  </conditionalFormatting>
  <conditionalFormatting sqref="AI92">
    <cfRule type="expression" dxfId="2717" priority="13333">
      <formula>IF(RIGHT(TEXT(AI92,"0.#"),1)=".",FALSE,TRUE)</formula>
    </cfRule>
    <cfRule type="expression" dxfId="2716" priority="13334">
      <formula>IF(RIGHT(TEXT(AI92,"0.#"),1)=".",TRUE,FALSE)</formula>
    </cfRule>
  </conditionalFormatting>
  <conditionalFormatting sqref="AM92">
    <cfRule type="expression" dxfId="2715" priority="13331">
      <formula>IF(RIGHT(TEXT(AM92,"0.#"),1)=".",FALSE,TRUE)</formula>
    </cfRule>
    <cfRule type="expression" dxfId="2714" priority="13332">
      <formula>IF(RIGHT(TEXT(AM92,"0.#"),1)=".",TRUE,FALSE)</formula>
    </cfRule>
  </conditionalFormatting>
  <conditionalFormatting sqref="AM93">
    <cfRule type="expression" dxfId="2713" priority="13329">
      <formula>IF(RIGHT(TEXT(AM93,"0.#"),1)=".",FALSE,TRUE)</formula>
    </cfRule>
    <cfRule type="expression" dxfId="2712" priority="13330">
      <formula>IF(RIGHT(TEXT(AM93,"0.#"),1)=".",TRUE,FALSE)</formula>
    </cfRule>
  </conditionalFormatting>
  <conditionalFormatting sqref="AM94">
    <cfRule type="expression" dxfId="2711" priority="13327">
      <formula>IF(RIGHT(TEXT(AM94,"0.#"),1)=".",FALSE,TRUE)</formula>
    </cfRule>
    <cfRule type="expression" dxfId="2710" priority="13328">
      <formula>IF(RIGHT(TEXT(AM94,"0.#"),1)=".",TRUE,FALSE)</formula>
    </cfRule>
  </conditionalFormatting>
  <conditionalFormatting sqref="AE97">
    <cfRule type="expression" dxfId="2709" priority="13313">
      <formula>IF(RIGHT(TEXT(AE97,"0.#"),1)=".",FALSE,TRUE)</formula>
    </cfRule>
    <cfRule type="expression" dxfId="2708" priority="13314">
      <formula>IF(RIGHT(TEXT(AE97,"0.#"),1)=".",TRUE,FALSE)</formula>
    </cfRule>
  </conditionalFormatting>
  <conditionalFormatting sqref="AE98">
    <cfRule type="expression" dxfId="2707" priority="13311">
      <formula>IF(RIGHT(TEXT(AE98,"0.#"),1)=".",FALSE,TRUE)</formula>
    </cfRule>
    <cfRule type="expression" dxfId="2706" priority="13312">
      <formula>IF(RIGHT(TEXT(AE98,"0.#"),1)=".",TRUE,FALSE)</formula>
    </cfRule>
  </conditionalFormatting>
  <conditionalFormatting sqref="AE99">
    <cfRule type="expression" dxfId="2705" priority="13309">
      <formula>IF(RIGHT(TEXT(AE99,"0.#"),1)=".",FALSE,TRUE)</formula>
    </cfRule>
    <cfRule type="expression" dxfId="2704" priority="13310">
      <formula>IF(RIGHT(TEXT(AE99,"0.#"),1)=".",TRUE,FALSE)</formula>
    </cfRule>
  </conditionalFormatting>
  <conditionalFormatting sqref="AI99">
    <cfRule type="expression" dxfId="2703" priority="13307">
      <formula>IF(RIGHT(TEXT(AI99,"0.#"),1)=".",FALSE,TRUE)</formula>
    </cfRule>
    <cfRule type="expression" dxfId="2702" priority="13308">
      <formula>IF(RIGHT(TEXT(AI99,"0.#"),1)=".",TRUE,FALSE)</formula>
    </cfRule>
  </conditionalFormatting>
  <conditionalFormatting sqref="AI98">
    <cfRule type="expression" dxfId="2701" priority="13305">
      <formula>IF(RIGHT(TEXT(AI98,"0.#"),1)=".",FALSE,TRUE)</formula>
    </cfRule>
    <cfRule type="expression" dxfId="2700" priority="13306">
      <formula>IF(RIGHT(TEXT(AI98,"0.#"),1)=".",TRUE,FALSE)</formula>
    </cfRule>
  </conditionalFormatting>
  <conditionalFormatting sqref="AI97">
    <cfRule type="expression" dxfId="2699" priority="13303">
      <formula>IF(RIGHT(TEXT(AI97,"0.#"),1)=".",FALSE,TRUE)</formula>
    </cfRule>
    <cfRule type="expression" dxfId="2698" priority="13304">
      <formula>IF(RIGHT(TEXT(AI97,"0.#"),1)=".",TRUE,FALSE)</formula>
    </cfRule>
  </conditionalFormatting>
  <conditionalFormatting sqref="AM97">
    <cfRule type="expression" dxfId="2697" priority="13301">
      <formula>IF(RIGHT(TEXT(AM97,"0.#"),1)=".",FALSE,TRUE)</formula>
    </cfRule>
    <cfRule type="expression" dxfId="2696" priority="13302">
      <formula>IF(RIGHT(TEXT(AM97,"0.#"),1)=".",TRUE,FALSE)</formula>
    </cfRule>
  </conditionalFormatting>
  <conditionalFormatting sqref="AM98">
    <cfRule type="expression" dxfId="2695" priority="13299">
      <formula>IF(RIGHT(TEXT(AM98,"0.#"),1)=".",FALSE,TRUE)</formula>
    </cfRule>
    <cfRule type="expression" dxfId="2694" priority="13300">
      <formula>IF(RIGHT(TEXT(AM98,"0.#"),1)=".",TRUE,FALSE)</formula>
    </cfRule>
  </conditionalFormatting>
  <conditionalFormatting sqref="AM99">
    <cfRule type="expression" dxfId="2693" priority="13297">
      <formula>IF(RIGHT(TEXT(AM99,"0.#"),1)=".",FALSE,TRUE)</formula>
    </cfRule>
    <cfRule type="expression" dxfId="2692" priority="13298">
      <formula>IF(RIGHT(TEXT(AM99,"0.#"),1)=".",TRUE,FALSE)</formula>
    </cfRule>
  </conditionalFormatting>
  <conditionalFormatting sqref="AI101">
    <cfRule type="expression" dxfId="2691" priority="13283">
      <formula>IF(RIGHT(TEXT(AI101,"0.#"),1)=".",FALSE,TRUE)</formula>
    </cfRule>
    <cfRule type="expression" dxfId="2690" priority="13284">
      <formula>IF(RIGHT(TEXT(AI101,"0.#"),1)=".",TRUE,FALSE)</formula>
    </cfRule>
  </conditionalFormatting>
  <conditionalFormatting sqref="AM101">
    <cfRule type="expression" dxfId="2689" priority="13281">
      <formula>IF(RIGHT(TEXT(AM101,"0.#"),1)=".",FALSE,TRUE)</formula>
    </cfRule>
    <cfRule type="expression" dxfId="2688" priority="13282">
      <formula>IF(RIGHT(TEXT(AM101,"0.#"),1)=".",TRUE,FALSE)</formula>
    </cfRule>
  </conditionalFormatting>
  <conditionalFormatting sqref="AE102">
    <cfRule type="expression" dxfId="2687" priority="13279">
      <formula>IF(RIGHT(TEXT(AE102,"0.#"),1)=".",FALSE,TRUE)</formula>
    </cfRule>
    <cfRule type="expression" dxfId="2686" priority="13280">
      <formula>IF(RIGHT(TEXT(AE102,"0.#"),1)=".",TRUE,FALSE)</formula>
    </cfRule>
  </conditionalFormatting>
  <conditionalFormatting sqref="AI102">
    <cfRule type="expression" dxfId="2685" priority="13277">
      <formula>IF(RIGHT(TEXT(AI102,"0.#"),1)=".",FALSE,TRUE)</formula>
    </cfRule>
    <cfRule type="expression" dxfId="2684" priority="13278">
      <formula>IF(RIGHT(TEXT(AI102,"0.#"),1)=".",TRUE,FALSE)</formula>
    </cfRule>
  </conditionalFormatting>
  <conditionalFormatting sqref="AM102">
    <cfRule type="expression" dxfId="2683" priority="13275">
      <formula>IF(RIGHT(TEXT(AM102,"0.#"),1)=".",FALSE,TRUE)</formula>
    </cfRule>
    <cfRule type="expression" dxfId="2682" priority="13276">
      <formula>IF(RIGHT(TEXT(AM102,"0.#"),1)=".",TRUE,FALSE)</formula>
    </cfRule>
  </conditionalFormatting>
  <conditionalFormatting sqref="AQ102">
    <cfRule type="expression" dxfId="2681" priority="13273">
      <formula>IF(RIGHT(TEXT(AQ102,"0.#"),1)=".",FALSE,TRUE)</formula>
    </cfRule>
    <cfRule type="expression" dxfId="2680" priority="13274">
      <formula>IF(RIGHT(TEXT(AQ102,"0.#"),1)=".",TRUE,FALSE)</formula>
    </cfRule>
  </conditionalFormatting>
  <conditionalFormatting sqref="AE104">
    <cfRule type="expression" dxfId="2679" priority="13271">
      <formula>IF(RIGHT(TEXT(AE104,"0.#"),1)=".",FALSE,TRUE)</formula>
    </cfRule>
    <cfRule type="expression" dxfId="2678" priority="13272">
      <formula>IF(RIGHT(TEXT(AE104,"0.#"),1)=".",TRUE,FALSE)</formula>
    </cfRule>
  </conditionalFormatting>
  <conditionalFormatting sqref="AI104">
    <cfRule type="expression" dxfId="2677" priority="13269">
      <formula>IF(RIGHT(TEXT(AI104,"0.#"),1)=".",FALSE,TRUE)</formula>
    </cfRule>
    <cfRule type="expression" dxfId="2676" priority="13270">
      <formula>IF(RIGHT(TEXT(AI104,"0.#"),1)=".",TRUE,FALSE)</formula>
    </cfRule>
  </conditionalFormatting>
  <conditionalFormatting sqref="AM104">
    <cfRule type="expression" dxfId="2675" priority="13267">
      <formula>IF(RIGHT(TEXT(AM104,"0.#"),1)=".",FALSE,TRUE)</formula>
    </cfRule>
    <cfRule type="expression" dxfId="2674" priority="13268">
      <formula>IF(RIGHT(TEXT(AM104,"0.#"),1)=".",TRUE,FALSE)</formula>
    </cfRule>
  </conditionalFormatting>
  <conditionalFormatting sqref="AE105">
    <cfRule type="expression" dxfId="2673" priority="13265">
      <formula>IF(RIGHT(TEXT(AE105,"0.#"),1)=".",FALSE,TRUE)</formula>
    </cfRule>
    <cfRule type="expression" dxfId="2672" priority="13266">
      <formula>IF(RIGHT(TEXT(AE105,"0.#"),1)=".",TRUE,FALSE)</formula>
    </cfRule>
  </conditionalFormatting>
  <conditionalFormatting sqref="AI105">
    <cfRule type="expression" dxfId="2671" priority="13263">
      <formula>IF(RIGHT(TEXT(AI105,"0.#"),1)=".",FALSE,TRUE)</formula>
    </cfRule>
    <cfRule type="expression" dxfId="2670" priority="13264">
      <formula>IF(RIGHT(TEXT(AI105,"0.#"),1)=".",TRUE,FALSE)</formula>
    </cfRule>
  </conditionalFormatting>
  <conditionalFormatting sqref="AM105">
    <cfRule type="expression" dxfId="2669" priority="13261">
      <formula>IF(RIGHT(TEXT(AM105,"0.#"),1)=".",FALSE,TRUE)</formula>
    </cfRule>
    <cfRule type="expression" dxfId="2668" priority="13262">
      <formula>IF(RIGHT(TEXT(AM105,"0.#"),1)=".",TRUE,FALSE)</formula>
    </cfRule>
  </conditionalFormatting>
  <conditionalFormatting sqref="AI107">
    <cfRule type="expression" dxfId="2667" priority="13255">
      <formula>IF(RIGHT(TEXT(AI107,"0.#"),1)=".",FALSE,TRUE)</formula>
    </cfRule>
    <cfRule type="expression" dxfId="2666" priority="13256">
      <formula>IF(RIGHT(TEXT(AI107,"0.#"),1)=".",TRUE,FALSE)</formula>
    </cfRule>
  </conditionalFormatting>
  <conditionalFormatting sqref="AM107">
    <cfRule type="expression" dxfId="2665" priority="13253">
      <formula>IF(RIGHT(TEXT(AM107,"0.#"),1)=".",FALSE,TRUE)</formula>
    </cfRule>
    <cfRule type="expression" dxfId="2664" priority="13254">
      <formula>IF(RIGHT(TEXT(AM107,"0.#"),1)=".",TRUE,FALSE)</formula>
    </cfRule>
  </conditionalFormatting>
  <conditionalFormatting sqref="AI108">
    <cfRule type="expression" dxfId="2663" priority="13249">
      <formula>IF(RIGHT(TEXT(AI108,"0.#"),1)=".",FALSE,TRUE)</formula>
    </cfRule>
    <cfRule type="expression" dxfId="2662" priority="13250">
      <formula>IF(RIGHT(TEXT(AI108,"0.#"),1)=".",TRUE,FALSE)</formula>
    </cfRule>
  </conditionalFormatting>
  <conditionalFormatting sqref="AM108">
    <cfRule type="expression" dxfId="2661" priority="13247">
      <formula>IF(RIGHT(TEXT(AM108,"0.#"),1)=".",FALSE,TRUE)</formula>
    </cfRule>
    <cfRule type="expression" dxfId="2660" priority="13248">
      <formula>IF(RIGHT(TEXT(AM108,"0.#"),1)=".",TRUE,FALSE)</formula>
    </cfRule>
  </conditionalFormatting>
  <conditionalFormatting sqref="AI110">
    <cfRule type="expression" dxfId="2659" priority="13241">
      <formula>IF(RIGHT(TEXT(AI110,"0.#"),1)=".",FALSE,TRUE)</formula>
    </cfRule>
    <cfRule type="expression" dxfId="2658" priority="13242">
      <formula>IF(RIGHT(TEXT(AI110,"0.#"),1)=".",TRUE,FALSE)</formula>
    </cfRule>
  </conditionalFormatting>
  <conditionalFormatting sqref="AM110">
    <cfRule type="expression" dxfId="2657" priority="13239">
      <formula>IF(RIGHT(TEXT(AM110,"0.#"),1)=".",FALSE,TRUE)</formula>
    </cfRule>
    <cfRule type="expression" dxfId="2656" priority="13240">
      <formula>IF(RIGHT(TEXT(AM110,"0.#"),1)=".",TRUE,FALSE)</formula>
    </cfRule>
  </conditionalFormatting>
  <conditionalFormatting sqref="AI111">
    <cfRule type="expression" dxfId="2655" priority="13235">
      <formula>IF(RIGHT(TEXT(AI111,"0.#"),1)=".",FALSE,TRUE)</formula>
    </cfRule>
    <cfRule type="expression" dxfId="2654" priority="13236">
      <formula>IF(RIGHT(TEXT(AI111,"0.#"),1)=".",TRUE,FALSE)</formula>
    </cfRule>
  </conditionalFormatting>
  <conditionalFormatting sqref="AM111">
    <cfRule type="expression" dxfId="2653" priority="13233">
      <formula>IF(RIGHT(TEXT(AM111,"0.#"),1)=".",FALSE,TRUE)</formula>
    </cfRule>
    <cfRule type="expression" dxfId="2652" priority="13234">
      <formula>IF(RIGHT(TEXT(AM111,"0.#"),1)=".",TRUE,FALSE)</formula>
    </cfRule>
  </conditionalFormatting>
  <conditionalFormatting sqref="AE113">
    <cfRule type="expression" dxfId="2651" priority="13229">
      <formula>IF(RIGHT(TEXT(AE113,"0.#"),1)=".",FALSE,TRUE)</formula>
    </cfRule>
    <cfRule type="expression" dxfId="2650" priority="13230">
      <formula>IF(RIGHT(TEXT(AE113,"0.#"),1)=".",TRUE,FALSE)</formula>
    </cfRule>
  </conditionalFormatting>
  <conditionalFormatting sqref="AI113">
    <cfRule type="expression" dxfId="2649" priority="13227">
      <formula>IF(RIGHT(TEXT(AI113,"0.#"),1)=".",FALSE,TRUE)</formula>
    </cfRule>
    <cfRule type="expression" dxfId="2648" priority="13228">
      <formula>IF(RIGHT(TEXT(AI113,"0.#"),1)=".",TRUE,FALSE)</formula>
    </cfRule>
  </conditionalFormatting>
  <conditionalFormatting sqref="AM113">
    <cfRule type="expression" dxfId="2647" priority="13225">
      <formula>IF(RIGHT(TEXT(AM113,"0.#"),1)=".",FALSE,TRUE)</formula>
    </cfRule>
    <cfRule type="expression" dxfId="2646" priority="13226">
      <formula>IF(RIGHT(TEXT(AM113,"0.#"),1)=".",TRUE,FALSE)</formula>
    </cfRule>
  </conditionalFormatting>
  <conditionalFormatting sqref="AE114">
    <cfRule type="expression" dxfId="2645" priority="13223">
      <formula>IF(RIGHT(TEXT(AE114,"0.#"),1)=".",FALSE,TRUE)</formula>
    </cfRule>
    <cfRule type="expression" dxfId="2644" priority="13224">
      <formula>IF(RIGHT(TEXT(AE114,"0.#"),1)=".",TRUE,FALSE)</formula>
    </cfRule>
  </conditionalFormatting>
  <conditionalFormatting sqref="AI114">
    <cfRule type="expression" dxfId="2643" priority="13221">
      <formula>IF(RIGHT(TEXT(AI114,"0.#"),1)=".",FALSE,TRUE)</formula>
    </cfRule>
    <cfRule type="expression" dxfId="2642" priority="13222">
      <formula>IF(RIGHT(TEXT(AI114,"0.#"),1)=".",TRUE,FALSE)</formula>
    </cfRule>
  </conditionalFormatting>
  <conditionalFormatting sqref="AM114">
    <cfRule type="expression" dxfId="2641" priority="13219">
      <formula>IF(RIGHT(TEXT(AM114,"0.#"),1)=".",FALSE,TRUE)</formula>
    </cfRule>
    <cfRule type="expression" dxfId="2640" priority="13220">
      <formula>IF(RIGHT(TEXT(AM114,"0.#"),1)=".",TRUE,FALSE)</formula>
    </cfRule>
  </conditionalFormatting>
  <conditionalFormatting sqref="AQ116">
    <cfRule type="expression" dxfId="2639" priority="13215">
      <formula>IF(RIGHT(TEXT(AQ116,"0.#"),1)=".",FALSE,TRUE)</formula>
    </cfRule>
    <cfRule type="expression" dxfId="2638" priority="13216">
      <formula>IF(RIGHT(TEXT(AQ116,"0.#"),1)=".",TRUE,FALSE)</formula>
    </cfRule>
  </conditionalFormatting>
  <conditionalFormatting sqref="AI116">
    <cfRule type="expression" dxfId="2637" priority="13213">
      <formula>IF(RIGHT(TEXT(AI116,"0.#"),1)=".",FALSE,TRUE)</formula>
    </cfRule>
    <cfRule type="expression" dxfId="2636" priority="13214">
      <formula>IF(RIGHT(TEXT(AI116,"0.#"),1)=".",TRUE,FALSE)</formula>
    </cfRule>
  </conditionalFormatting>
  <conditionalFormatting sqref="AM116">
    <cfRule type="expression" dxfId="2635" priority="13211">
      <formula>IF(RIGHT(TEXT(AM116,"0.#"),1)=".",FALSE,TRUE)</formula>
    </cfRule>
    <cfRule type="expression" dxfId="2634" priority="13212">
      <formula>IF(RIGHT(TEXT(AM116,"0.#"),1)=".",TRUE,FALSE)</formula>
    </cfRule>
  </conditionalFormatting>
  <conditionalFormatting sqref="AM117">
    <cfRule type="expression" dxfId="2633" priority="13209">
      <formula>IF(RIGHT(TEXT(AM117,"0.#"),1)=".",FALSE,TRUE)</formula>
    </cfRule>
    <cfRule type="expression" dxfId="2632" priority="13210">
      <formula>IF(RIGHT(TEXT(AM117,"0.#"),1)=".",TRUE,FALSE)</formula>
    </cfRule>
  </conditionalFormatting>
  <conditionalFormatting sqref="AI117">
    <cfRule type="expression" dxfId="2631" priority="13207">
      <formula>IF(RIGHT(TEXT(AI117,"0.#"),1)=".",FALSE,TRUE)</formula>
    </cfRule>
    <cfRule type="expression" dxfId="2630" priority="13208">
      <formula>IF(RIGHT(TEXT(AI117,"0.#"),1)=".",TRUE,FALSE)</formula>
    </cfRule>
  </conditionalFormatting>
  <conditionalFormatting sqref="AQ117">
    <cfRule type="expression" dxfId="2629" priority="13203">
      <formula>IF(RIGHT(TEXT(AQ117,"0.#"),1)=".",FALSE,TRUE)</formula>
    </cfRule>
    <cfRule type="expression" dxfId="2628" priority="13204">
      <formula>IF(RIGHT(TEXT(AQ117,"0.#"),1)=".",TRUE,FALSE)</formula>
    </cfRule>
  </conditionalFormatting>
  <conditionalFormatting sqref="AE119 AQ119">
    <cfRule type="expression" dxfId="2627" priority="13201">
      <formula>IF(RIGHT(TEXT(AE119,"0.#"),1)=".",FALSE,TRUE)</formula>
    </cfRule>
    <cfRule type="expression" dxfId="2626" priority="13202">
      <formula>IF(RIGHT(TEXT(AE119,"0.#"),1)=".",TRUE,FALSE)</formula>
    </cfRule>
  </conditionalFormatting>
  <conditionalFormatting sqref="AI119">
    <cfRule type="expression" dxfId="2625" priority="13199">
      <formula>IF(RIGHT(TEXT(AI119,"0.#"),1)=".",FALSE,TRUE)</formula>
    </cfRule>
    <cfRule type="expression" dxfId="2624" priority="13200">
      <formula>IF(RIGHT(TEXT(AI119,"0.#"),1)=".",TRUE,FALSE)</formula>
    </cfRule>
  </conditionalFormatting>
  <conditionalFormatting sqref="AM119">
    <cfRule type="expression" dxfId="2623" priority="13197">
      <formula>IF(RIGHT(TEXT(AM119,"0.#"),1)=".",FALSE,TRUE)</formula>
    </cfRule>
    <cfRule type="expression" dxfId="2622" priority="13198">
      <formula>IF(RIGHT(TEXT(AM119,"0.#"),1)=".",TRUE,FALSE)</formula>
    </cfRule>
  </conditionalFormatting>
  <conditionalFormatting sqref="AQ120">
    <cfRule type="expression" dxfId="2621" priority="13189">
      <formula>IF(RIGHT(TEXT(AQ120,"0.#"),1)=".",FALSE,TRUE)</formula>
    </cfRule>
    <cfRule type="expression" dxfId="2620" priority="13190">
      <formula>IF(RIGHT(TEXT(AQ120,"0.#"),1)=".",TRUE,FALSE)</formula>
    </cfRule>
  </conditionalFormatting>
  <conditionalFormatting sqref="AE122 AQ122">
    <cfRule type="expression" dxfId="2619" priority="13187">
      <formula>IF(RIGHT(TEXT(AE122,"0.#"),1)=".",FALSE,TRUE)</formula>
    </cfRule>
    <cfRule type="expression" dxfId="2618" priority="13188">
      <formula>IF(RIGHT(TEXT(AE122,"0.#"),1)=".",TRUE,FALSE)</formula>
    </cfRule>
  </conditionalFormatting>
  <conditionalFormatting sqref="AI122">
    <cfRule type="expression" dxfId="2617" priority="13185">
      <formula>IF(RIGHT(TEXT(AI122,"0.#"),1)=".",FALSE,TRUE)</formula>
    </cfRule>
    <cfRule type="expression" dxfId="2616" priority="13186">
      <formula>IF(RIGHT(TEXT(AI122,"0.#"),1)=".",TRUE,FALSE)</formula>
    </cfRule>
  </conditionalFormatting>
  <conditionalFormatting sqref="AM122">
    <cfRule type="expression" dxfId="2615" priority="13183">
      <formula>IF(RIGHT(TEXT(AM122,"0.#"),1)=".",FALSE,TRUE)</formula>
    </cfRule>
    <cfRule type="expression" dxfId="2614" priority="13184">
      <formula>IF(RIGHT(TEXT(AM122,"0.#"),1)=".",TRUE,FALSE)</formula>
    </cfRule>
  </conditionalFormatting>
  <conditionalFormatting sqref="AQ123">
    <cfRule type="expression" dxfId="2613" priority="13175">
      <formula>IF(RIGHT(TEXT(AQ123,"0.#"),1)=".",FALSE,TRUE)</formula>
    </cfRule>
    <cfRule type="expression" dxfId="2612" priority="13176">
      <formula>IF(RIGHT(TEXT(AQ123,"0.#"),1)=".",TRUE,FALSE)</formula>
    </cfRule>
  </conditionalFormatting>
  <conditionalFormatting sqref="AE125 AQ125">
    <cfRule type="expression" dxfId="2611" priority="13173">
      <formula>IF(RIGHT(TEXT(AE125,"0.#"),1)=".",FALSE,TRUE)</formula>
    </cfRule>
    <cfRule type="expression" dxfId="2610" priority="13174">
      <formula>IF(RIGHT(TEXT(AE125,"0.#"),1)=".",TRUE,FALSE)</formula>
    </cfRule>
  </conditionalFormatting>
  <conditionalFormatting sqref="AI125">
    <cfRule type="expression" dxfId="2609" priority="13171">
      <formula>IF(RIGHT(TEXT(AI125,"0.#"),1)=".",FALSE,TRUE)</formula>
    </cfRule>
    <cfRule type="expression" dxfId="2608" priority="13172">
      <formula>IF(RIGHT(TEXT(AI125,"0.#"),1)=".",TRUE,FALSE)</formula>
    </cfRule>
  </conditionalFormatting>
  <conditionalFormatting sqref="AM125">
    <cfRule type="expression" dxfId="2607" priority="13169">
      <formula>IF(RIGHT(TEXT(AM125,"0.#"),1)=".",FALSE,TRUE)</formula>
    </cfRule>
    <cfRule type="expression" dxfId="2606" priority="13170">
      <formula>IF(RIGHT(TEXT(AM125,"0.#"),1)=".",TRUE,FALSE)</formula>
    </cfRule>
  </conditionalFormatting>
  <conditionalFormatting sqref="AQ126">
    <cfRule type="expression" dxfId="2605" priority="13161">
      <formula>IF(RIGHT(TEXT(AQ126,"0.#"),1)=".",FALSE,TRUE)</formula>
    </cfRule>
    <cfRule type="expression" dxfId="2604" priority="13162">
      <formula>IF(RIGHT(TEXT(AQ126,"0.#"),1)=".",TRUE,FALSE)</formula>
    </cfRule>
  </conditionalFormatting>
  <conditionalFormatting sqref="AE128 AQ128">
    <cfRule type="expression" dxfId="2603" priority="13159">
      <formula>IF(RIGHT(TEXT(AE128,"0.#"),1)=".",FALSE,TRUE)</formula>
    </cfRule>
    <cfRule type="expression" dxfId="2602" priority="13160">
      <formula>IF(RIGHT(TEXT(AE128,"0.#"),1)=".",TRUE,FALSE)</formula>
    </cfRule>
  </conditionalFormatting>
  <conditionalFormatting sqref="AI128">
    <cfRule type="expression" dxfId="2601" priority="13157">
      <formula>IF(RIGHT(TEXT(AI128,"0.#"),1)=".",FALSE,TRUE)</formula>
    </cfRule>
    <cfRule type="expression" dxfId="2600" priority="13158">
      <formula>IF(RIGHT(TEXT(AI128,"0.#"),1)=".",TRUE,FALSE)</formula>
    </cfRule>
  </conditionalFormatting>
  <conditionalFormatting sqref="AM128">
    <cfRule type="expression" dxfId="2599" priority="13155">
      <formula>IF(RIGHT(TEXT(AM128,"0.#"),1)=".",FALSE,TRUE)</formula>
    </cfRule>
    <cfRule type="expression" dxfId="2598" priority="13156">
      <formula>IF(RIGHT(TEXT(AM128,"0.#"),1)=".",TRUE,FALSE)</formula>
    </cfRule>
  </conditionalFormatting>
  <conditionalFormatting sqref="AQ129">
    <cfRule type="expression" dxfId="2597" priority="13147">
      <formula>IF(RIGHT(TEXT(AQ129,"0.#"),1)=".",FALSE,TRUE)</formula>
    </cfRule>
    <cfRule type="expression" dxfId="2596" priority="13148">
      <formula>IF(RIGHT(TEXT(AQ129,"0.#"),1)=".",TRUE,FALSE)</formula>
    </cfRule>
  </conditionalFormatting>
  <conditionalFormatting sqref="AE75">
    <cfRule type="expression" dxfId="2595" priority="13145">
      <formula>IF(RIGHT(TEXT(AE75,"0.#"),1)=".",FALSE,TRUE)</formula>
    </cfRule>
    <cfRule type="expression" dxfId="2594" priority="13146">
      <formula>IF(RIGHT(TEXT(AE75,"0.#"),1)=".",TRUE,FALSE)</formula>
    </cfRule>
  </conditionalFormatting>
  <conditionalFormatting sqref="AE76">
    <cfRule type="expression" dxfId="2593" priority="13143">
      <formula>IF(RIGHT(TEXT(AE76,"0.#"),1)=".",FALSE,TRUE)</formula>
    </cfRule>
    <cfRule type="expression" dxfId="2592" priority="13144">
      <formula>IF(RIGHT(TEXT(AE76,"0.#"),1)=".",TRUE,FALSE)</formula>
    </cfRule>
  </conditionalFormatting>
  <conditionalFormatting sqref="AE77">
    <cfRule type="expression" dxfId="2591" priority="13141">
      <formula>IF(RIGHT(TEXT(AE77,"0.#"),1)=".",FALSE,TRUE)</formula>
    </cfRule>
    <cfRule type="expression" dxfId="2590" priority="13142">
      <formula>IF(RIGHT(TEXT(AE77,"0.#"),1)=".",TRUE,FALSE)</formula>
    </cfRule>
  </conditionalFormatting>
  <conditionalFormatting sqref="AI77">
    <cfRule type="expression" dxfId="2589" priority="13139">
      <formula>IF(RIGHT(TEXT(AI77,"0.#"),1)=".",FALSE,TRUE)</formula>
    </cfRule>
    <cfRule type="expression" dxfId="2588" priority="13140">
      <formula>IF(RIGHT(TEXT(AI77,"0.#"),1)=".",TRUE,FALSE)</formula>
    </cfRule>
  </conditionalFormatting>
  <conditionalFormatting sqref="AI76">
    <cfRule type="expression" dxfId="2587" priority="13137">
      <formula>IF(RIGHT(TEXT(AI76,"0.#"),1)=".",FALSE,TRUE)</formula>
    </cfRule>
    <cfRule type="expression" dxfId="2586" priority="13138">
      <formula>IF(RIGHT(TEXT(AI76,"0.#"),1)=".",TRUE,FALSE)</formula>
    </cfRule>
  </conditionalFormatting>
  <conditionalFormatting sqref="AI75">
    <cfRule type="expression" dxfId="2585" priority="13135">
      <formula>IF(RIGHT(TEXT(AI75,"0.#"),1)=".",FALSE,TRUE)</formula>
    </cfRule>
    <cfRule type="expression" dxfId="2584" priority="13136">
      <formula>IF(RIGHT(TEXT(AI75,"0.#"),1)=".",TRUE,FALSE)</formula>
    </cfRule>
  </conditionalFormatting>
  <conditionalFormatting sqref="AM75">
    <cfRule type="expression" dxfId="2583" priority="13133">
      <formula>IF(RIGHT(TEXT(AM75,"0.#"),1)=".",FALSE,TRUE)</formula>
    </cfRule>
    <cfRule type="expression" dxfId="2582" priority="13134">
      <formula>IF(RIGHT(TEXT(AM75,"0.#"),1)=".",TRUE,FALSE)</formula>
    </cfRule>
  </conditionalFormatting>
  <conditionalFormatting sqref="AM76">
    <cfRule type="expression" dxfId="2581" priority="13131">
      <formula>IF(RIGHT(TEXT(AM76,"0.#"),1)=".",FALSE,TRUE)</formula>
    </cfRule>
    <cfRule type="expression" dxfId="2580" priority="13132">
      <formula>IF(RIGHT(TEXT(AM76,"0.#"),1)=".",TRUE,FALSE)</formula>
    </cfRule>
  </conditionalFormatting>
  <conditionalFormatting sqref="AM77">
    <cfRule type="expression" dxfId="2579" priority="13129">
      <formula>IF(RIGHT(TEXT(AM77,"0.#"),1)=".",FALSE,TRUE)</formula>
    </cfRule>
    <cfRule type="expression" dxfId="2578" priority="13130">
      <formula>IF(RIGHT(TEXT(AM77,"0.#"),1)=".",TRUE,FALSE)</formula>
    </cfRule>
  </conditionalFormatting>
  <conditionalFormatting sqref="AE134:AE135 AI134:AI135 AM134:AM135 AQ134:AQ135 AU134:AU135">
    <cfRule type="expression" dxfId="2577" priority="13115">
      <formula>IF(RIGHT(TEXT(AE134,"0.#"),1)=".",FALSE,TRUE)</formula>
    </cfRule>
    <cfRule type="expression" dxfId="2576" priority="13116">
      <formula>IF(RIGHT(TEXT(AE134,"0.#"),1)=".",TRUE,FALSE)</formula>
    </cfRule>
  </conditionalFormatting>
  <conditionalFormatting sqref="AE433">
    <cfRule type="expression" dxfId="2575" priority="13085">
      <formula>IF(RIGHT(TEXT(AE433,"0.#"),1)=".",FALSE,TRUE)</formula>
    </cfRule>
    <cfRule type="expression" dxfId="2574" priority="13086">
      <formula>IF(RIGHT(TEXT(AE433,"0.#"),1)=".",TRUE,FALSE)</formula>
    </cfRule>
  </conditionalFormatting>
  <conditionalFormatting sqref="AM435">
    <cfRule type="expression" dxfId="2573" priority="13069">
      <formula>IF(RIGHT(TEXT(AM435,"0.#"),1)=".",FALSE,TRUE)</formula>
    </cfRule>
    <cfRule type="expression" dxfId="2572" priority="13070">
      <formula>IF(RIGHT(TEXT(AM435,"0.#"),1)=".",TRUE,FALSE)</formula>
    </cfRule>
  </conditionalFormatting>
  <conditionalFormatting sqref="AE434">
    <cfRule type="expression" dxfId="2571" priority="13083">
      <formula>IF(RIGHT(TEXT(AE434,"0.#"),1)=".",FALSE,TRUE)</formula>
    </cfRule>
    <cfRule type="expression" dxfId="2570" priority="13084">
      <formula>IF(RIGHT(TEXT(AE434,"0.#"),1)=".",TRUE,FALSE)</formula>
    </cfRule>
  </conditionalFormatting>
  <conditionalFormatting sqref="AE435">
    <cfRule type="expression" dxfId="2569" priority="13081">
      <formula>IF(RIGHT(TEXT(AE435,"0.#"),1)=".",FALSE,TRUE)</formula>
    </cfRule>
    <cfRule type="expression" dxfId="2568" priority="13082">
      <formula>IF(RIGHT(TEXT(AE435,"0.#"),1)=".",TRUE,FALSE)</formula>
    </cfRule>
  </conditionalFormatting>
  <conditionalFormatting sqref="AM433">
    <cfRule type="expression" dxfId="2567" priority="13073">
      <formula>IF(RIGHT(TEXT(AM433,"0.#"),1)=".",FALSE,TRUE)</formula>
    </cfRule>
    <cfRule type="expression" dxfId="2566" priority="13074">
      <formula>IF(RIGHT(TEXT(AM433,"0.#"),1)=".",TRUE,FALSE)</formula>
    </cfRule>
  </conditionalFormatting>
  <conditionalFormatting sqref="AM434">
    <cfRule type="expression" dxfId="2565" priority="13071">
      <formula>IF(RIGHT(TEXT(AM434,"0.#"),1)=".",FALSE,TRUE)</formula>
    </cfRule>
    <cfRule type="expression" dxfId="2564" priority="13072">
      <formula>IF(RIGHT(TEXT(AM434,"0.#"),1)=".",TRUE,FALSE)</formula>
    </cfRule>
  </conditionalFormatting>
  <conditionalFormatting sqref="AU433">
    <cfRule type="expression" dxfId="2563" priority="13061">
      <formula>IF(RIGHT(TEXT(AU433,"0.#"),1)=".",FALSE,TRUE)</formula>
    </cfRule>
    <cfRule type="expression" dxfId="2562" priority="13062">
      <formula>IF(RIGHT(TEXT(AU433,"0.#"),1)=".",TRUE,FALSE)</formula>
    </cfRule>
  </conditionalFormatting>
  <conditionalFormatting sqref="AU434">
    <cfRule type="expression" dxfId="2561" priority="13059">
      <formula>IF(RIGHT(TEXT(AU434,"0.#"),1)=".",FALSE,TRUE)</formula>
    </cfRule>
    <cfRule type="expression" dxfId="2560" priority="13060">
      <formula>IF(RIGHT(TEXT(AU434,"0.#"),1)=".",TRUE,FALSE)</formula>
    </cfRule>
  </conditionalFormatting>
  <conditionalFormatting sqref="AU435">
    <cfRule type="expression" dxfId="2559" priority="13057">
      <formula>IF(RIGHT(TEXT(AU435,"0.#"),1)=".",FALSE,TRUE)</formula>
    </cfRule>
    <cfRule type="expression" dxfId="2558" priority="13058">
      <formula>IF(RIGHT(TEXT(AU435,"0.#"),1)=".",TRUE,FALSE)</formula>
    </cfRule>
  </conditionalFormatting>
  <conditionalFormatting sqref="AI435">
    <cfRule type="expression" dxfId="2557" priority="12991">
      <formula>IF(RIGHT(TEXT(AI435,"0.#"),1)=".",FALSE,TRUE)</formula>
    </cfRule>
    <cfRule type="expression" dxfId="2556" priority="12992">
      <formula>IF(RIGHT(TEXT(AI435,"0.#"),1)=".",TRUE,FALSE)</formula>
    </cfRule>
  </conditionalFormatting>
  <conditionalFormatting sqref="AI433">
    <cfRule type="expression" dxfId="2555" priority="12995">
      <formula>IF(RIGHT(TEXT(AI433,"0.#"),1)=".",FALSE,TRUE)</formula>
    </cfRule>
    <cfRule type="expression" dxfId="2554" priority="12996">
      <formula>IF(RIGHT(TEXT(AI433,"0.#"),1)=".",TRUE,FALSE)</formula>
    </cfRule>
  </conditionalFormatting>
  <conditionalFormatting sqref="AI434">
    <cfRule type="expression" dxfId="2553" priority="12993">
      <formula>IF(RIGHT(TEXT(AI434,"0.#"),1)=".",FALSE,TRUE)</formula>
    </cfRule>
    <cfRule type="expression" dxfId="2552" priority="12994">
      <formula>IF(RIGHT(TEXT(AI434,"0.#"),1)=".",TRUE,FALSE)</formula>
    </cfRule>
  </conditionalFormatting>
  <conditionalFormatting sqref="AQ434">
    <cfRule type="expression" dxfId="2551" priority="12977">
      <formula>IF(RIGHT(TEXT(AQ434,"0.#"),1)=".",FALSE,TRUE)</formula>
    </cfRule>
    <cfRule type="expression" dxfId="2550" priority="12978">
      <formula>IF(RIGHT(TEXT(AQ434,"0.#"),1)=".",TRUE,FALSE)</formula>
    </cfRule>
  </conditionalFormatting>
  <conditionalFormatting sqref="AQ435">
    <cfRule type="expression" dxfId="2549" priority="12963">
      <formula>IF(RIGHT(TEXT(AQ435,"0.#"),1)=".",FALSE,TRUE)</formula>
    </cfRule>
    <cfRule type="expression" dxfId="2548" priority="12964">
      <formula>IF(RIGHT(TEXT(AQ435,"0.#"),1)=".",TRUE,FALSE)</formula>
    </cfRule>
  </conditionalFormatting>
  <conditionalFormatting sqref="AQ433">
    <cfRule type="expression" dxfId="2547" priority="12961">
      <formula>IF(RIGHT(TEXT(AQ433,"0.#"),1)=".",FALSE,TRUE)</formula>
    </cfRule>
    <cfRule type="expression" dxfId="2546" priority="12962">
      <formula>IF(RIGHT(TEXT(AQ433,"0.#"),1)=".",TRUE,FALSE)</formula>
    </cfRule>
  </conditionalFormatting>
  <conditionalFormatting sqref="AL842:AO866">
    <cfRule type="expression" dxfId="2545" priority="6685">
      <formula>IF(AND(AL842&gt;=0, RIGHT(TEXT(AL842,"0.#"),1)&lt;&gt;"."),TRUE,FALSE)</formula>
    </cfRule>
    <cfRule type="expression" dxfId="2544" priority="6686">
      <formula>IF(AND(AL842&gt;=0, RIGHT(TEXT(AL842,"0.#"),1)="."),TRUE,FALSE)</formula>
    </cfRule>
    <cfRule type="expression" dxfId="2543" priority="6687">
      <formula>IF(AND(AL842&lt;0, RIGHT(TEXT(AL842,"0.#"),1)&lt;&gt;"."),TRUE,FALSE)</formula>
    </cfRule>
    <cfRule type="expression" dxfId="2542" priority="6688">
      <formula>IF(AND(AL842&lt;0, RIGHT(TEXT(AL842,"0.#"),1)="."),TRUE,FALSE)</formula>
    </cfRule>
  </conditionalFormatting>
  <conditionalFormatting sqref="AQ53:AQ55">
    <cfRule type="expression" dxfId="2541" priority="4707">
      <formula>IF(RIGHT(TEXT(AQ53,"0.#"),1)=".",FALSE,TRUE)</formula>
    </cfRule>
    <cfRule type="expression" dxfId="2540" priority="4708">
      <formula>IF(RIGHT(TEXT(AQ53,"0.#"),1)=".",TRUE,FALSE)</formula>
    </cfRule>
  </conditionalFormatting>
  <conditionalFormatting sqref="AU53:AU55">
    <cfRule type="expression" dxfId="2539" priority="4705">
      <formula>IF(RIGHT(TEXT(AU53,"0.#"),1)=".",FALSE,TRUE)</formula>
    </cfRule>
    <cfRule type="expression" dxfId="2538" priority="4706">
      <formula>IF(RIGHT(TEXT(AU53,"0.#"),1)=".",TRUE,FALSE)</formula>
    </cfRule>
  </conditionalFormatting>
  <conditionalFormatting sqref="AQ60:AQ62">
    <cfRule type="expression" dxfId="2537" priority="4703">
      <formula>IF(RIGHT(TEXT(AQ60,"0.#"),1)=".",FALSE,TRUE)</formula>
    </cfRule>
    <cfRule type="expression" dxfId="2536" priority="4704">
      <formula>IF(RIGHT(TEXT(AQ60,"0.#"),1)=".",TRUE,FALSE)</formula>
    </cfRule>
  </conditionalFormatting>
  <conditionalFormatting sqref="AU60:AU62">
    <cfRule type="expression" dxfId="2535" priority="4701">
      <formula>IF(RIGHT(TEXT(AU60,"0.#"),1)=".",FALSE,TRUE)</formula>
    </cfRule>
    <cfRule type="expression" dxfId="2534" priority="4702">
      <formula>IF(RIGHT(TEXT(AU60,"0.#"),1)=".",TRUE,FALSE)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cfRule type="expression" dxfId="2517" priority="4379">
      <formula>IF(RIGHT(TEXT(AE458,"0.#"),1)=".",FALSE,TRUE)</formula>
    </cfRule>
    <cfRule type="expression" dxfId="2516" priority="4380">
      <formula>IF(RIGHT(TEXT(AE458,"0.#"),1)=".",TRUE,FALSE)</formula>
    </cfRule>
  </conditionalFormatting>
  <conditionalFormatting sqref="AM460">
    <cfRule type="expression" dxfId="2515" priority="4369">
      <formula>IF(RIGHT(TEXT(AM460,"0.#"),1)=".",FALSE,TRUE)</formula>
    </cfRule>
    <cfRule type="expression" dxfId="2514" priority="4370">
      <formula>IF(RIGHT(TEXT(AM460,"0.#"),1)=".",TRUE,FALSE)</formula>
    </cfRule>
  </conditionalFormatting>
  <conditionalFormatting sqref="AE459">
    <cfRule type="expression" dxfId="2513" priority="4377">
      <formula>IF(RIGHT(TEXT(AE459,"0.#"),1)=".",FALSE,TRUE)</formula>
    </cfRule>
    <cfRule type="expression" dxfId="2512" priority="4378">
      <formula>IF(RIGHT(TEXT(AE459,"0.#"),1)=".",TRUE,FALSE)</formula>
    </cfRule>
  </conditionalFormatting>
  <conditionalFormatting sqref="AE460">
    <cfRule type="expression" dxfId="2511" priority="4375">
      <formula>IF(RIGHT(TEXT(AE460,"0.#"),1)=".",FALSE,TRUE)</formula>
    </cfRule>
    <cfRule type="expression" dxfId="2510" priority="4376">
      <formula>IF(RIGHT(TEXT(AE460,"0.#"),1)=".",TRUE,FALSE)</formula>
    </cfRule>
  </conditionalFormatting>
  <conditionalFormatting sqref="AM458">
    <cfRule type="expression" dxfId="2509" priority="4373">
      <formula>IF(RIGHT(TEXT(AM458,"0.#"),1)=".",FALSE,TRUE)</formula>
    </cfRule>
    <cfRule type="expression" dxfId="2508" priority="4374">
      <formula>IF(RIGHT(TEXT(AM458,"0.#"),1)=".",TRUE,FALSE)</formula>
    </cfRule>
  </conditionalFormatting>
  <conditionalFormatting sqref="AM459">
    <cfRule type="expression" dxfId="2507" priority="4371">
      <formula>IF(RIGHT(TEXT(AM459,"0.#"),1)=".",FALSE,TRUE)</formula>
    </cfRule>
    <cfRule type="expression" dxfId="2506" priority="4372">
      <formula>IF(RIGHT(TEXT(AM459,"0.#"),1)=".",TRUE,FALSE)</formula>
    </cfRule>
  </conditionalFormatting>
  <conditionalFormatting sqref="AU458">
    <cfRule type="expression" dxfId="2505" priority="4367">
      <formula>IF(RIGHT(TEXT(AU458,"0.#"),1)=".",FALSE,TRUE)</formula>
    </cfRule>
    <cfRule type="expression" dxfId="2504" priority="4368">
      <formula>IF(RIGHT(TEXT(AU458,"0.#"),1)=".",TRUE,FALSE)</formula>
    </cfRule>
  </conditionalFormatting>
  <conditionalFormatting sqref="AU459">
    <cfRule type="expression" dxfId="2503" priority="4365">
      <formula>IF(RIGHT(TEXT(AU459,"0.#"),1)=".",FALSE,TRUE)</formula>
    </cfRule>
    <cfRule type="expression" dxfId="2502" priority="4366">
      <formula>IF(RIGHT(TEXT(AU459,"0.#"),1)=".",TRUE,FALSE)</formula>
    </cfRule>
  </conditionalFormatting>
  <conditionalFormatting sqref="AU460">
    <cfRule type="expression" dxfId="2501" priority="4363">
      <formula>IF(RIGHT(TEXT(AU460,"0.#"),1)=".",FALSE,TRUE)</formula>
    </cfRule>
    <cfRule type="expression" dxfId="2500" priority="4364">
      <formula>IF(RIGHT(TEXT(AU460,"0.#"),1)=".",TRUE,FALSE)</formula>
    </cfRule>
  </conditionalFormatting>
  <conditionalFormatting sqref="AI460">
    <cfRule type="expression" dxfId="2499" priority="4357">
      <formula>IF(RIGHT(TEXT(AI460,"0.#"),1)=".",FALSE,TRUE)</formula>
    </cfRule>
    <cfRule type="expression" dxfId="2498" priority="4358">
      <formula>IF(RIGHT(TEXT(AI460,"0.#"),1)=".",TRUE,FALSE)</formula>
    </cfRule>
  </conditionalFormatting>
  <conditionalFormatting sqref="AI458">
    <cfRule type="expression" dxfId="2497" priority="4361">
      <formula>IF(RIGHT(TEXT(AI458,"0.#"),1)=".",FALSE,TRUE)</formula>
    </cfRule>
    <cfRule type="expression" dxfId="2496" priority="4362">
      <formula>IF(RIGHT(TEXT(AI458,"0.#"),1)=".",TRUE,FALSE)</formula>
    </cfRule>
  </conditionalFormatting>
  <conditionalFormatting sqref="AI459">
    <cfRule type="expression" dxfId="2495" priority="4359">
      <formula>IF(RIGHT(TEXT(AI459,"0.#"),1)=".",FALSE,TRUE)</formula>
    </cfRule>
    <cfRule type="expression" dxfId="2494" priority="4360">
      <formula>IF(RIGHT(TEXT(AI459,"0.#"),1)=".",TRUE,FALSE)</formula>
    </cfRule>
  </conditionalFormatting>
  <conditionalFormatting sqref="AQ459">
    <cfRule type="expression" dxfId="2493" priority="4355">
      <formula>IF(RIGHT(TEXT(AQ459,"0.#"),1)=".",FALSE,TRUE)</formula>
    </cfRule>
    <cfRule type="expression" dxfId="2492" priority="4356">
      <formula>IF(RIGHT(TEXT(AQ459,"0.#"),1)=".",TRUE,FALSE)</formula>
    </cfRule>
  </conditionalFormatting>
  <conditionalFormatting sqref="AQ460">
    <cfRule type="expression" dxfId="2491" priority="4353">
      <formula>IF(RIGHT(TEXT(AQ460,"0.#"),1)=".",FALSE,TRUE)</formula>
    </cfRule>
    <cfRule type="expression" dxfId="2490" priority="4354">
      <formula>IF(RIGHT(TEXT(AQ460,"0.#"),1)=".",TRUE,FALSE)</formula>
    </cfRule>
  </conditionalFormatting>
  <conditionalFormatting sqref="AQ458">
    <cfRule type="expression" dxfId="2489" priority="4351">
      <formula>IF(RIGHT(TEXT(AQ458,"0.#"),1)=".",FALSE,TRUE)</formula>
    </cfRule>
    <cfRule type="expression" dxfId="2488" priority="4352">
      <formula>IF(RIGHT(TEXT(AQ458,"0.#"),1)=".",TRUE,FALSE)</formula>
    </cfRule>
  </conditionalFormatting>
  <conditionalFormatting sqref="AE120 AM120">
    <cfRule type="expression" dxfId="2487" priority="3029">
      <formula>IF(RIGHT(TEXT(AE120,"0.#"),1)=".",FALSE,TRUE)</formula>
    </cfRule>
    <cfRule type="expression" dxfId="2486" priority="3030">
      <formula>IF(RIGHT(TEXT(AE120,"0.#"),1)=".",TRUE,FALSE)</formula>
    </cfRule>
  </conditionalFormatting>
  <conditionalFormatting sqref="AI126">
    <cfRule type="expression" dxfId="2485" priority="3019">
      <formula>IF(RIGHT(TEXT(AI126,"0.#"),1)=".",FALSE,TRUE)</formula>
    </cfRule>
    <cfRule type="expression" dxfId="2484" priority="3020">
      <formula>IF(RIGHT(TEXT(AI126,"0.#"),1)=".",TRUE,FALSE)</formula>
    </cfRule>
  </conditionalFormatting>
  <conditionalFormatting sqref="AI120">
    <cfRule type="expression" dxfId="2483" priority="3027">
      <formula>IF(RIGHT(TEXT(AI120,"0.#"),1)=".",FALSE,TRUE)</formula>
    </cfRule>
    <cfRule type="expression" dxfId="2482" priority="3028">
      <formula>IF(RIGHT(TEXT(AI120,"0.#"),1)=".",TRUE,FALSE)</formula>
    </cfRule>
  </conditionalFormatting>
  <conditionalFormatting sqref="AE123 AM123">
    <cfRule type="expression" dxfId="2481" priority="3025">
      <formula>IF(RIGHT(TEXT(AE123,"0.#"),1)=".",FALSE,TRUE)</formula>
    </cfRule>
    <cfRule type="expression" dxfId="2480" priority="3026">
      <formula>IF(RIGHT(TEXT(AE123,"0.#"),1)=".",TRUE,FALSE)</formula>
    </cfRule>
  </conditionalFormatting>
  <conditionalFormatting sqref="AI123">
    <cfRule type="expression" dxfId="2479" priority="3023">
      <formula>IF(RIGHT(TEXT(AI123,"0.#"),1)=".",FALSE,TRUE)</formula>
    </cfRule>
    <cfRule type="expression" dxfId="2478" priority="3024">
      <formula>IF(RIGHT(TEXT(AI123,"0.#"),1)=".",TRUE,FALSE)</formula>
    </cfRule>
  </conditionalFormatting>
  <conditionalFormatting sqref="AE126 AM126">
    <cfRule type="expression" dxfId="2477" priority="3021">
      <formula>IF(RIGHT(TEXT(AE126,"0.#"),1)=".",FALSE,TRUE)</formula>
    </cfRule>
    <cfRule type="expression" dxfId="2476" priority="3022">
      <formula>IF(RIGHT(TEXT(AE126,"0.#"),1)=".",TRUE,FALSE)</formula>
    </cfRule>
  </conditionalFormatting>
  <conditionalFormatting sqref="AE129 AM129">
    <cfRule type="expression" dxfId="2475" priority="3017">
      <formula>IF(RIGHT(TEXT(AE129,"0.#"),1)=".",FALSE,TRUE)</formula>
    </cfRule>
    <cfRule type="expression" dxfId="2474" priority="3018">
      <formula>IF(RIGHT(TEXT(AE129,"0.#"),1)=".",TRUE,FALSE)</formula>
    </cfRule>
  </conditionalFormatting>
  <conditionalFormatting sqref="AI129">
    <cfRule type="expression" dxfId="2473" priority="3015">
      <formula>IF(RIGHT(TEXT(AI129,"0.#"),1)=".",FALSE,TRUE)</formula>
    </cfRule>
    <cfRule type="expression" dxfId="2472" priority="3016">
      <formula>IF(RIGHT(TEXT(AI129,"0.#"),1)=".",TRUE,FALSE)</formula>
    </cfRule>
  </conditionalFormatting>
  <conditionalFormatting sqref="Y843:Y866">
    <cfRule type="expression" dxfId="2471" priority="3013">
      <formula>IF(RIGHT(TEXT(Y843,"0.#"),1)=".",FALSE,TRUE)</formula>
    </cfRule>
    <cfRule type="expression" dxfId="2470" priority="3014">
      <formula>IF(RIGHT(TEXT(Y843,"0.#"),1)=".",TRUE,FALSE)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02:AO1131">
    <cfRule type="expression" dxfId="2441" priority="2919">
      <formula>IF(AND(AL1102&gt;=0, RIGHT(TEXT(AL1102,"0.#"),1)&lt;&gt;"."),TRUE,FALSE)</formula>
    </cfRule>
    <cfRule type="expression" dxfId="2440" priority="2920">
      <formula>IF(AND(AL1102&gt;=0, RIGHT(TEXT(AL1102,"0.#"),1)="."),TRUE,FALSE)</formula>
    </cfRule>
    <cfRule type="expression" dxfId="2439" priority="2921">
      <formula>IF(AND(AL1102&lt;0, RIGHT(TEXT(AL1102,"0.#"),1)&lt;&gt;"."),TRUE,FALSE)</formula>
    </cfRule>
    <cfRule type="expression" dxfId="2438" priority="2922">
      <formula>IF(AND(AL1102&lt;0, RIGHT(TEXT(AL1102,"0.#"),1)="."),TRUE,FALSE)</formula>
    </cfRule>
  </conditionalFormatting>
  <conditionalFormatting sqref="Y1102:Y1131">
    <cfRule type="expression" dxfId="2437" priority="2917">
      <formula>IF(RIGHT(TEXT(Y1102,"0.#"),1)=".",FALSE,TRUE)</formula>
    </cfRule>
    <cfRule type="expression" dxfId="2436" priority="2918">
      <formula>IF(RIGHT(TEXT(Y1102,"0.#"),1)=".",TRUE,FALSE)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E492">
    <cfRule type="expression" dxfId="2427" priority="1657">
      <formula>IF(RIGHT(TEXT(AE492,"0.#"),1)=".",FALSE,TRUE)</formula>
    </cfRule>
    <cfRule type="expression" dxfId="2426" priority="1658">
      <formula>IF(RIGHT(TEXT(AE492,"0.#"),1)=".",TRUE,FALSE)</formula>
    </cfRule>
  </conditionalFormatting>
  <conditionalFormatting sqref="AE493">
    <cfRule type="expression" dxfId="2425" priority="1655">
      <formula>IF(RIGHT(TEXT(AE493,"0.#"),1)=".",FALSE,TRUE)</formula>
    </cfRule>
    <cfRule type="expression" dxfId="2424" priority="1656">
      <formula>IF(RIGHT(TEXT(AE493,"0.#"),1)=".",TRUE,FALSE)</formula>
    </cfRule>
  </conditionalFormatting>
  <conditionalFormatting sqref="AE494">
    <cfRule type="expression" dxfId="2423" priority="1653">
      <formula>IF(RIGHT(TEXT(AE494,"0.#"),1)=".",FALSE,TRUE)</formula>
    </cfRule>
    <cfRule type="expression" dxfId="2422" priority="1654">
      <formula>IF(RIGHT(TEXT(AE494,"0.#"),1)=".",TRUE,FALSE)</formula>
    </cfRule>
  </conditionalFormatting>
  <conditionalFormatting sqref="AQ493">
    <cfRule type="expression" dxfId="2421" priority="1633">
      <formula>IF(RIGHT(TEXT(AQ493,"0.#"),1)=".",FALSE,TRUE)</formula>
    </cfRule>
    <cfRule type="expression" dxfId="2420" priority="1634">
      <formula>IF(RIGHT(TEXT(AQ493,"0.#"),1)=".",TRUE,FALSE)</formula>
    </cfRule>
  </conditionalFormatting>
  <conditionalFormatting sqref="AQ494">
    <cfRule type="expression" dxfId="2419" priority="1631">
      <formula>IF(RIGHT(TEXT(AQ494,"0.#"),1)=".",FALSE,TRUE)</formula>
    </cfRule>
    <cfRule type="expression" dxfId="2418" priority="1632">
      <formula>IF(RIGHT(TEXT(AQ494,"0.#"),1)=".",TRUE,FALSE)</formula>
    </cfRule>
  </conditionalFormatting>
  <conditionalFormatting sqref="AQ492">
    <cfRule type="expression" dxfId="2417" priority="1629">
      <formula>IF(RIGHT(TEXT(AQ492,"0.#"),1)=".",FALSE,TRUE)</formula>
    </cfRule>
    <cfRule type="expression" dxfId="2416" priority="1630">
      <formula>IF(RIGHT(TEXT(AQ492,"0.#"),1)=".",TRUE,FALSE)</formula>
    </cfRule>
  </conditionalFormatting>
  <conditionalFormatting sqref="AU494">
    <cfRule type="expression" dxfId="2415" priority="1641">
      <formula>IF(RIGHT(TEXT(AU494,"0.#"),1)=".",FALSE,TRUE)</formula>
    </cfRule>
    <cfRule type="expression" dxfId="2414" priority="1642">
      <formula>IF(RIGHT(TEXT(AU494,"0.#"),1)=".",TRUE,FALSE)</formula>
    </cfRule>
  </conditionalFormatting>
  <conditionalFormatting sqref="AU492">
    <cfRule type="expression" dxfId="2413" priority="1645">
      <formula>IF(RIGHT(TEXT(AU492,"0.#"),1)=".",FALSE,TRUE)</formula>
    </cfRule>
    <cfRule type="expression" dxfId="2412" priority="1646">
      <formula>IF(RIGHT(TEXT(AU492,"0.#"),1)=".",TRUE,FALSE)</formula>
    </cfRule>
  </conditionalFormatting>
  <conditionalFormatting sqref="AU493">
    <cfRule type="expression" dxfId="2411" priority="1643">
      <formula>IF(RIGHT(TEXT(AU493,"0.#"),1)=".",FALSE,TRUE)</formula>
    </cfRule>
    <cfRule type="expression" dxfId="2410" priority="1644">
      <formula>IF(RIGHT(TEXT(AU493,"0.#"),1)=".",TRUE,FALSE)</formula>
    </cfRule>
  </conditionalFormatting>
  <conditionalFormatting sqref="AU583">
    <cfRule type="expression" dxfId="2409" priority="1161">
      <formula>IF(RIGHT(TEXT(AU583,"0.#"),1)=".",FALSE,TRUE)</formula>
    </cfRule>
    <cfRule type="expression" dxfId="2408" priority="1162">
      <formula>IF(RIGHT(TEXT(AU583,"0.#"),1)=".",TRUE,FALSE)</formula>
    </cfRule>
  </conditionalFormatting>
  <conditionalFormatting sqref="AU582">
    <cfRule type="expression" dxfId="2407" priority="1163">
      <formula>IF(RIGHT(TEXT(AU582,"0.#"),1)=".",FALSE,TRUE)</formula>
    </cfRule>
    <cfRule type="expression" dxfId="2406" priority="1164">
      <formula>IF(RIGHT(TEXT(AU582,"0.#"),1)=".",TRUE,FALSE)</formula>
    </cfRule>
  </conditionalFormatting>
  <conditionalFormatting sqref="AE499">
    <cfRule type="expression" dxfId="2405" priority="1623">
      <formula>IF(RIGHT(TEXT(AE499,"0.#"),1)=".",FALSE,TRUE)</formula>
    </cfRule>
    <cfRule type="expression" dxfId="2404" priority="1624">
      <formula>IF(RIGHT(TEXT(AE499,"0.#"),1)=".",TRUE,FALSE)</formula>
    </cfRule>
  </conditionalFormatting>
  <conditionalFormatting sqref="AE497">
    <cfRule type="expression" dxfId="2403" priority="1627">
      <formula>IF(RIGHT(TEXT(AE497,"0.#"),1)=".",FALSE,TRUE)</formula>
    </cfRule>
    <cfRule type="expression" dxfId="2402" priority="1628">
      <formula>IF(RIGHT(TEXT(AE497,"0.#"),1)=".",TRUE,FALSE)</formula>
    </cfRule>
  </conditionalFormatting>
  <conditionalFormatting sqref="AE498">
    <cfRule type="expression" dxfId="2401" priority="1625">
      <formula>IF(RIGHT(TEXT(AE498,"0.#"),1)=".",FALSE,TRUE)</formula>
    </cfRule>
    <cfRule type="expression" dxfId="2400" priority="1626">
      <formula>IF(RIGHT(TEXT(AE498,"0.#"),1)=".",TRUE,FALSE)</formula>
    </cfRule>
  </conditionalFormatting>
  <conditionalFormatting sqref="AU499">
    <cfRule type="expression" dxfId="2399" priority="1611">
      <formula>IF(RIGHT(TEXT(AU499,"0.#"),1)=".",FALSE,TRUE)</formula>
    </cfRule>
    <cfRule type="expression" dxfId="2398" priority="1612">
      <formula>IF(RIGHT(TEXT(AU499,"0.#"),1)=".",TRUE,FALSE)</formula>
    </cfRule>
  </conditionalFormatting>
  <conditionalFormatting sqref="AU497">
    <cfRule type="expression" dxfId="2397" priority="1615">
      <formula>IF(RIGHT(TEXT(AU497,"0.#"),1)=".",FALSE,TRUE)</formula>
    </cfRule>
    <cfRule type="expression" dxfId="2396" priority="1616">
      <formula>IF(RIGHT(TEXT(AU497,"0.#"),1)=".",TRUE,FALSE)</formula>
    </cfRule>
  </conditionalFormatting>
  <conditionalFormatting sqref="AU498">
    <cfRule type="expression" dxfId="2395" priority="1613">
      <formula>IF(RIGHT(TEXT(AU498,"0.#"),1)=".",FALSE,TRUE)</formula>
    </cfRule>
    <cfRule type="expression" dxfId="2394" priority="1614">
      <formula>IF(RIGHT(TEXT(AU498,"0.#"),1)=".",TRUE,FALSE)</formula>
    </cfRule>
  </conditionalFormatting>
  <conditionalFormatting sqref="AQ497">
    <cfRule type="expression" dxfId="2393" priority="1599">
      <formula>IF(RIGHT(TEXT(AQ497,"0.#"),1)=".",FALSE,TRUE)</formula>
    </cfRule>
    <cfRule type="expression" dxfId="2392" priority="1600">
      <formula>IF(RIGHT(TEXT(AQ497,"0.#"),1)=".",TRUE,FALSE)</formula>
    </cfRule>
  </conditionalFormatting>
  <conditionalFormatting sqref="AQ498">
    <cfRule type="expression" dxfId="2391" priority="1603">
      <formula>IF(RIGHT(TEXT(AQ498,"0.#"),1)=".",FALSE,TRUE)</formula>
    </cfRule>
    <cfRule type="expression" dxfId="2390" priority="1604">
      <formula>IF(RIGHT(TEXT(AQ498,"0.#"),1)=".",TRUE,FALSE)</formula>
    </cfRule>
  </conditionalFormatting>
  <conditionalFormatting sqref="AQ499">
    <cfRule type="expression" dxfId="2389" priority="1601">
      <formula>IF(RIGHT(TEXT(AQ499,"0.#"),1)=".",FALSE,TRUE)</formula>
    </cfRule>
    <cfRule type="expression" dxfId="2388" priority="1602">
      <formula>IF(RIGHT(TEXT(AQ499,"0.#"),1)=".",TRUE,FALSE)</formula>
    </cfRule>
  </conditionalFormatting>
  <conditionalFormatting sqref="AE504">
    <cfRule type="expression" dxfId="2387" priority="1593">
      <formula>IF(RIGHT(TEXT(AE504,"0.#"),1)=".",FALSE,TRUE)</formula>
    </cfRule>
    <cfRule type="expression" dxfId="2386" priority="1594">
      <formula>IF(RIGHT(TEXT(AE504,"0.#"),1)=".",TRUE,FALSE)</formula>
    </cfRule>
  </conditionalFormatting>
  <conditionalFormatting sqref="AE502">
    <cfRule type="expression" dxfId="2385" priority="1597">
      <formula>IF(RIGHT(TEXT(AE502,"0.#"),1)=".",FALSE,TRUE)</formula>
    </cfRule>
    <cfRule type="expression" dxfId="2384" priority="1598">
      <formula>IF(RIGHT(TEXT(AE502,"0.#"),1)=".",TRUE,FALSE)</formula>
    </cfRule>
  </conditionalFormatting>
  <conditionalFormatting sqref="AE503">
    <cfRule type="expression" dxfId="2383" priority="1595">
      <formula>IF(RIGHT(TEXT(AE503,"0.#"),1)=".",FALSE,TRUE)</formula>
    </cfRule>
    <cfRule type="expression" dxfId="2382" priority="1596">
      <formula>IF(RIGHT(TEXT(AE503,"0.#"),1)=".",TRUE,FALSE)</formula>
    </cfRule>
  </conditionalFormatting>
  <conditionalFormatting sqref="AU504">
    <cfRule type="expression" dxfId="2381" priority="1581">
      <formula>IF(RIGHT(TEXT(AU504,"0.#"),1)=".",FALSE,TRUE)</formula>
    </cfRule>
    <cfRule type="expression" dxfId="2380" priority="1582">
      <formula>IF(RIGHT(TEXT(AU504,"0.#"),1)=".",TRUE,FALSE)</formula>
    </cfRule>
  </conditionalFormatting>
  <conditionalFormatting sqref="AU502">
    <cfRule type="expression" dxfId="2379" priority="1585">
      <formula>IF(RIGHT(TEXT(AU502,"0.#"),1)=".",FALSE,TRUE)</formula>
    </cfRule>
    <cfRule type="expression" dxfId="2378" priority="1586">
      <formula>IF(RIGHT(TEXT(AU502,"0.#"),1)=".",TRUE,FALSE)</formula>
    </cfRule>
  </conditionalFormatting>
  <conditionalFormatting sqref="AU503">
    <cfRule type="expression" dxfId="2377" priority="1583">
      <formula>IF(RIGHT(TEXT(AU503,"0.#"),1)=".",FALSE,TRUE)</formula>
    </cfRule>
    <cfRule type="expression" dxfId="2376" priority="1584">
      <formula>IF(RIGHT(TEXT(AU503,"0.#"),1)=".",TRUE,FALSE)</formula>
    </cfRule>
  </conditionalFormatting>
  <conditionalFormatting sqref="AQ502">
    <cfRule type="expression" dxfId="2375" priority="1569">
      <formula>IF(RIGHT(TEXT(AQ502,"0.#"),1)=".",FALSE,TRUE)</formula>
    </cfRule>
    <cfRule type="expression" dxfId="2374" priority="1570">
      <formula>IF(RIGHT(TEXT(AQ502,"0.#"),1)=".",TRUE,FALSE)</formula>
    </cfRule>
  </conditionalFormatting>
  <conditionalFormatting sqref="AQ503">
    <cfRule type="expression" dxfId="2373" priority="1573">
      <formula>IF(RIGHT(TEXT(AQ503,"0.#"),1)=".",FALSE,TRUE)</formula>
    </cfRule>
    <cfRule type="expression" dxfId="2372" priority="1574">
      <formula>IF(RIGHT(TEXT(AQ503,"0.#"),1)=".",TRUE,FALSE)</formula>
    </cfRule>
  </conditionalFormatting>
  <conditionalFormatting sqref="AQ504">
    <cfRule type="expression" dxfId="2371" priority="1571">
      <formula>IF(RIGHT(TEXT(AQ504,"0.#"),1)=".",FALSE,TRUE)</formula>
    </cfRule>
    <cfRule type="expression" dxfId="2370" priority="1572">
      <formula>IF(RIGHT(TEXT(AQ504,"0.#"),1)=".",TRUE,FALSE)</formula>
    </cfRule>
  </conditionalFormatting>
  <conditionalFormatting sqref="AE509">
    <cfRule type="expression" dxfId="2369" priority="1563">
      <formula>IF(RIGHT(TEXT(AE509,"0.#"),1)=".",FALSE,TRUE)</formula>
    </cfRule>
    <cfRule type="expression" dxfId="2368" priority="1564">
      <formula>IF(RIGHT(TEXT(AE509,"0.#"),1)=".",TRUE,FALSE)</formula>
    </cfRule>
  </conditionalFormatting>
  <conditionalFormatting sqref="AE507">
    <cfRule type="expression" dxfId="2367" priority="1567">
      <formula>IF(RIGHT(TEXT(AE507,"0.#"),1)=".",FALSE,TRUE)</formula>
    </cfRule>
    <cfRule type="expression" dxfId="2366" priority="1568">
      <formula>IF(RIGHT(TEXT(AE507,"0.#"),1)=".",TRUE,FALSE)</formula>
    </cfRule>
  </conditionalFormatting>
  <conditionalFormatting sqref="AE508">
    <cfRule type="expression" dxfId="2365" priority="1565">
      <formula>IF(RIGHT(TEXT(AE508,"0.#"),1)=".",FALSE,TRUE)</formula>
    </cfRule>
    <cfRule type="expression" dxfId="2364" priority="1566">
      <formula>IF(RIGHT(TEXT(AE508,"0.#"),1)=".",TRUE,FALSE)</formula>
    </cfRule>
  </conditionalFormatting>
  <conditionalFormatting sqref="AU509">
    <cfRule type="expression" dxfId="2363" priority="1551">
      <formula>IF(RIGHT(TEXT(AU509,"0.#"),1)=".",FALSE,TRUE)</formula>
    </cfRule>
    <cfRule type="expression" dxfId="2362" priority="1552">
      <formula>IF(RIGHT(TEXT(AU509,"0.#"),1)=".",TRUE,FALSE)</formula>
    </cfRule>
  </conditionalFormatting>
  <conditionalFormatting sqref="AU507">
    <cfRule type="expression" dxfId="2361" priority="1555">
      <formula>IF(RIGHT(TEXT(AU507,"0.#"),1)=".",FALSE,TRUE)</formula>
    </cfRule>
    <cfRule type="expression" dxfId="2360" priority="1556">
      <formula>IF(RIGHT(TEXT(AU507,"0.#"),1)=".",TRUE,FALSE)</formula>
    </cfRule>
  </conditionalFormatting>
  <conditionalFormatting sqref="AU508">
    <cfRule type="expression" dxfId="2359" priority="1553">
      <formula>IF(RIGHT(TEXT(AU508,"0.#"),1)=".",FALSE,TRUE)</formula>
    </cfRule>
    <cfRule type="expression" dxfId="2358" priority="1554">
      <formula>IF(RIGHT(TEXT(AU508,"0.#"),1)=".",TRUE,FALSE)</formula>
    </cfRule>
  </conditionalFormatting>
  <conditionalFormatting sqref="AQ507">
    <cfRule type="expression" dxfId="2357" priority="1539">
      <formula>IF(RIGHT(TEXT(AQ507,"0.#"),1)=".",FALSE,TRUE)</formula>
    </cfRule>
    <cfRule type="expression" dxfId="2356" priority="1540">
      <formula>IF(RIGHT(TEXT(AQ507,"0.#"),1)=".",TRUE,FALSE)</formula>
    </cfRule>
  </conditionalFormatting>
  <conditionalFormatting sqref="AQ508">
    <cfRule type="expression" dxfId="2355" priority="1543">
      <formula>IF(RIGHT(TEXT(AQ508,"0.#"),1)=".",FALSE,TRUE)</formula>
    </cfRule>
    <cfRule type="expression" dxfId="2354" priority="1544">
      <formula>IF(RIGHT(TEXT(AQ508,"0.#"),1)=".",TRUE,FALSE)</formula>
    </cfRule>
  </conditionalFormatting>
  <conditionalFormatting sqref="AQ509">
    <cfRule type="expression" dxfId="2353" priority="1541">
      <formula>IF(RIGHT(TEXT(AQ509,"0.#"),1)=".",FALSE,TRUE)</formula>
    </cfRule>
    <cfRule type="expression" dxfId="2352" priority="1542">
      <formula>IF(RIGHT(TEXT(AQ509,"0.#"),1)=".",TRUE,FALSE)</formula>
    </cfRule>
  </conditionalFormatting>
  <conditionalFormatting sqref="AE465">
    <cfRule type="expression" dxfId="2351" priority="1833">
      <formula>IF(RIGHT(TEXT(AE465,"0.#"),1)=".",FALSE,TRUE)</formula>
    </cfRule>
    <cfRule type="expression" dxfId="2350" priority="1834">
      <formula>IF(RIGHT(TEXT(AE465,"0.#"),1)=".",TRUE,FALSE)</formula>
    </cfRule>
  </conditionalFormatting>
  <conditionalFormatting sqref="AE463">
    <cfRule type="expression" dxfId="2349" priority="1837">
      <formula>IF(RIGHT(TEXT(AE463,"0.#"),1)=".",FALSE,TRUE)</formula>
    </cfRule>
    <cfRule type="expression" dxfId="2348" priority="1838">
      <formula>IF(RIGHT(TEXT(AE463,"0.#"),1)=".",TRUE,FALSE)</formula>
    </cfRule>
  </conditionalFormatting>
  <conditionalFormatting sqref="AE464">
    <cfRule type="expression" dxfId="2347" priority="1835">
      <formula>IF(RIGHT(TEXT(AE464,"0.#"),1)=".",FALSE,TRUE)</formula>
    </cfRule>
    <cfRule type="expression" dxfId="2346" priority="1836">
      <formula>IF(RIGHT(TEXT(AE464,"0.#"),1)=".",TRUE,FALSE)</formula>
    </cfRule>
  </conditionalFormatting>
  <conditionalFormatting sqref="AM465">
    <cfRule type="expression" dxfId="2345" priority="1827">
      <formula>IF(RIGHT(TEXT(AM465,"0.#"),1)=".",FALSE,TRUE)</formula>
    </cfRule>
    <cfRule type="expression" dxfId="2344" priority="1828">
      <formula>IF(RIGHT(TEXT(AM465,"0.#"),1)=".",TRUE,FALSE)</formula>
    </cfRule>
  </conditionalFormatting>
  <conditionalFormatting sqref="AM463">
    <cfRule type="expression" dxfId="2343" priority="1831">
      <formula>IF(RIGHT(TEXT(AM463,"0.#"),1)=".",FALSE,TRUE)</formula>
    </cfRule>
    <cfRule type="expression" dxfId="2342" priority="1832">
      <formula>IF(RIGHT(TEXT(AM463,"0.#"),1)=".",TRUE,FALSE)</formula>
    </cfRule>
  </conditionalFormatting>
  <conditionalFormatting sqref="AM464">
    <cfRule type="expression" dxfId="2341" priority="1829">
      <formula>IF(RIGHT(TEXT(AM464,"0.#"),1)=".",FALSE,TRUE)</formula>
    </cfRule>
    <cfRule type="expression" dxfId="2340" priority="1830">
      <formula>IF(RIGHT(TEXT(AM464,"0.#"),1)=".",TRUE,FALSE)</formula>
    </cfRule>
  </conditionalFormatting>
  <conditionalFormatting sqref="AU465">
    <cfRule type="expression" dxfId="2339" priority="1821">
      <formula>IF(RIGHT(TEXT(AU465,"0.#"),1)=".",FALSE,TRUE)</formula>
    </cfRule>
    <cfRule type="expression" dxfId="2338" priority="1822">
      <formula>IF(RIGHT(TEXT(AU465,"0.#"),1)=".",TRUE,FALSE)</formula>
    </cfRule>
  </conditionalFormatting>
  <conditionalFormatting sqref="AU463">
    <cfRule type="expression" dxfId="2337" priority="1825">
      <formula>IF(RIGHT(TEXT(AU463,"0.#"),1)=".",FALSE,TRUE)</formula>
    </cfRule>
    <cfRule type="expression" dxfId="2336" priority="1826">
      <formula>IF(RIGHT(TEXT(AU463,"0.#"),1)=".",TRUE,FALSE)</formula>
    </cfRule>
  </conditionalFormatting>
  <conditionalFormatting sqref="AU464">
    <cfRule type="expression" dxfId="2335" priority="1823">
      <formula>IF(RIGHT(TEXT(AU464,"0.#"),1)=".",FALSE,TRUE)</formula>
    </cfRule>
    <cfRule type="expression" dxfId="2334" priority="1824">
      <formula>IF(RIGHT(TEXT(AU464,"0.#"),1)=".",TRUE,FALSE)</formula>
    </cfRule>
  </conditionalFormatting>
  <conditionalFormatting sqref="AI465">
    <cfRule type="expression" dxfId="2333" priority="1815">
      <formula>IF(RIGHT(TEXT(AI465,"0.#"),1)=".",FALSE,TRUE)</formula>
    </cfRule>
    <cfRule type="expression" dxfId="2332" priority="1816">
      <formula>IF(RIGHT(TEXT(AI465,"0.#"),1)=".",TRUE,FALSE)</formula>
    </cfRule>
  </conditionalFormatting>
  <conditionalFormatting sqref="AI463">
    <cfRule type="expression" dxfId="2331" priority="1819">
      <formula>IF(RIGHT(TEXT(AI463,"0.#"),1)=".",FALSE,TRUE)</formula>
    </cfRule>
    <cfRule type="expression" dxfId="2330" priority="1820">
      <formula>IF(RIGHT(TEXT(AI463,"0.#"),1)=".",TRUE,FALSE)</formula>
    </cfRule>
  </conditionalFormatting>
  <conditionalFormatting sqref="AI464">
    <cfRule type="expression" dxfId="2329" priority="1817">
      <formula>IF(RIGHT(TEXT(AI464,"0.#"),1)=".",FALSE,TRUE)</formula>
    </cfRule>
    <cfRule type="expression" dxfId="2328" priority="1818">
      <formula>IF(RIGHT(TEXT(AI464,"0.#"),1)=".",TRUE,FALSE)</formula>
    </cfRule>
  </conditionalFormatting>
  <conditionalFormatting sqref="AQ463">
    <cfRule type="expression" dxfId="2327" priority="1809">
      <formula>IF(RIGHT(TEXT(AQ463,"0.#"),1)=".",FALSE,TRUE)</formula>
    </cfRule>
    <cfRule type="expression" dxfId="2326" priority="1810">
      <formula>IF(RIGHT(TEXT(AQ463,"0.#"),1)=".",TRUE,FALSE)</formula>
    </cfRule>
  </conditionalFormatting>
  <conditionalFormatting sqref="AQ464">
    <cfRule type="expression" dxfId="2325" priority="1813">
      <formula>IF(RIGHT(TEXT(AQ464,"0.#"),1)=".",FALSE,TRUE)</formula>
    </cfRule>
    <cfRule type="expression" dxfId="2324" priority="1814">
      <formula>IF(RIGHT(TEXT(AQ464,"0.#"),1)=".",TRUE,FALSE)</formula>
    </cfRule>
  </conditionalFormatting>
  <conditionalFormatting sqref="AQ465">
    <cfRule type="expression" dxfId="2323" priority="1811">
      <formula>IF(RIGHT(TEXT(AQ465,"0.#"),1)=".",FALSE,TRUE)</formula>
    </cfRule>
    <cfRule type="expression" dxfId="2322" priority="1812">
      <formula>IF(RIGHT(TEXT(AQ465,"0.#"),1)=".",TRUE,FALSE)</formula>
    </cfRule>
  </conditionalFormatting>
  <conditionalFormatting sqref="AE470">
    <cfRule type="expression" dxfId="2321" priority="1803">
      <formula>IF(RIGHT(TEXT(AE470,"0.#"),1)=".",FALSE,TRUE)</formula>
    </cfRule>
    <cfRule type="expression" dxfId="2320" priority="1804">
      <formula>IF(RIGHT(TEXT(AE470,"0.#"),1)=".",TRUE,FALSE)</formula>
    </cfRule>
  </conditionalFormatting>
  <conditionalFormatting sqref="AE468">
    <cfRule type="expression" dxfId="2319" priority="1807">
      <formula>IF(RIGHT(TEXT(AE468,"0.#"),1)=".",FALSE,TRUE)</formula>
    </cfRule>
    <cfRule type="expression" dxfId="2318" priority="1808">
      <formula>IF(RIGHT(TEXT(AE468,"0.#"),1)=".",TRUE,FALSE)</formula>
    </cfRule>
  </conditionalFormatting>
  <conditionalFormatting sqref="AE469">
    <cfRule type="expression" dxfId="2317" priority="1805">
      <formula>IF(RIGHT(TEXT(AE469,"0.#"),1)=".",FALSE,TRUE)</formula>
    </cfRule>
    <cfRule type="expression" dxfId="2316" priority="1806">
      <formula>IF(RIGHT(TEXT(AE469,"0.#"),1)=".",TRUE,FALSE)</formula>
    </cfRule>
  </conditionalFormatting>
  <conditionalFormatting sqref="AM470">
    <cfRule type="expression" dxfId="2315" priority="1797">
      <formula>IF(RIGHT(TEXT(AM470,"0.#"),1)=".",FALSE,TRUE)</formula>
    </cfRule>
    <cfRule type="expression" dxfId="2314" priority="1798">
      <formula>IF(RIGHT(TEXT(AM470,"0.#"),1)=".",TRUE,FALSE)</formula>
    </cfRule>
  </conditionalFormatting>
  <conditionalFormatting sqref="AM468">
    <cfRule type="expression" dxfId="2313" priority="1801">
      <formula>IF(RIGHT(TEXT(AM468,"0.#"),1)=".",FALSE,TRUE)</formula>
    </cfRule>
    <cfRule type="expression" dxfId="2312" priority="1802">
      <formula>IF(RIGHT(TEXT(AM468,"0.#"),1)=".",TRUE,FALSE)</formula>
    </cfRule>
  </conditionalFormatting>
  <conditionalFormatting sqref="AM469">
    <cfRule type="expression" dxfId="2311" priority="1799">
      <formula>IF(RIGHT(TEXT(AM469,"0.#"),1)=".",FALSE,TRUE)</formula>
    </cfRule>
    <cfRule type="expression" dxfId="2310" priority="1800">
      <formula>IF(RIGHT(TEXT(AM469,"0.#"),1)=".",TRUE,FALSE)</formula>
    </cfRule>
  </conditionalFormatting>
  <conditionalFormatting sqref="AU470">
    <cfRule type="expression" dxfId="2309" priority="1791">
      <formula>IF(RIGHT(TEXT(AU470,"0.#"),1)=".",FALSE,TRUE)</formula>
    </cfRule>
    <cfRule type="expression" dxfId="2308" priority="1792">
      <formula>IF(RIGHT(TEXT(AU470,"0.#"),1)=".",TRUE,FALSE)</formula>
    </cfRule>
  </conditionalFormatting>
  <conditionalFormatting sqref="AU468">
    <cfRule type="expression" dxfId="2307" priority="1795">
      <formula>IF(RIGHT(TEXT(AU468,"0.#"),1)=".",FALSE,TRUE)</formula>
    </cfRule>
    <cfRule type="expression" dxfId="2306" priority="1796">
      <formula>IF(RIGHT(TEXT(AU468,"0.#"),1)=".",TRUE,FALSE)</formula>
    </cfRule>
  </conditionalFormatting>
  <conditionalFormatting sqref="AU469">
    <cfRule type="expression" dxfId="2305" priority="1793">
      <formula>IF(RIGHT(TEXT(AU469,"0.#"),1)=".",FALSE,TRUE)</formula>
    </cfRule>
    <cfRule type="expression" dxfId="2304" priority="1794">
      <formula>IF(RIGHT(TEXT(AU469,"0.#"),1)=".",TRUE,FALSE)</formula>
    </cfRule>
  </conditionalFormatting>
  <conditionalFormatting sqref="AI470">
    <cfRule type="expression" dxfId="2303" priority="1785">
      <formula>IF(RIGHT(TEXT(AI470,"0.#"),1)=".",FALSE,TRUE)</formula>
    </cfRule>
    <cfRule type="expression" dxfId="2302" priority="1786">
      <formula>IF(RIGHT(TEXT(AI470,"0.#"),1)=".",TRUE,FALSE)</formula>
    </cfRule>
  </conditionalFormatting>
  <conditionalFormatting sqref="AI468">
    <cfRule type="expression" dxfId="2301" priority="1789">
      <formula>IF(RIGHT(TEXT(AI468,"0.#"),1)=".",FALSE,TRUE)</formula>
    </cfRule>
    <cfRule type="expression" dxfId="2300" priority="1790">
      <formula>IF(RIGHT(TEXT(AI468,"0.#"),1)=".",TRUE,FALSE)</formula>
    </cfRule>
  </conditionalFormatting>
  <conditionalFormatting sqref="AI469">
    <cfRule type="expression" dxfId="2299" priority="1787">
      <formula>IF(RIGHT(TEXT(AI469,"0.#"),1)=".",FALSE,TRUE)</formula>
    </cfRule>
    <cfRule type="expression" dxfId="2298" priority="1788">
      <formula>IF(RIGHT(TEXT(AI469,"0.#"),1)=".",TRUE,FALSE)</formula>
    </cfRule>
  </conditionalFormatting>
  <conditionalFormatting sqref="AQ468">
    <cfRule type="expression" dxfId="2297" priority="1779">
      <formula>IF(RIGHT(TEXT(AQ468,"0.#"),1)=".",FALSE,TRUE)</formula>
    </cfRule>
    <cfRule type="expression" dxfId="2296" priority="1780">
      <formula>IF(RIGHT(TEXT(AQ468,"0.#"),1)=".",TRUE,FALSE)</formula>
    </cfRule>
  </conditionalFormatting>
  <conditionalFormatting sqref="AQ469">
    <cfRule type="expression" dxfId="2295" priority="1783">
      <formula>IF(RIGHT(TEXT(AQ469,"0.#"),1)=".",FALSE,TRUE)</formula>
    </cfRule>
    <cfRule type="expression" dxfId="2294" priority="1784">
      <formula>IF(RIGHT(TEXT(AQ469,"0.#"),1)=".",TRUE,FALSE)</formula>
    </cfRule>
  </conditionalFormatting>
  <conditionalFormatting sqref="AQ470">
    <cfRule type="expression" dxfId="2293" priority="1781">
      <formula>IF(RIGHT(TEXT(AQ470,"0.#"),1)=".",FALSE,TRUE)</formula>
    </cfRule>
    <cfRule type="expression" dxfId="2292" priority="1782">
      <formula>IF(RIGHT(TEXT(AQ470,"0.#"),1)=".",TRUE,FALSE)</formula>
    </cfRule>
  </conditionalFormatting>
  <conditionalFormatting sqref="AE475">
    <cfRule type="expression" dxfId="2291" priority="1773">
      <formula>IF(RIGHT(TEXT(AE475,"0.#"),1)=".",FALSE,TRUE)</formula>
    </cfRule>
    <cfRule type="expression" dxfId="2290" priority="1774">
      <formula>IF(RIGHT(TEXT(AE475,"0.#"),1)=".",TRUE,FALSE)</formula>
    </cfRule>
  </conditionalFormatting>
  <conditionalFormatting sqref="AE473">
    <cfRule type="expression" dxfId="2289" priority="1777">
      <formula>IF(RIGHT(TEXT(AE473,"0.#"),1)=".",FALSE,TRUE)</formula>
    </cfRule>
    <cfRule type="expression" dxfId="2288" priority="1778">
      <formula>IF(RIGHT(TEXT(AE473,"0.#"),1)=".",TRUE,FALSE)</formula>
    </cfRule>
  </conditionalFormatting>
  <conditionalFormatting sqref="AE474">
    <cfRule type="expression" dxfId="2287" priority="1775">
      <formula>IF(RIGHT(TEXT(AE474,"0.#"),1)=".",FALSE,TRUE)</formula>
    </cfRule>
    <cfRule type="expression" dxfId="2286" priority="1776">
      <formula>IF(RIGHT(TEXT(AE474,"0.#"),1)=".",TRUE,FALSE)</formula>
    </cfRule>
  </conditionalFormatting>
  <conditionalFormatting sqref="AM475">
    <cfRule type="expression" dxfId="2285" priority="1767">
      <formula>IF(RIGHT(TEXT(AM475,"0.#"),1)=".",FALSE,TRUE)</formula>
    </cfRule>
    <cfRule type="expression" dxfId="2284" priority="1768">
      <formula>IF(RIGHT(TEXT(AM475,"0.#"),1)=".",TRUE,FALSE)</formula>
    </cfRule>
  </conditionalFormatting>
  <conditionalFormatting sqref="AM473">
    <cfRule type="expression" dxfId="2283" priority="1771">
      <formula>IF(RIGHT(TEXT(AM473,"0.#"),1)=".",FALSE,TRUE)</formula>
    </cfRule>
    <cfRule type="expression" dxfId="2282" priority="1772">
      <formula>IF(RIGHT(TEXT(AM473,"0.#"),1)=".",TRUE,FALSE)</formula>
    </cfRule>
  </conditionalFormatting>
  <conditionalFormatting sqref="AM474">
    <cfRule type="expression" dxfId="2281" priority="1769">
      <formula>IF(RIGHT(TEXT(AM474,"0.#"),1)=".",FALSE,TRUE)</formula>
    </cfRule>
    <cfRule type="expression" dxfId="2280" priority="1770">
      <formula>IF(RIGHT(TEXT(AM474,"0.#"),1)=".",TRUE,FALSE)</formula>
    </cfRule>
  </conditionalFormatting>
  <conditionalFormatting sqref="AU475">
    <cfRule type="expression" dxfId="2279" priority="1761">
      <formula>IF(RIGHT(TEXT(AU475,"0.#"),1)=".",FALSE,TRUE)</formula>
    </cfRule>
    <cfRule type="expression" dxfId="2278" priority="1762">
      <formula>IF(RIGHT(TEXT(AU475,"0.#"),1)=".",TRUE,FALSE)</formula>
    </cfRule>
  </conditionalFormatting>
  <conditionalFormatting sqref="AU473">
    <cfRule type="expression" dxfId="2277" priority="1765">
      <formula>IF(RIGHT(TEXT(AU473,"0.#"),1)=".",FALSE,TRUE)</formula>
    </cfRule>
    <cfRule type="expression" dxfId="2276" priority="1766">
      <formula>IF(RIGHT(TEXT(AU473,"0.#"),1)=".",TRUE,FALSE)</formula>
    </cfRule>
  </conditionalFormatting>
  <conditionalFormatting sqref="AU474">
    <cfRule type="expression" dxfId="2275" priority="1763">
      <formula>IF(RIGHT(TEXT(AU474,"0.#"),1)=".",FALSE,TRUE)</formula>
    </cfRule>
    <cfRule type="expression" dxfId="2274" priority="1764">
      <formula>IF(RIGHT(TEXT(AU474,"0.#"),1)=".",TRUE,FALSE)</formula>
    </cfRule>
  </conditionalFormatting>
  <conditionalFormatting sqref="AI475">
    <cfRule type="expression" dxfId="2273" priority="1755">
      <formula>IF(RIGHT(TEXT(AI475,"0.#"),1)=".",FALSE,TRUE)</formula>
    </cfRule>
    <cfRule type="expression" dxfId="2272" priority="1756">
      <formula>IF(RIGHT(TEXT(AI475,"0.#"),1)=".",TRUE,FALSE)</formula>
    </cfRule>
  </conditionalFormatting>
  <conditionalFormatting sqref="AI473">
    <cfRule type="expression" dxfId="2271" priority="1759">
      <formula>IF(RIGHT(TEXT(AI473,"0.#"),1)=".",FALSE,TRUE)</formula>
    </cfRule>
    <cfRule type="expression" dxfId="2270" priority="1760">
      <formula>IF(RIGHT(TEXT(AI473,"0.#"),1)=".",TRUE,FALSE)</formula>
    </cfRule>
  </conditionalFormatting>
  <conditionalFormatting sqref="AI474">
    <cfRule type="expression" dxfId="2269" priority="1757">
      <formula>IF(RIGHT(TEXT(AI474,"0.#"),1)=".",FALSE,TRUE)</formula>
    </cfRule>
    <cfRule type="expression" dxfId="2268" priority="1758">
      <formula>IF(RIGHT(TEXT(AI474,"0.#"),1)=".",TRUE,FALSE)</formula>
    </cfRule>
  </conditionalFormatting>
  <conditionalFormatting sqref="AQ473">
    <cfRule type="expression" dxfId="2267" priority="1749">
      <formula>IF(RIGHT(TEXT(AQ473,"0.#"),1)=".",FALSE,TRUE)</formula>
    </cfRule>
    <cfRule type="expression" dxfId="2266" priority="1750">
      <formula>IF(RIGHT(TEXT(AQ473,"0.#"),1)=".",TRUE,FALSE)</formula>
    </cfRule>
  </conditionalFormatting>
  <conditionalFormatting sqref="AQ474">
    <cfRule type="expression" dxfId="2265" priority="1753">
      <formula>IF(RIGHT(TEXT(AQ474,"0.#"),1)=".",FALSE,TRUE)</formula>
    </cfRule>
    <cfRule type="expression" dxfId="2264" priority="1754">
      <formula>IF(RIGHT(TEXT(AQ474,"0.#"),1)=".",TRUE,FALSE)</formula>
    </cfRule>
  </conditionalFormatting>
  <conditionalFormatting sqref="AQ475">
    <cfRule type="expression" dxfId="2263" priority="1751">
      <formula>IF(RIGHT(TEXT(AQ475,"0.#"),1)=".",FALSE,TRUE)</formula>
    </cfRule>
    <cfRule type="expression" dxfId="2262" priority="1752">
      <formula>IF(RIGHT(TEXT(AQ475,"0.#"),1)=".",TRUE,FALSE)</formula>
    </cfRule>
  </conditionalFormatting>
  <conditionalFormatting sqref="AE480">
    <cfRule type="expression" dxfId="2261" priority="1743">
      <formula>IF(RIGHT(TEXT(AE480,"0.#"),1)=".",FALSE,TRUE)</formula>
    </cfRule>
    <cfRule type="expression" dxfId="2260" priority="1744">
      <formula>IF(RIGHT(TEXT(AE480,"0.#"),1)=".",TRUE,FALSE)</formula>
    </cfRule>
  </conditionalFormatting>
  <conditionalFormatting sqref="AE478">
    <cfRule type="expression" dxfId="2259" priority="1747">
      <formula>IF(RIGHT(TEXT(AE478,"0.#"),1)=".",FALSE,TRUE)</formula>
    </cfRule>
    <cfRule type="expression" dxfId="2258" priority="1748">
      <formula>IF(RIGHT(TEXT(AE478,"0.#"),1)=".",TRUE,FALSE)</formula>
    </cfRule>
  </conditionalFormatting>
  <conditionalFormatting sqref="AE479">
    <cfRule type="expression" dxfId="2257" priority="1745">
      <formula>IF(RIGHT(TEXT(AE479,"0.#"),1)=".",FALSE,TRUE)</formula>
    </cfRule>
    <cfRule type="expression" dxfId="2256" priority="1746">
      <formula>IF(RIGHT(TEXT(AE479,"0.#"),1)=".",TRUE,FALSE)</formula>
    </cfRule>
  </conditionalFormatting>
  <conditionalFormatting sqref="AM480">
    <cfRule type="expression" dxfId="2255" priority="1737">
      <formula>IF(RIGHT(TEXT(AM480,"0.#"),1)=".",FALSE,TRUE)</formula>
    </cfRule>
    <cfRule type="expression" dxfId="2254" priority="1738">
      <formula>IF(RIGHT(TEXT(AM480,"0.#"),1)=".",TRUE,FALSE)</formula>
    </cfRule>
  </conditionalFormatting>
  <conditionalFormatting sqref="AM478">
    <cfRule type="expression" dxfId="2253" priority="1741">
      <formula>IF(RIGHT(TEXT(AM478,"0.#"),1)=".",FALSE,TRUE)</formula>
    </cfRule>
    <cfRule type="expression" dxfId="2252" priority="1742">
      <formula>IF(RIGHT(TEXT(AM478,"0.#"),1)=".",TRUE,FALSE)</formula>
    </cfRule>
  </conditionalFormatting>
  <conditionalFormatting sqref="AM479">
    <cfRule type="expression" dxfId="2251" priority="1739">
      <formula>IF(RIGHT(TEXT(AM479,"0.#"),1)=".",FALSE,TRUE)</formula>
    </cfRule>
    <cfRule type="expression" dxfId="2250" priority="1740">
      <formula>IF(RIGHT(TEXT(AM479,"0.#"),1)=".",TRUE,FALSE)</formula>
    </cfRule>
  </conditionalFormatting>
  <conditionalFormatting sqref="AU480">
    <cfRule type="expression" dxfId="2249" priority="1731">
      <formula>IF(RIGHT(TEXT(AU480,"0.#"),1)=".",FALSE,TRUE)</formula>
    </cfRule>
    <cfRule type="expression" dxfId="2248" priority="1732">
      <formula>IF(RIGHT(TEXT(AU480,"0.#"),1)=".",TRUE,FALSE)</formula>
    </cfRule>
  </conditionalFormatting>
  <conditionalFormatting sqref="AU478">
    <cfRule type="expression" dxfId="2247" priority="1735">
      <formula>IF(RIGHT(TEXT(AU478,"0.#"),1)=".",FALSE,TRUE)</formula>
    </cfRule>
    <cfRule type="expression" dxfId="2246" priority="1736">
      <formula>IF(RIGHT(TEXT(AU478,"0.#"),1)=".",TRUE,FALSE)</formula>
    </cfRule>
  </conditionalFormatting>
  <conditionalFormatting sqref="AU479">
    <cfRule type="expression" dxfId="2245" priority="1733">
      <formula>IF(RIGHT(TEXT(AU479,"0.#"),1)=".",FALSE,TRUE)</formula>
    </cfRule>
    <cfRule type="expression" dxfId="2244" priority="1734">
      <formula>IF(RIGHT(TEXT(AU479,"0.#"),1)=".",TRUE,FALSE)</formula>
    </cfRule>
  </conditionalFormatting>
  <conditionalFormatting sqref="AI480">
    <cfRule type="expression" dxfId="2243" priority="1725">
      <formula>IF(RIGHT(TEXT(AI480,"0.#"),1)=".",FALSE,TRUE)</formula>
    </cfRule>
    <cfRule type="expression" dxfId="2242" priority="1726">
      <formula>IF(RIGHT(TEXT(AI480,"0.#"),1)=".",TRUE,FALSE)</formula>
    </cfRule>
  </conditionalFormatting>
  <conditionalFormatting sqref="AI478">
    <cfRule type="expression" dxfId="2241" priority="1729">
      <formula>IF(RIGHT(TEXT(AI478,"0.#"),1)=".",FALSE,TRUE)</formula>
    </cfRule>
    <cfRule type="expression" dxfId="2240" priority="1730">
      <formula>IF(RIGHT(TEXT(AI478,"0.#"),1)=".",TRUE,FALSE)</formula>
    </cfRule>
  </conditionalFormatting>
  <conditionalFormatting sqref="AI479">
    <cfRule type="expression" dxfId="2239" priority="1727">
      <formula>IF(RIGHT(TEXT(AI479,"0.#"),1)=".",FALSE,TRUE)</formula>
    </cfRule>
    <cfRule type="expression" dxfId="2238" priority="1728">
      <formula>IF(RIGHT(TEXT(AI479,"0.#"),1)=".",TRUE,FALSE)</formula>
    </cfRule>
  </conditionalFormatting>
  <conditionalFormatting sqref="AQ478">
    <cfRule type="expression" dxfId="2237" priority="1719">
      <formula>IF(RIGHT(TEXT(AQ478,"0.#"),1)=".",FALSE,TRUE)</formula>
    </cfRule>
    <cfRule type="expression" dxfId="2236" priority="1720">
      <formula>IF(RIGHT(TEXT(AQ478,"0.#"),1)=".",TRUE,FALSE)</formula>
    </cfRule>
  </conditionalFormatting>
  <conditionalFormatting sqref="AQ479">
    <cfRule type="expression" dxfId="2235" priority="1723">
      <formula>IF(RIGHT(TEXT(AQ479,"0.#"),1)=".",FALSE,TRUE)</formula>
    </cfRule>
    <cfRule type="expression" dxfId="2234" priority="1724">
      <formula>IF(RIGHT(TEXT(AQ479,"0.#"),1)=".",TRUE,FALSE)</formula>
    </cfRule>
  </conditionalFormatting>
  <conditionalFormatting sqref="AQ480">
    <cfRule type="expression" dxfId="2233" priority="1721">
      <formula>IF(RIGHT(TEXT(AQ480,"0.#"),1)=".",FALSE,TRUE)</formula>
    </cfRule>
    <cfRule type="expression" dxfId="2232" priority="1722">
      <formula>IF(RIGHT(TEXT(AQ480,"0.#"),1)=".",TRUE,FALSE)</formula>
    </cfRule>
  </conditionalFormatting>
  <conditionalFormatting sqref="AM47">
    <cfRule type="expression" dxfId="2231" priority="2013">
      <formula>IF(RIGHT(TEXT(AM47,"0.#"),1)=".",FALSE,TRUE)</formula>
    </cfRule>
    <cfRule type="expression" dxfId="2230" priority="2014">
      <formula>IF(RIGHT(TEXT(AM47,"0.#"),1)=".",TRUE,FALSE)</formula>
    </cfRule>
  </conditionalFormatting>
  <conditionalFormatting sqref="AI46">
    <cfRule type="expression" dxfId="2229" priority="2017">
      <formula>IF(RIGHT(TEXT(AI46,"0.#"),1)=".",FALSE,TRUE)</formula>
    </cfRule>
    <cfRule type="expression" dxfId="2228" priority="2018">
      <formula>IF(RIGHT(TEXT(AI46,"0.#"),1)=".",TRUE,FALSE)</formula>
    </cfRule>
  </conditionalFormatting>
  <conditionalFormatting sqref="AM46">
    <cfRule type="expression" dxfId="2227" priority="2015">
      <formula>IF(RIGHT(TEXT(AM46,"0.#"),1)=".",FALSE,TRUE)</formula>
    </cfRule>
    <cfRule type="expression" dxfId="2226" priority="2016">
      <formula>IF(RIGHT(TEXT(AM46,"0.#"),1)=".",TRUE,FALSE)</formula>
    </cfRule>
  </conditionalFormatting>
  <conditionalFormatting sqref="AU46:AU48">
    <cfRule type="expression" dxfId="2225" priority="2007">
      <formula>IF(RIGHT(TEXT(AU46,"0.#"),1)=".",FALSE,TRUE)</formula>
    </cfRule>
    <cfRule type="expression" dxfId="2224" priority="2008">
      <formula>IF(RIGHT(TEXT(AU46,"0.#"),1)=".",TRUE,FALSE)</formula>
    </cfRule>
  </conditionalFormatting>
  <conditionalFormatting sqref="AM48">
    <cfRule type="expression" dxfId="2223" priority="2011">
      <formula>IF(RIGHT(TEXT(AM48,"0.#"),1)=".",FALSE,TRUE)</formula>
    </cfRule>
    <cfRule type="expression" dxfId="2222" priority="2012">
      <formula>IF(RIGHT(TEXT(AM48,"0.#"),1)=".",TRUE,FALSE)</formula>
    </cfRule>
  </conditionalFormatting>
  <conditionalFormatting sqref="AQ46:AQ48">
    <cfRule type="expression" dxfId="2221" priority="2009">
      <formula>IF(RIGHT(TEXT(AQ46,"0.#"),1)=".",FALSE,TRUE)</formula>
    </cfRule>
    <cfRule type="expression" dxfId="2220" priority="2010">
      <formula>IF(RIGHT(TEXT(AQ46,"0.#"),1)=".",TRUE,FALSE)</formula>
    </cfRule>
  </conditionalFormatting>
  <conditionalFormatting sqref="AE146:AE147 AI146:AI147 AM146:AM147 AQ146:AQ147 AU146:AU147">
    <cfRule type="expression" dxfId="2219" priority="2001">
      <formula>IF(RIGHT(TEXT(AE146,"0.#"),1)=".",FALSE,TRUE)</formula>
    </cfRule>
    <cfRule type="expression" dxfId="2218" priority="2002">
      <formula>IF(RIGHT(TEXT(AE146,"0.#"),1)=".",TRUE,FALSE)</formula>
    </cfRule>
  </conditionalFormatting>
  <conditionalFormatting sqref="AE138:AE139 AI138:AI139 AM138:AM139 AQ138:AQ139 AU138:AU139">
    <cfRule type="expression" dxfId="2217" priority="2005">
      <formula>IF(RIGHT(TEXT(AE138,"0.#"),1)=".",FALSE,TRUE)</formula>
    </cfRule>
    <cfRule type="expression" dxfId="2216" priority="2006">
      <formula>IF(RIGHT(TEXT(AE138,"0.#"),1)=".",TRUE,FALSE)</formula>
    </cfRule>
  </conditionalFormatting>
  <conditionalFormatting sqref="AE142:AE143 AI142:AI143 AM142:AM143 AQ142:AQ143 AU142:AU143">
    <cfRule type="expression" dxfId="2215" priority="2003">
      <formula>IF(RIGHT(TEXT(AE142,"0.#"),1)=".",FALSE,TRUE)</formula>
    </cfRule>
    <cfRule type="expression" dxfId="2214" priority="2004">
      <formula>IF(RIGHT(TEXT(AE142,"0.#"),1)=".",TRUE,FALSE)</formula>
    </cfRule>
  </conditionalFormatting>
  <conditionalFormatting sqref="AE198:AE199 AI198:AI199 AM198:AM199 AQ198:AQ199 AU198:AU199">
    <cfRule type="expression" dxfId="2213" priority="1995">
      <formula>IF(RIGHT(TEXT(AE198,"0.#"),1)=".",FALSE,TRUE)</formula>
    </cfRule>
    <cfRule type="expression" dxfId="2212" priority="1996">
      <formula>IF(RIGHT(TEXT(AE198,"0.#"),1)=".",TRUE,FALSE)</formula>
    </cfRule>
  </conditionalFormatting>
  <conditionalFormatting sqref="AE150:AE151 AI150:AI151 AM150:AM151 AQ150:AQ151 AU150:AU151">
    <cfRule type="expression" dxfId="2211" priority="1999">
      <formula>IF(RIGHT(TEXT(AE150,"0.#"),1)=".",FALSE,TRUE)</formula>
    </cfRule>
    <cfRule type="expression" dxfId="2210" priority="2000">
      <formula>IF(RIGHT(TEXT(AE150,"0.#"),1)=".",TRUE,FALSE)</formula>
    </cfRule>
  </conditionalFormatting>
  <conditionalFormatting sqref="AE194:AE195 AI194:AI195 AM194:AM195 AQ194:AQ195 AU194:AU195">
    <cfRule type="expression" dxfId="2209" priority="1997">
      <formula>IF(RIGHT(TEXT(AE194,"0.#"),1)=".",FALSE,TRUE)</formula>
    </cfRule>
    <cfRule type="expression" dxfId="2208" priority="1998">
      <formula>IF(RIGHT(TEXT(AE194,"0.#"),1)=".",TRUE,FALSE)</formula>
    </cfRule>
  </conditionalFormatting>
  <conditionalFormatting sqref="AE210:AE211 AI210:AI211 AM210:AM211 AQ210:AQ211 AU210:AU211">
    <cfRule type="expression" dxfId="2207" priority="1989">
      <formula>IF(RIGHT(TEXT(AE210,"0.#"),1)=".",FALSE,TRUE)</formula>
    </cfRule>
    <cfRule type="expression" dxfId="2206" priority="1990">
      <formula>IF(RIGHT(TEXT(AE210,"0.#"),1)=".",TRUE,FALSE)</formula>
    </cfRule>
  </conditionalFormatting>
  <conditionalFormatting sqref="AE202:AE203 AI202:AI203 AM202:AM203 AQ202:AQ203 AU202:AU203">
    <cfRule type="expression" dxfId="2205" priority="1993">
      <formula>IF(RIGHT(TEXT(AE202,"0.#"),1)=".",FALSE,TRUE)</formula>
    </cfRule>
    <cfRule type="expression" dxfId="2204" priority="1994">
      <formula>IF(RIGHT(TEXT(AE202,"0.#"),1)=".",TRUE,FALSE)</formula>
    </cfRule>
  </conditionalFormatting>
  <conditionalFormatting sqref="AE206:AE207 AI206:AI207 AM206:AM207 AQ206:AQ207 AU206:AU207">
    <cfRule type="expression" dxfId="2203" priority="1991">
      <formula>IF(RIGHT(TEXT(AE206,"0.#"),1)=".",FALSE,TRUE)</formula>
    </cfRule>
    <cfRule type="expression" dxfId="2202" priority="1992">
      <formula>IF(RIGHT(TEXT(AE206,"0.#"),1)=".",TRUE,FALSE)</formula>
    </cfRule>
  </conditionalFormatting>
  <conditionalFormatting sqref="AE262:AE263 AI262:AI263 AM262:AM263 AQ262:AQ263 AU262:AU263">
    <cfRule type="expression" dxfId="2201" priority="1983">
      <formula>IF(RIGHT(TEXT(AE262,"0.#"),1)=".",FALSE,TRUE)</formula>
    </cfRule>
    <cfRule type="expression" dxfId="2200" priority="1984">
      <formula>IF(RIGHT(TEXT(AE262,"0.#"),1)=".",TRUE,FALSE)</formula>
    </cfRule>
  </conditionalFormatting>
  <conditionalFormatting sqref="AE254:AE255 AI254:AI255 AM254:AM255 AQ254:AQ255 AU254:AU255">
    <cfRule type="expression" dxfId="2199" priority="1987">
      <formula>IF(RIGHT(TEXT(AE254,"0.#"),1)=".",FALSE,TRUE)</formula>
    </cfRule>
    <cfRule type="expression" dxfId="2198" priority="1988">
      <formula>IF(RIGHT(TEXT(AE254,"0.#"),1)=".",TRUE,FALSE)</formula>
    </cfRule>
  </conditionalFormatting>
  <conditionalFormatting sqref="AE258:AE259 AI258:AI259 AM258:AM259 AQ258:AQ259 AU258:AU259">
    <cfRule type="expression" dxfId="2197" priority="1985">
      <formula>IF(RIGHT(TEXT(AE258,"0.#"),1)=".",FALSE,TRUE)</formula>
    </cfRule>
    <cfRule type="expression" dxfId="2196" priority="1986">
      <formula>IF(RIGHT(TEXT(AE258,"0.#"),1)=".",TRUE,FALSE)</formula>
    </cfRule>
  </conditionalFormatting>
  <conditionalFormatting sqref="AE314:AE315 AI314:AI315 AM314:AM315 AQ314:AQ315 AU314:AU315">
    <cfRule type="expression" dxfId="2195" priority="1977">
      <formula>IF(RIGHT(TEXT(AE314,"0.#"),1)=".",FALSE,TRUE)</formula>
    </cfRule>
    <cfRule type="expression" dxfId="2194" priority="1978">
      <formula>IF(RIGHT(TEXT(AE314,"0.#"),1)=".",TRUE,FALSE)</formula>
    </cfRule>
  </conditionalFormatting>
  <conditionalFormatting sqref="AE266:AE267 AI266:AI267 AM266:AM267 AQ266:AQ267 AU266:AU267">
    <cfRule type="expression" dxfId="2193" priority="1981">
      <formula>IF(RIGHT(TEXT(AE266,"0.#"),1)=".",FALSE,TRUE)</formula>
    </cfRule>
    <cfRule type="expression" dxfId="2192" priority="1982">
      <formula>IF(RIGHT(TEXT(AE266,"0.#"),1)=".",TRUE,FALSE)</formula>
    </cfRule>
  </conditionalFormatting>
  <conditionalFormatting sqref="AE270:AE271 AI270:AI271 AM270:AM271 AQ270:AQ271 AU270:AU271">
    <cfRule type="expression" dxfId="2191" priority="1979">
      <formula>IF(RIGHT(TEXT(AE270,"0.#"),1)=".",FALSE,TRUE)</formula>
    </cfRule>
    <cfRule type="expression" dxfId="2190" priority="1980">
      <formula>IF(RIGHT(TEXT(AE270,"0.#"),1)=".",TRUE,FALSE)</formula>
    </cfRule>
  </conditionalFormatting>
  <conditionalFormatting sqref="AE326:AE327 AI326:AI327 AM326:AM327 AQ326:AQ327 AU326:AU327">
    <cfRule type="expression" dxfId="2189" priority="1971">
      <formula>IF(RIGHT(TEXT(AE326,"0.#"),1)=".",FALSE,TRUE)</formula>
    </cfRule>
    <cfRule type="expression" dxfId="2188" priority="1972">
      <formula>IF(RIGHT(TEXT(AE326,"0.#"),1)=".",TRUE,FALSE)</formula>
    </cfRule>
  </conditionalFormatting>
  <conditionalFormatting sqref="AE318:AE319 AI318:AI319 AM318:AM319 AQ318:AQ319 AU318:AU319">
    <cfRule type="expression" dxfId="2187" priority="1975">
      <formula>IF(RIGHT(TEXT(AE318,"0.#"),1)=".",FALSE,TRUE)</formula>
    </cfRule>
    <cfRule type="expression" dxfId="2186" priority="1976">
      <formula>IF(RIGHT(TEXT(AE318,"0.#"),1)=".",TRUE,FALSE)</formula>
    </cfRule>
  </conditionalFormatting>
  <conditionalFormatting sqref="AE322:AE323 AI322:AI323 AM322:AM323 AQ322:AQ323 AU322:AU323">
    <cfRule type="expression" dxfId="2185" priority="1973">
      <formula>IF(RIGHT(TEXT(AE322,"0.#"),1)=".",FALSE,TRUE)</formula>
    </cfRule>
    <cfRule type="expression" dxfId="2184" priority="1974">
      <formula>IF(RIGHT(TEXT(AE322,"0.#"),1)=".",TRUE,FALSE)</formula>
    </cfRule>
  </conditionalFormatting>
  <conditionalFormatting sqref="AE378:AE379 AI378:AI379 AM378:AM379 AQ378:AQ379 AU378:AU379">
    <cfRule type="expression" dxfId="2183" priority="1965">
      <formula>IF(RIGHT(TEXT(AE378,"0.#"),1)=".",FALSE,TRUE)</formula>
    </cfRule>
    <cfRule type="expression" dxfId="2182" priority="1966">
      <formula>IF(RIGHT(TEXT(AE378,"0.#"),1)=".",TRUE,FALSE)</formula>
    </cfRule>
  </conditionalFormatting>
  <conditionalFormatting sqref="AE330:AE331 AI330:AI331 AM330:AM331 AQ330:AQ331 AU330:AU331">
    <cfRule type="expression" dxfId="2181" priority="1969">
      <formula>IF(RIGHT(TEXT(AE330,"0.#"),1)=".",FALSE,TRUE)</formula>
    </cfRule>
    <cfRule type="expression" dxfId="2180" priority="1970">
      <formula>IF(RIGHT(TEXT(AE330,"0.#"),1)=".",TRUE,FALSE)</formula>
    </cfRule>
  </conditionalFormatting>
  <conditionalFormatting sqref="AE374:AE375 AI374:AI375 AM374:AM375 AQ374:AQ375 AU374:AU375">
    <cfRule type="expression" dxfId="2179" priority="1967">
      <formula>IF(RIGHT(TEXT(AE374,"0.#"),1)=".",FALSE,TRUE)</formula>
    </cfRule>
    <cfRule type="expression" dxfId="2178" priority="1968">
      <formula>IF(RIGHT(TEXT(AE374,"0.#"),1)=".",TRUE,FALSE)</formula>
    </cfRule>
  </conditionalFormatting>
  <conditionalFormatting sqref="AE390:AE391 AI390:AI391 AM390:AM391 AQ390:AQ391 AU390:AU391">
    <cfRule type="expression" dxfId="2177" priority="1959">
      <formula>IF(RIGHT(TEXT(AE390,"0.#"),1)=".",FALSE,TRUE)</formula>
    </cfRule>
    <cfRule type="expression" dxfId="2176" priority="1960">
      <formula>IF(RIGHT(TEXT(AE390,"0.#"),1)=".",TRUE,FALSE)</formula>
    </cfRule>
  </conditionalFormatting>
  <conditionalFormatting sqref="AE382:AE383 AI382:AI383 AM382:AM383 AQ382:AQ383 AU382:AU383">
    <cfRule type="expression" dxfId="2175" priority="1963">
      <formula>IF(RIGHT(TEXT(AE382,"0.#"),1)=".",FALSE,TRUE)</formula>
    </cfRule>
    <cfRule type="expression" dxfId="2174" priority="1964">
      <formula>IF(RIGHT(TEXT(AE382,"0.#"),1)=".",TRUE,FALSE)</formula>
    </cfRule>
  </conditionalFormatting>
  <conditionalFormatting sqref="AE386:AE387 AI386:AI387 AM386:AM387 AQ386:AQ387 AU386:AU387">
    <cfRule type="expression" dxfId="2173" priority="1961">
      <formula>IF(RIGHT(TEXT(AE386,"0.#"),1)=".",FALSE,TRUE)</formula>
    </cfRule>
    <cfRule type="expression" dxfId="2172" priority="1962">
      <formula>IF(RIGHT(TEXT(AE386,"0.#"),1)=".",TRUE,FALSE)</formula>
    </cfRule>
  </conditionalFormatting>
  <conditionalFormatting sqref="AE440">
    <cfRule type="expression" dxfId="2171" priority="1953">
      <formula>IF(RIGHT(TEXT(AE440,"0.#"),1)=".",FALSE,TRUE)</formula>
    </cfRule>
    <cfRule type="expression" dxfId="2170" priority="1954">
      <formula>IF(RIGHT(TEXT(AE440,"0.#"),1)=".",TRUE,FALSE)</formula>
    </cfRule>
  </conditionalFormatting>
  <conditionalFormatting sqref="AE438">
    <cfRule type="expression" dxfId="2169" priority="1957">
      <formula>IF(RIGHT(TEXT(AE438,"0.#"),1)=".",FALSE,TRUE)</formula>
    </cfRule>
    <cfRule type="expression" dxfId="2168" priority="1958">
      <formula>IF(RIGHT(TEXT(AE438,"0.#"),1)=".",TRUE,FALSE)</formula>
    </cfRule>
  </conditionalFormatting>
  <conditionalFormatting sqref="AE439">
    <cfRule type="expression" dxfId="2167" priority="1955">
      <formula>IF(RIGHT(TEXT(AE439,"0.#"),1)=".",FALSE,TRUE)</formula>
    </cfRule>
    <cfRule type="expression" dxfId="2166" priority="1956">
      <formula>IF(RIGHT(TEXT(AE439,"0.#"),1)=".",TRUE,FALSE)</formula>
    </cfRule>
  </conditionalFormatting>
  <conditionalFormatting sqref="AM440">
    <cfRule type="expression" dxfId="2165" priority="1947">
      <formula>IF(RIGHT(TEXT(AM440,"0.#"),1)=".",FALSE,TRUE)</formula>
    </cfRule>
    <cfRule type="expression" dxfId="2164" priority="1948">
      <formula>IF(RIGHT(TEXT(AM440,"0.#"),1)=".",TRUE,FALSE)</formula>
    </cfRule>
  </conditionalFormatting>
  <conditionalFormatting sqref="AM438">
    <cfRule type="expression" dxfId="2163" priority="1951">
      <formula>IF(RIGHT(TEXT(AM438,"0.#"),1)=".",FALSE,TRUE)</formula>
    </cfRule>
    <cfRule type="expression" dxfId="2162" priority="1952">
      <formula>IF(RIGHT(TEXT(AM438,"0.#"),1)=".",TRUE,FALSE)</formula>
    </cfRule>
  </conditionalFormatting>
  <conditionalFormatting sqref="AM439">
    <cfRule type="expression" dxfId="2161" priority="1949">
      <formula>IF(RIGHT(TEXT(AM439,"0.#"),1)=".",FALSE,TRUE)</formula>
    </cfRule>
    <cfRule type="expression" dxfId="2160" priority="1950">
      <formula>IF(RIGHT(TEXT(AM439,"0.#"),1)=".",TRUE,FALSE)</formula>
    </cfRule>
  </conditionalFormatting>
  <conditionalFormatting sqref="AU440">
    <cfRule type="expression" dxfId="2159" priority="1941">
      <formula>IF(RIGHT(TEXT(AU440,"0.#"),1)=".",FALSE,TRUE)</formula>
    </cfRule>
    <cfRule type="expression" dxfId="2158" priority="1942">
      <formula>IF(RIGHT(TEXT(AU440,"0.#"),1)=".",TRUE,FALSE)</formula>
    </cfRule>
  </conditionalFormatting>
  <conditionalFormatting sqref="AU438">
    <cfRule type="expression" dxfId="2157" priority="1945">
      <formula>IF(RIGHT(TEXT(AU438,"0.#"),1)=".",FALSE,TRUE)</formula>
    </cfRule>
    <cfRule type="expression" dxfId="2156" priority="1946">
      <formula>IF(RIGHT(TEXT(AU438,"0.#"),1)=".",TRUE,FALSE)</formula>
    </cfRule>
  </conditionalFormatting>
  <conditionalFormatting sqref="AU439">
    <cfRule type="expression" dxfId="2155" priority="1943">
      <formula>IF(RIGHT(TEXT(AU439,"0.#"),1)=".",FALSE,TRUE)</formula>
    </cfRule>
    <cfRule type="expression" dxfId="2154" priority="1944">
      <formula>IF(RIGHT(TEXT(AU439,"0.#"),1)=".",TRUE,FALSE)</formula>
    </cfRule>
  </conditionalFormatting>
  <conditionalFormatting sqref="AI440">
    <cfRule type="expression" dxfId="2153" priority="1935">
      <formula>IF(RIGHT(TEXT(AI440,"0.#"),1)=".",FALSE,TRUE)</formula>
    </cfRule>
    <cfRule type="expression" dxfId="2152" priority="1936">
      <formula>IF(RIGHT(TEXT(AI440,"0.#"),1)=".",TRUE,FALSE)</formula>
    </cfRule>
  </conditionalFormatting>
  <conditionalFormatting sqref="AI438">
    <cfRule type="expression" dxfId="2151" priority="1939">
      <formula>IF(RIGHT(TEXT(AI438,"0.#"),1)=".",FALSE,TRUE)</formula>
    </cfRule>
    <cfRule type="expression" dxfId="2150" priority="1940">
      <formula>IF(RIGHT(TEXT(AI438,"0.#"),1)=".",TRUE,FALSE)</formula>
    </cfRule>
  </conditionalFormatting>
  <conditionalFormatting sqref="AI439">
    <cfRule type="expression" dxfId="2149" priority="1937">
      <formula>IF(RIGHT(TEXT(AI439,"0.#"),1)=".",FALSE,TRUE)</formula>
    </cfRule>
    <cfRule type="expression" dxfId="2148" priority="1938">
      <formula>IF(RIGHT(TEXT(AI439,"0.#"),1)=".",TRUE,FALSE)</formula>
    </cfRule>
  </conditionalFormatting>
  <conditionalFormatting sqref="AQ438">
    <cfRule type="expression" dxfId="2147" priority="1929">
      <formula>IF(RIGHT(TEXT(AQ438,"0.#"),1)=".",FALSE,TRUE)</formula>
    </cfRule>
    <cfRule type="expression" dxfId="2146" priority="1930">
      <formula>IF(RIGHT(TEXT(AQ438,"0.#"),1)=".",TRUE,FALSE)</formula>
    </cfRule>
  </conditionalFormatting>
  <conditionalFormatting sqref="AQ439">
    <cfRule type="expression" dxfId="2145" priority="1933">
      <formula>IF(RIGHT(TEXT(AQ439,"0.#"),1)=".",FALSE,TRUE)</formula>
    </cfRule>
    <cfRule type="expression" dxfId="2144" priority="1934">
      <formula>IF(RIGHT(TEXT(AQ439,"0.#"),1)=".",TRUE,FALSE)</formula>
    </cfRule>
  </conditionalFormatting>
  <conditionalFormatting sqref="AQ440">
    <cfRule type="expression" dxfId="2143" priority="1931">
      <formula>IF(RIGHT(TEXT(AQ440,"0.#"),1)=".",FALSE,TRUE)</formula>
    </cfRule>
    <cfRule type="expression" dxfId="2142" priority="1932">
      <formula>IF(RIGHT(TEXT(AQ440,"0.#"),1)=".",TRUE,FALSE)</formula>
    </cfRule>
  </conditionalFormatting>
  <conditionalFormatting sqref="AE445">
    <cfRule type="expression" dxfId="2141" priority="1923">
      <formula>IF(RIGHT(TEXT(AE445,"0.#"),1)=".",FALSE,TRUE)</formula>
    </cfRule>
    <cfRule type="expression" dxfId="2140" priority="1924">
      <formula>IF(RIGHT(TEXT(AE445,"0.#"),1)=".",TRUE,FALSE)</formula>
    </cfRule>
  </conditionalFormatting>
  <conditionalFormatting sqref="AE443">
    <cfRule type="expression" dxfId="2139" priority="1927">
      <formula>IF(RIGHT(TEXT(AE443,"0.#"),1)=".",FALSE,TRUE)</formula>
    </cfRule>
    <cfRule type="expression" dxfId="2138" priority="1928">
      <formula>IF(RIGHT(TEXT(AE443,"0.#"),1)=".",TRUE,FALSE)</formula>
    </cfRule>
  </conditionalFormatting>
  <conditionalFormatting sqref="AE444">
    <cfRule type="expression" dxfId="2137" priority="1925">
      <formula>IF(RIGHT(TEXT(AE444,"0.#"),1)=".",FALSE,TRUE)</formula>
    </cfRule>
    <cfRule type="expression" dxfId="2136" priority="1926">
      <formula>IF(RIGHT(TEXT(AE444,"0.#"),1)=".",TRUE,FALSE)</formula>
    </cfRule>
  </conditionalFormatting>
  <conditionalFormatting sqref="AM445">
    <cfRule type="expression" dxfId="2135" priority="1917">
      <formula>IF(RIGHT(TEXT(AM445,"0.#"),1)=".",FALSE,TRUE)</formula>
    </cfRule>
    <cfRule type="expression" dxfId="2134" priority="1918">
      <formula>IF(RIGHT(TEXT(AM445,"0.#"),1)=".",TRUE,FALSE)</formula>
    </cfRule>
  </conditionalFormatting>
  <conditionalFormatting sqref="AM443">
    <cfRule type="expression" dxfId="2133" priority="1921">
      <formula>IF(RIGHT(TEXT(AM443,"0.#"),1)=".",FALSE,TRUE)</formula>
    </cfRule>
    <cfRule type="expression" dxfId="2132" priority="1922">
      <formula>IF(RIGHT(TEXT(AM443,"0.#"),1)=".",TRUE,FALSE)</formula>
    </cfRule>
  </conditionalFormatting>
  <conditionalFormatting sqref="AM444">
    <cfRule type="expression" dxfId="2131" priority="1919">
      <formula>IF(RIGHT(TEXT(AM444,"0.#"),1)=".",FALSE,TRUE)</formula>
    </cfRule>
    <cfRule type="expression" dxfId="2130" priority="1920">
      <formula>IF(RIGHT(TEXT(AM444,"0.#"),1)=".",TRUE,FALSE)</formula>
    </cfRule>
  </conditionalFormatting>
  <conditionalFormatting sqref="AU445">
    <cfRule type="expression" dxfId="2129" priority="1911">
      <formula>IF(RIGHT(TEXT(AU445,"0.#"),1)=".",FALSE,TRUE)</formula>
    </cfRule>
    <cfRule type="expression" dxfId="2128" priority="1912">
      <formula>IF(RIGHT(TEXT(AU445,"0.#"),1)=".",TRUE,FALSE)</formula>
    </cfRule>
  </conditionalFormatting>
  <conditionalFormatting sqref="AU443">
    <cfRule type="expression" dxfId="2127" priority="1915">
      <formula>IF(RIGHT(TEXT(AU443,"0.#"),1)=".",FALSE,TRUE)</formula>
    </cfRule>
    <cfRule type="expression" dxfId="2126" priority="1916">
      <formula>IF(RIGHT(TEXT(AU443,"0.#"),1)=".",TRUE,FALSE)</formula>
    </cfRule>
  </conditionalFormatting>
  <conditionalFormatting sqref="AU444">
    <cfRule type="expression" dxfId="2125" priority="1913">
      <formula>IF(RIGHT(TEXT(AU444,"0.#"),1)=".",FALSE,TRUE)</formula>
    </cfRule>
    <cfRule type="expression" dxfId="2124" priority="1914">
      <formula>IF(RIGHT(TEXT(AU444,"0.#"),1)=".",TRUE,FALSE)</formula>
    </cfRule>
  </conditionalFormatting>
  <conditionalFormatting sqref="AI445">
    <cfRule type="expression" dxfId="2123" priority="1905">
      <formula>IF(RIGHT(TEXT(AI445,"0.#"),1)=".",FALSE,TRUE)</formula>
    </cfRule>
    <cfRule type="expression" dxfId="2122" priority="1906">
      <formula>IF(RIGHT(TEXT(AI445,"0.#"),1)=".",TRUE,FALSE)</formula>
    </cfRule>
  </conditionalFormatting>
  <conditionalFormatting sqref="AI443">
    <cfRule type="expression" dxfId="2121" priority="1909">
      <formula>IF(RIGHT(TEXT(AI443,"0.#"),1)=".",FALSE,TRUE)</formula>
    </cfRule>
    <cfRule type="expression" dxfId="2120" priority="1910">
      <formula>IF(RIGHT(TEXT(AI443,"0.#"),1)=".",TRUE,FALSE)</formula>
    </cfRule>
  </conditionalFormatting>
  <conditionalFormatting sqref="AI444">
    <cfRule type="expression" dxfId="2119" priority="1907">
      <formula>IF(RIGHT(TEXT(AI444,"0.#"),1)=".",FALSE,TRUE)</formula>
    </cfRule>
    <cfRule type="expression" dxfId="2118" priority="1908">
      <formula>IF(RIGHT(TEXT(AI444,"0.#"),1)=".",TRUE,FALSE)</formula>
    </cfRule>
  </conditionalFormatting>
  <conditionalFormatting sqref="AQ443">
    <cfRule type="expression" dxfId="2117" priority="1899">
      <formula>IF(RIGHT(TEXT(AQ443,"0.#"),1)=".",FALSE,TRUE)</formula>
    </cfRule>
    <cfRule type="expression" dxfId="2116" priority="1900">
      <formula>IF(RIGHT(TEXT(AQ443,"0.#"),1)=".",TRUE,FALSE)</formula>
    </cfRule>
  </conditionalFormatting>
  <conditionalFormatting sqref="AQ444">
    <cfRule type="expression" dxfId="2115" priority="1903">
      <formula>IF(RIGHT(TEXT(AQ444,"0.#"),1)=".",FALSE,TRUE)</formula>
    </cfRule>
    <cfRule type="expression" dxfId="2114" priority="1904">
      <formula>IF(RIGHT(TEXT(AQ444,"0.#"),1)=".",TRUE,FALSE)</formula>
    </cfRule>
  </conditionalFormatting>
  <conditionalFormatting sqref="AQ445">
    <cfRule type="expression" dxfId="2113" priority="1901">
      <formula>IF(RIGHT(TEXT(AQ445,"0.#"),1)=".",FALSE,TRUE)</formula>
    </cfRule>
    <cfRule type="expression" dxfId="2112" priority="1902">
      <formula>IF(RIGHT(TEXT(AQ445,"0.#"),1)=".",TRUE,FALSE)</formula>
    </cfRule>
  </conditionalFormatting>
  <conditionalFormatting sqref="Y872:Y899">
    <cfRule type="expression" dxfId="2111" priority="2129">
      <formula>IF(RIGHT(TEXT(Y872,"0.#"),1)=".",FALSE,TRUE)</formula>
    </cfRule>
    <cfRule type="expression" dxfId="2110" priority="2130">
      <formula>IF(RIGHT(TEXT(Y872,"0.#"),1)=".",TRUE,FALSE)</formula>
    </cfRule>
  </conditionalFormatting>
  <conditionalFormatting sqref="Y871">
    <cfRule type="expression" dxfId="2109" priority="2123">
      <formula>IF(RIGHT(TEXT(Y871,"0.#"),1)=".",FALSE,TRUE)</formula>
    </cfRule>
    <cfRule type="expression" dxfId="2108" priority="2124">
      <formula>IF(RIGHT(TEXT(Y871,"0.#"),1)=".",TRUE,FALSE)</formula>
    </cfRule>
  </conditionalFormatting>
  <conditionalFormatting sqref="Y905:Y932">
    <cfRule type="expression" dxfId="2107" priority="2117">
      <formula>IF(RIGHT(TEXT(Y905,"0.#"),1)=".",FALSE,TRUE)</formula>
    </cfRule>
    <cfRule type="expression" dxfId="2106" priority="2118">
      <formula>IF(RIGHT(TEXT(Y905,"0.#"),1)=".",TRUE,FALSE)</formula>
    </cfRule>
  </conditionalFormatting>
  <conditionalFormatting sqref="Y903:Y904">
    <cfRule type="expression" dxfId="2105" priority="2111">
      <formula>IF(RIGHT(TEXT(Y903,"0.#"),1)=".",FALSE,TRUE)</formula>
    </cfRule>
    <cfRule type="expression" dxfId="2104" priority="2112">
      <formula>IF(RIGHT(TEXT(Y903,"0.#"),1)=".",TRUE,FALSE)</formula>
    </cfRule>
  </conditionalFormatting>
  <conditionalFormatting sqref="Y938:Y965">
    <cfRule type="expression" dxfId="2103" priority="2105">
      <formula>IF(RIGHT(TEXT(Y938,"0.#"),1)=".",FALSE,TRUE)</formula>
    </cfRule>
    <cfRule type="expression" dxfId="2102" priority="2106">
      <formula>IF(RIGHT(TEXT(Y938,"0.#"),1)=".",TRUE,FALSE)</formula>
    </cfRule>
  </conditionalFormatting>
  <conditionalFormatting sqref="Y936:Y937">
    <cfRule type="expression" dxfId="2101" priority="2099">
      <formula>IF(RIGHT(TEXT(Y936,"0.#"),1)=".",FALSE,TRUE)</formula>
    </cfRule>
    <cfRule type="expression" dxfId="2100" priority="2100">
      <formula>IF(RIGHT(TEXT(Y936,"0.#"),1)=".",TRUE,FALSE)</formula>
    </cfRule>
  </conditionalFormatting>
  <conditionalFormatting sqref="Y971:Y998">
    <cfRule type="expression" dxfId="2099" priority="2093">
      <formula>IF(RIGHT(TEXT(Y971,"0.#"),1)=".",FALSE,TRUE)</formula>
    </cfRule>
    <cfRule type="expression" dxfId="2098" priority="2094">
      <formula>IF(RIGHT(TEXT(Y971,"0.#"),1)=".",TRUE,FALSE)</formula>
    </cfRule>
  </conditionalFormatting>
  <conditionalFormatting sqref="Y969:Y970">
    <cfRule type="expression" dxfId="2097" priority="2087">
      <formula>IF(RIGHT(TEXT(Y969,"0.#"),1)=".",FALSE,TRUE)</formula>
    </cfRule>
    <cfRule type="expression" dxfId="2096" priority="2088">
      <formula>IF(RIGHT(TEXT(Y969,"0.#"),1)=".",TRUE,FALSE)</formula>
    </cfRule>
  </conditionalFormatting>
  <conditionalFormatting sqref="Y1004:Y1031">
    <cfRule type="expression" dxfId="2095" priority="2081">
      <formula>IF(RIGHT(TEXT(Y1004,"0.#"),1)=".",FALSE,TRUE)</formula>
    </cfRule>
    <cfRule type="expression" dxfId="2094" priority="2082">
      <formula>IF(RIGHT(TEXT(Y1004,"0.#"),1)=".",TRUE,FALSE)</formula>
    </cfRule>
  </conditionalFormatting>
  <conditionalFormatting sqref="W23">
    <cfRule type="expression" dxfId="2093" priority="2365">
      <formula>IF(RIGHT(TEXT(W23,"0.#"),1)=".",FALSE,TRUE)</formula>
    </cfRule>
    <cfRule type="expression" dxfId="2092" priority="2366">
      <formula>IF(RIGHT(TEXT(W23,"0.#"),1)=".",TRUE,FALSE)</formula>
    </cfRule>
  </conditionalFormatting>
  <conditionalFormatting sqref="W24:W27">
    <cfRule type="expression" dxfId="2091" priority="2363">
      <formula>IF(RIGHT(TEXT(W24,"0.#"),1)=".",FALSE,TRUE)</formula>
    </cfRule>
    <cfRule type="expression" dxfId="2090" priority="2364">
      <formula>IF(RIGHT(TEXT(W24,"0.#"),1)=".",TRUE,FALSE)</formula>
    </cfRule>
  </conditionalFormatting>
  <conditionalFormatting sqref="W28">
    <cfRule type="expression" dxfId="2089" priority="2355">
      <formula>IF(RIGHT(TEXT(W28,"0.#"),1)=".",FALSE,TRUE)</formula>
    </cfRule>
    <cfRule type="expression" dxfId="2088" priority="2356">
      <formula>IF(RIGHT(TEXT(W28,"0.#"),1)=".",TRUE,FALSE)</formula>
    </cfRule>
  </conditionalFormatting>
  <conditionalFormatting sqref="P23">
    <cfRule type="expression" dxfId="2087" priority="2353">
      <formula>IF(RIGHT(TEXT(P23,"0.#"),1)=".",FALSE,TRUE)</formula>
    </cfRule>
    <cfRule type="expression" dxfId="2086" priority="2354">
      <formula>IF(RIGHT(TEXT(P23,"0.#"),1)=".",TRUE,FALSE)</formula>
    </cfRule>
  </conditionalFormatting>
  <conditionalFormatting sqref="P24:P27">
    <cfRule type="expression" dxfId="2085" priority="2351">
      <formula>IF(RIGHT(TEXT(P24,"0.#"),1)=".",FALSE,TRUE)</formula>
    </cfRule>
    <cfRule type="expression" dxfId="2084" priority="2352">
      <formula>IF(RIGHT(TEXT(P24,"0.#"),1)=".",TRUE,FALSE)</formula>
    </cfRule>
  </conditionalFormatting>
  <conditionalFormatting sqref="P28">
    <cfRule type="expression" dxfId="2083" priority="2349">
      <formula>IF(RIGHT(TEXT(P28,"0.#"),1)=".",FALSE,TRUE)</formula>
    </cfRule>
    <cfRule type="expression" dxfId="2082" priority="2350">
      <formula>IF(RIGHT(TEXT(P28,"0.#"),1)=".",TRUE,FALSE)</formula>
    </cfRule>
  </conditionalFormatting>
  <conditionalFormatting sqref="AQ114">
    <cfRule type="expression" dxfId="2081" priority="2333">
      <formula>IF(RIGHT(TEXT(AQ114,"0.#"),1)=".",FALSE,TRUE)</formula>
    </cfRule>
    <cfRule type="expression" dxfId="2080" priority="2334">
      <formula>IF(RIGHT(TEXT(AQ114,"0.#"),1)=".",TRUE,FALSE)</formula>
    </cfRule>
  </conditionalFormatting>
  <conditionalFormatting sqref="AQ104">
    <cfRule type="expression" dxfId="2079" priority="2347">
      <formula>IF(RIGHT(TEXT(AQ104,"0.#"),1)=".",FALSE,TRUE)</formula>
    </cfRule>
    <cfRule type="expression" dxfId="2078" priority="2348">
      <formula>IF(RIGHT(TEXT(AQ104,"0.#"),1)=".",TRUE,FALSE)</formula>
    </cfRule>
  </conditionalFormatting>
  <conditionalFormatting sqref="AQ105">
    <cfRule type="expression" dxfId="2077" priority="2345">
      <formula>IF(RIGHT(TEXT(AQ105,"0.#"),1)=".",FALSE,TRUE)</formula>
    </cfRule>
    <cfRule type="expression" dxfId="2076" priority="2346">
      <formula>IF(RIGHT(TEXT(AQ105,"0.#"),1)=".",TRUE,FALSE)</formula>
    </cfRule>
  </conditionalFormatting>
  <conditionalFormatting sqref="AQ107">
    <cfRule type="expression" dxfId="2075" priority="2343">
      <formula>IF(RIGHT(TEXT(AQ107,"0.#"),1)=".",FALSE,TRUE)</formula>
    </cfRule>
    <cfRule type="expression" dxfId="2074" priority="2344">
      <formula>IF(RIGHT(TEXT(AQ107,"0.#"),1)=".",TRUE,FALSE)</formula>
    </cfRule>
  </conditionalFormatting>
  <conditionalFormatting sqref="AQ108">
    <cfRule type="expression" dxfId="2073" priority="2341">
      <formula>IF(RIGHT(TEXT(AQ108,"0.#"),1)=".",FALSE,TRUE)</formula>
    </cfRule>
    <cfRule type="expression" dxfId="2072" priority="2342">
      <formula>IF(RIGHT(TEXT(AQ108,"0.#"),1)=".",TRUE,FALSE)</formula>
    </cfRule>
  </conditionalFormatting>
  <conditionalFormatting sqref="AQ110">
    <cfRule type="expression" dxfId="2071" priority="2339">
      <formula>IF(RIGHT(TEXT(AQ110,"0.#"),1)=".",FALSE,TRUE)</formula>
    </cfRule>
    <cfRule type="expression" dxfId="2070" priority="2340">
      <formula>IF(RIGHT(TEXT(AQ110,"0.#"),1)=".",TRUE,FALSE)</formula>
    </cfRule>
  </conditionalFormatting>
  <conditionalFormatting sqref="AQ111">
    <cfRule type="expression" dxfId="2069" priority="2337">
      <formula>IF(RIGHT(TEXT(AQ111,"0.#"),1)=".",FALSE,TRUE)</formula>
    </cfRule>
    <cfRule type="expression" dxfId="2068" priority="2338">
      <formula>IF(RIGHT(TEXT(AQ111,"0.#"),1)=".",TRUE,FALSE)</formula>
    </cfRule>
  </conditionalFormatting>
  <conditionalFormatting sqref="AQ113">
    <cfRule type="expression" dxfId="2067" priority="2335">
      <formula>IF(RIGHT(TEXT(AQ113,"0.#"),1)=".",FALSE,TRUE)</formula>
    </cfRule>
    <cfRule type="expression" dxfId="2066" priority="2336">
      <formula>IF(RIGHT(TEXT(AQ113,"0.#"),1)=".",TRUE,FALSE)</formula>
    </cfRule>
  </conditionalFormatting>
  <conditionalFormatting sqref="AE67">
    <cfRule type="expression" dxfId="2065" priority="2265">
      <formula>IF(RIGHT(TEXT(AE67,"0.#"),1)=".",FALSE,TRUE)</formula>
    </cfRule>
    <cfRule type="expression" dxfId="2064" priority="2266">
      <formula>IF(RIGHT(TEXT(AE67,"0.#"),1)=".",TRUE,FALSE)</formula>
    </cfRule>
  </conditionalFormatting>
  <conditionalFormatting sqref="AE68">
    <cfRule type="expression" dxfId="2063" priority="2263">
      <formula>IF(RIGHT(TEXT(AE68,"0.#"),1)=".",FALSE,TRUE)</formula>
    </cfRule>
    <cfRule type="expression" dxfId="2062" priority="2264">
      <formula>IF(RIGHT(TEXT(AE68,"0.#"),1)=".",TRUE,FALSE)</formula>
    </cfRule>
  </conditionalFormatting>
  <conditionalFormatting sqref="AE69">
    <cfRule type="expression" dxfId="2061" priority="2261">
      <formula>IF(RIGHT(TEXT(AE69,"0.#"),1)=".",FALSE,TRUE)</formula>
    </cfRule>
    <cfRule type="expression" dxfId="2060" priority="2262">
      <formula>IF(RIGHT(TEXT(AE69,"0.#"),1)=".",TRUE,FALSE)</formula>
    </cfRule>
  </conditionalFormatting>
  <conditionalFormatting sqref="AI69">
    <cfRule type="expression" dxfId="2059" priority="2259">
      <formula>IF(RIGHT(TEXT(AI69,"0.#"),1)=".",FALSE,TRUE)</formula>
    </cfRule>
    <cfRule type="expression" dxfId="2058" priority="2260">
      <formula>IF(RIGHT(TEXT(AI69,"0.#"),1)=".",TRUE,FALSE)</formula>
    </cfRule>
  </conditionalFormatting>
  <conditionalFormatting sqref="AI68">
    <cfRule type="expression" dxfId="2057" priority="2257">
      <formula>IF(RIGHT(TEXT(AI68,"0.#"),1)=".",FALSE,TRUE)</formula>
    </cfRule>
    <cfRule type="expression" dxfId="2056" priority="2258">
      <formula>IF(RIGHT(TEXT(AI68,"0.#"),1)=".",TRUE,FALSE)</formula>
    </cfRule>
  </conditionalFormatting>
  <conditionalFormatting sqref="AI67">
    <cfRule type="expression" dxfId="2055" priority="2255">
      <formula>IF(RIGHT(TEXT(AI67,"0.#"),1)=".",FALSE,TRUE)</formula>
    </cfRule>
    <cfRule type="expression" dxfId="2054" priority="2256">
      <formula>IF(RIGHT(TEXT(AI67,"0.#"),1)=".",TRUE,FALSE)</formula>
    </cfRule>
  </conditionalFormatting>
  <conditionalFormatting sqref="AM67">
    <cfRule type="expression" dxfId="2053" priority="2253">
      <formula>IF(RIGHT(TEXT(AM67,"0.#"),1)=".",FALSE,TRUE)</formula>
    </cfRule>
    <cfRule type="expression" dxfId="2052" priority="2254">
      <formula>IF(RIGHT(TEXT(AM67,"0.#"),1)=".",TRUE,FALSE)</formula>
    </cfRule>
  </conditionalFormatting>
  <conditionalFormatting sqref="AM68">
    <cfRule type="expression" dxfId="2051" priority="2251">
      <formula>IF(RIGHT(TEXT(AM68,"0.#"),1)=".",FALSE,TRUE)</formula>
    </cfRule>
    <cfRule type="expression" dxfId="2050" priority="2252">
      <formula>IF(RIGHT(TEXT(AM68,"0.#"),1)=".",TRUE,FALSE)</formula>
    </cfRule>
  </conditionalFormatting>
  <conditionalFormatting sqref="AM69">
    <cfRule type="expression" dxfId="2049" priority="2249">
      <formula>IF(RIGHT(TEXT(AM69,"0.#"),1)=".",FALSE,TRUE)</formula>
    </cfRule>
    <cfRule type="expression" dxfId="2048" priority="2250">
      <formula>IF(RIGHT(TEXT(AM69,"0.#"),1)=".",TRUE,FALSE)</formula>
    </cfRule>
  </conditionalFormatting>
  <conditionalFormatting sqref="AQ67:AQ69">
    <cfRule type="expression" dxfId="2047" priority="2247">
      <formula>IF(RIGHT(TEXT(AQ67,"0.#"),1)=".",FALSE,TRUE)</formula>
    </cfRule>
    <cfRule type="expression" dxfId="2046" priority="2248">
      <formula>IF(RIGHT(TEXT(AQ67,"0.#"),1)=".",TRUE,FALSE)</formula>
    </cfRule>
  </conditionalFormatting>
  <conditionalFormatting sqref="AU67:AU69">
    <cfRule type="expression" dxfId="2045" priority="2245">
      <formula>IF(RIGHT(TEXT(AU67,"0.#"),1)=".",FALSE,TRUE)</formula>
    </cfRule>
    <cfRule type="expression" dxfId="2044" priority="2246">
      <formula>IF(RIGHT(TEXT(AU67,"0.#"),1)=".",TRUE,FALSE)</formula>
    </cfRule>
  </conditionalFormatting>
  <conditionalFormatting sqref="AE70">
    <cfRule type="expression" dxfId="2043" priority="2243">
      <formula>IF(RIGHT(TEXT(AE70,"0.#"),1)=".",FALSE,TRUE)</formula>
    </cfRule>
    <cfRule type="expression" dxfId="2042" priority="2244">
      <formula>IF(RIGHT(TEXT(AE70,"0.#"),1)=".",TRUE,FALSE)</formula>
    </cfRule>
  </conditionalFormatting>
  <conditionalFormatting sqref="AE71">
    <cfRule type="expression" dxfId="2041" priority="2241">
      <formula>IF(RIGHT(TEXT(AE71,"0.#"),1)=".",FALSE,TRUE)</formula>
    </cfRule>
    <cfRule type="expression" dxfId="2040" priority="2242">
      <formula>IF(RIGHT(TEXT(AE71,"0.#"),1)=".",TRUE,FALSE)</formula>
    </cfRule>
  </conditionalFormatting>
  <conditionalFormatting sqref="AE72">
    <cfRule type="expression" dxfId="2039" priority="2239">
      <formula>IF(RIGHT(TEXT(AE72,"0.#"),1)=".",FALSE,TRUE)</formula>
    </cfRule>
    <cfRule type="expression" dxfId="2038" priority="2240">
      <formula>IF(RIGHT(TEXT(AE72,"0.#"),1)=".",TRUE,FALSE)</formula>
    </cfRule>
  </conditionalFormatting>
  <conditionalFormatting sqref="AI72">
    <cfRule type="expression" dxfId="2037" priority="2237">
      <formula>IF(RIGHT(TEXT(AI72,"0.#"),1)=".",FALSE,TRUE)</formula>
    </cfRule>
    <cfRule type="expression" dxfId="2036" priority="2238">
      <formula>IF(RIGHT(TEXT(AI72,"0.#"),1)=".",TRUE,FALSE)</formula>
    </cfRule>
  </conditionalFormatting>
  <conditionalFormatting sqref="AI71">
    <cfRule type="expression" dxfId="2035" priority="2235">
      <formula>IF(RIGHT(TEXT(AI71,"0.#"),1)=".",FALSE,TRUE)</formula>
    </cfRule>
    <cfRule type="expression" dxfId="2034" priority="2236">
      <formula>IF(RIGHT(TEXT(AI71,"0.#"),1)=".",TRUE,FALSE)</formula>
    </cfRule>
  </conditionalFormatting>
  <conditionalFormatting sqref="AI70">
    <cfRule type="expression" dxfId="2033" priority="2233">
      <formula>IF(RIGHT(TEXT(AI70,"0.#"),1)=".",FALSE,TRUE)</formula>
    </cfRule>
    <cfRule type="expression" dxfId="2032" priority="2234">
      <formula>IF(RIGHT(TEXT(AI70,"0.#"),1)=".",TRUE,FALSE)</formula>
    </cfRule>
  </conditionalFormatting>
  <conditionalFormatting sqref="AM70">
    <cfRule type="expression" dxfId="2031" priority="2231">
      <formula>IF(RIGHT(TEXT(AM70,"0.#"),1)=".",FALSE,TRUE)</formula>
    </cfRule>
    <cfRule type="expression" dxfId="2030" priority="2232">
      <formula>IF(RIGHT(TEXT(AM70,"0.#"),1)=".",TRUE,FALSE)</formula>
    </cfRule>
  </conditionalFormatting>
  <conditionalFormatting sqref="AM71">
    <cfRule type="expression" dxfId="2029" priority="2229">
      <formula>IF(RIGHT(TEXT(AM71,"0.#"),1)=".",FALSE,TRUE)</formula>
    </cfRule>
    <cfRule type="expression" dxfId="2028" priority="2230">
      <formula>IF(RIGHT(TEXT(AM71,"0.#"),1)=".",TRUE,FALSE)</formula>
    </cfRule>
  </conditionalFormatting>
  <conditionalFormatting sqref="AM72">
    <cfRule type="expression" dxfId="2027" priority="2227">
      <formula>IF(RIGHT(TEXT(AM72,"0.#"),1)=".",FALSE,TRUE)</formula>
    </cfRule>
    <cfRule type="expression" dxfId="2026" priority="2228">
      <formula>IF(RIGHT(TEXT(AM72,"0.#"),1)=".",TRUE,FALSE)</formula>
    </cfRule>
  </conditionalFormatting>
  <conditionalFormatting sqref="AQ70:AQ72">
    <cfRule type="expression" dxfId="2025" priority="2225">
      <formula>IF(RIGHT(TEXT(AQ70,"0.#"),1)=".",FALSE,TRUE)</formula>
    </cfRule>
    <cfRule type="expression" dxfId="2024" priority="2226">
      <formula>IF(RIGHT(TEXT(AQ70,"0.#"),1)=".",TRUE,FALSE)</formula>
    </cfRule>
  </conditionalFormatting>
  <conditionalFormatting sqref="AU70:AU72">
    <cfRule type="expression" dxfId="2023" priority="2223">
      <formula>IF(RIGHT(TEXT(AU70,"0.#"),1)=".",FALSE,TRUE)</formula>
    </cfRule>
    <cfRule type="expression" dxfId="2022" priority="2224">
      <formula>IF(RIGHT(TEXT(AU70,"0.#"),1)=".",TRUE,FALSE)</formula>
    </cfRule>
  </conditionalFormatting>
  <conditionalFormatting sqref="AU656">
    <cfRule type="expression" dxfId="2021" priority="741">
      <formula>IF(RIGHT(TEXT(AU656,"0.#"),1)=".",FALSE,TRUE)</formula>
    </cfRule>
    <cfRule type="expression" dxfId="2020" priority="742">
      <formula>IF(RIGHT(TEXT(AU656,"0.#"),1)=".",TRUE,FALSE)</formula>
    </cfRule>
  </conditionalFormatting>
  <conditionalFormatting sqref="AQ655">
    <cfRule type="expression" dxfId="2019" priority="733">
      <formula>IF(RIGHT(TEXT(AQ655,"0.#"),1)=".",FALSE,TRUE)</formula>
    </cfRule>
    <cfRule type="expression" dxfId="2018" priority="734">
      <formula>IF(RIGHT(TEXT(AQ655,"0.#"),1)=".",TRUE,FALSE)</formula>
    </cfRule>
  </conditionalFormatting>
  <conditionalFormatting sqref="AI696">
    <cfRule type="expression" dxfId="2017" priority="525">
      <formula>IF(RIGHT(TEXT(AI696,"0.#"),1)=".",FALSE,TRUE)</formula>
    </cfRule>
    <cfRule type="expression" dxfId="2016" priority="526">
      <formula>IF(RIGHT(TEXT(AI696,"0.#"),1)=".",TRUE,FALSE)</formula>
    </cfRule>
  </conditionalFormatting>
  <conditionalFormatting sqref="AQ694">
    <cfRule type="expression" dxfId="2015" priority="519">
      <formula>IF(RIGHT(TEXT(AQ694,"0.#"),1)=".",FALSE,TRUE)</formula>
    </cfRule>
    <cfRule type="expression" dxfId="2014" priority="520">
      <formula>IF(RIGHT(TEXT(AQ694,"0.#"),1)=".",TRUE,FALSE)</formula>
    </cfRule>
  </conditionalFormatting>
  <conditionalFormatting sqref="AL872:AO899">
    <cfRule type="expression" dxfId="2013" priority="2131">
      <formula>IF(AND(AL872&gt;=0, RIGHT(TEXT(AL872,"0.#"),1)&lt;&gt;"."),TRUE,FALSE)</formula>
    </cfRule>
    <cfRule type="expression" dxfId="2012" priority="2132">
      <formula>IF(AND(AL872&gt;=0, RIGHT(TEXT(AL872,"0.#"),1)="."),TRUE,FALSE)</formula>
    </cfRule>
    <cfRule type="expression" dxfId="2011" priority="2133">
      <formula>IF(AND(AL872&lt;0, RIGHT(TEXT(AL872,"0.#"),1)&lt;&gt;"."),TRUE,FALSE)</formula>
    </cfRule>
    <cfRule type="expression" dxfId="2010" priority="2134">
      <formula>IF(AND(AL872&lt;0, RIGHT(TEXT(AL872,"0.#"),1)="."),TRUE,FALSE)</formula>
    </cfRule>
  </conditionalFormatting>
  <conditionalFormatting sqref="AL871:AO871">
    <cfRule type="expression" dxfId="2009" priority="2125">
      <formula>IF(AND(AL871&gt;=0, RIGHT(TEXT(AL871,"0.#"),1)&lt;&gt;"."),TRUE,FALSE)</formula>
    </cfRule>
    <cfRule type="expression" dxfId="2008" priority="2126">
      <formula>IF(AND(AL871&gt;=0, RIGHT(TEXT(AL871,"0.#"),1)="."),TRUE,FALSE)</formula>
    </cfRule>
    <cfRule type="expression" dxfId="2007" priority="2127">
      <formula>IF(AND(AL871&lt;0, RIGHT(TEXT(AL871,"0.#"),1)&lt;&gt;"."),TRUE,FALSE)</formula>
    </cfRule>
    <cfRule type="expression" dxfId="2006" priority="2128">
      <formula>IF(AND(AL871&lt;0, RIGHT(TEXT(AL871,"0.#"),1)="."),TRUE,FALSE)</formula>
    </cfRule>
  </conditionalFormatting>
  <conditionalFormatting sqref="AL905:AO932">
    <cfRule type="expression" dxfId="2005" priority="2119">
      <formula>IF(AND(AL905&gt;=0, RIGHT(TEXT(AL905,"0.#"),1)&lt;&gt;"."),TRUE,FALSE)</formula>
    </cfRule>
    <cfRule type="expression" dxfId="2004" priority="2120">
      <formula>IF(AND(AL905&gt;=0, RIGHT(TEXT(AL905,"0.#"),1)="."),TRUE,FALSE)</formula>
    </cfRule>
    <cfRule type="expression" dxfId="2003" priority="2121">
      <formula>IF(AND(AL905&lt;0, RIGHT(TEXT(AL905,"0.#"),1)&lt;&gt;"."),TRUE,FALSE)</formula>
    </cfRule>
    <cfRule type="expression" dxfId="2002" priority="2122">
      <formula>IF(AND(AL905&lt;0, RIGHT(TEXT(AL905,"0.#"),1)="."),TRUE,FALSE)</formula>
    </cfRule>
  </conditionalFormatting>
  <conditionalFormatting sqref="AL903:AO904">
    <cfRule type="expression" dxfId="2001" priority="2113">
      <formula>IF(AND(AL903&gt;=0, RIGHT(TEXT(AL903,"0.#"),1)&lt;&gt;"."),TRUE,FALSE)</formula>
    </cfRule>
    <cfRule type="expression" dxfId="2000" priority="2114">
      <formula>IF(AND(AL903&gt;=0, RIGHT(TEXT(AL903,"0.#"),1)="."),TRUE,FALSE)</formula>
    </cfRule>
    <cfRule type="expression" dxfId="1999" priority="2115">
      <formula>IF(AND(AL903&lt;0, RIGHT(TEXT(AL903,"0.#"),1)&lt;&gt;"."),TRUE,FALSE)</formula>
    </cfRule>
    <cfRule type="expression" dxfId="1998" priority="2116">
      <formula>IF(AND(AL903&lt;0, RIGHT(TEXT(AL903,"0.#"),1)="."),TRUE,FALSE)</formula>
    </cfRule>
  </conditionalFormatting>
  <conditionalFormatting sqref="AL938:AO965">
    <cfRule type="expression" dxfId="1997" priority="2107">
      <formula>IF(AND(AL938&gt;=0, RIGHT(TEXT(AL938,"0.#"),1)&lt;&gt;"."),TRUE,FALSE)</formula>
    </cfRule>
    <cfRule type="expression" dxfId="1996" priority="2108">
      <formula>IF(AND(AL938&gt;=0, RIGHT(TEXT(AL938,"0.#"),1)="."),TRUE,FALSE)</formula>
    </cfRule>
    <cfRule type="expression" dxfId="1995" priority="2109">
      <formula>IF(AND(AL938&lt;0, RIGHT(TEXT(AL938,"0.#"),1)&lt;&gt;"."),TRUE,FALSE)</formula>
    </cfRule>
    <cfRule type="expression" dxfId="1994" priority="2110">
      <formula>IF(AND(AL938&lt;0, RIGHT(TEXT(AL938,"0.#"),1)="."),TRUE,FALSE)</formula>
    </cfRule>
  </conditionalFormatting>
  <conditionalFormatting sqref="AL936:AO937">
    <cfRule type="expression" dxfId="1993" priority="2101">
      <formula>IF(AND(AL936&gt;=0, RIGHT(TEXT(AL936,"0.#"),1)&lt;&gt;"."),TRUE,FALSE)</formula>
    </cfRule>
    <cfRule type="expression" dxfId="1992" priority="2102">
      <formula>IF(AND(AL936&gt;=0, RIGHT(TEXT(AL936,"0.#"),1)="."),TRUE,FALSE)</formula>
    </cfRule>
    <cfRule type="expression" dxfId="1991" priority="2103">
      <formula>IF(AND(AL936&lt;0, RIGHT(TEXT(AL936,"0.#"),1)&lt;&gt;"."),TRUE,FALSE)</formula>
    </cfRule>
    <cfRule type="expression" dxfId="1990" priority="2104">
      <formula>IF(AND(AL936&lt;0, RIGHT(TEXT(AL936,"0.#"),1)="."),TRUE,FALSE)</formula>
    </cfRule>
  </conditionalFormatting>
  <conditionalFormatting sqref="AL971:AO998">
    <cfRule type="expression" dxfId="1989" priority="2095">
      <formula>IF(AND(AL971&gt;=0, RIGHT(TEXT(AL971,"0.#"),1)&lt;&gt;"."),TRUE,FALSE)</formula>
    </cfRule>
    <cfRule type="expression" dxfId="1988" priority="2096">
      <formula>IF(AND(AL971&gt;=0, RIGHT(TEXT(AL971,"0.#"),1)="."),TRUE,FALSE)</formula>
    </cfRule>
    <cfRule type="expression" dxfId="1987" priority="2097">
      <formula>IF(AND(AL971&lt;0, RIGHT(TEXT(AL971,"0.#"),1)&lt;&gt;"."),TRUE,FALSE)</formula>
    </cfRule>
    <cfRule type="expression" dxfId="1986" priority="2098">
      <formula>IF(AND(AL971&lt;0, RIGHT(TEXT(AL971,"0.#"),1)="."),TRUE,FALSE)</formula>
    </cfRule>
  </conditionalFormatting>
  <conditionalFormatting sqref="AL969:AO970">
    <cfRule type="expression" dxfId="1985" priority="2089">
      <formula>IF(AND(AL969&gt;=0, RIGHT(TEXT(AL969,"0.#"),1)&lt;&gt;"."),TRUE,FALSE)</formula>
    </cfRule>
    <cfRule type="expression" dxfId="1984" priority="2090">
      <formula>IF(AND(AL969&gt;=0, RIGHT(TEXT(AL969,"0.#"),1)="."),TRUE,FALSE)</formula>
    </cfRule>
    <cfRule type="expression" dxfId="1983" priority="2091">
      <formula>IF(AND(AL969&lt;0, RIGHT(TEXT(AL969,"0.#"),1)&lt;&gt;"."),TRUE,FALSE)</formula>
    </cfRule>
    <cfRule type="expression" dxfId="1982" priority="2092">
      <formula>IF(AND(AL969&lt;0, RIGHT(TEXT(AL969,"0.#"),1)="."),TRUE,FALSE)</formula>
    </cfRule>
  </conditionalFormatting>
  <conditionalFormatting sqref="AL1004:AO1031">
    <cfRule type="expression" dxfId="1981" priority="2083">
      <formula>IF(AND(AL1004&gt;=0, RIGHT(TEXT(AL1004,"0.#"),1)&lt;&gt;"."),TRUE,FALSE)</formula>
    </cfRule>
    <cfRule type="expression" dxfId="1980" priority="2084">
      <formula>IF(AND(AL1004&gt;=0, RIGHT(TEXT(AL1004,"0.#"),1)="."),TRUE,FALSE)</formula>
    </cfRule>
    <cfRule type="expression" dxfId="1979" priority="2085">
      <formula>IF(AND(AL1004&lt;0, RIGHT(TEXT(AL1004,"0.#"),1)&lt;&gt;"."),TRUE,FALSE)</formula>
    </cfRule>
    <cfRule type="expression" dxfId="1978" priority="2086">
      <formula>IF(AND(AL1004&lt;0, RIGHT(TEXT(AL1004,"0.#"),1)="."),TRUE,FALSE)</formula>
    </cfRule>
  </conditionalFormatting>
  <conditionalFormatting sqref="AL1002:AO1003">
    <cfRule type="expression" dxfId="1977" priority="2077">
      <formula>IF(AND(AL1002&gt;=0, RIGHT(TEXT(AL1002,"0.#"),1)&lt;&gt;"."),TRUE,FALSE)</formula>
    </cfRule>
    <cfRule type="expression" dxfId="1976" priority="2078">
      <formula>IF(AND(AL1002&gt;=0, RIGHT(TEXT(AL1002,"0.#"),1)="."),TRUE,FALSE)</formula>
    </cfRule>
    <cfRule type="expression" dxfId="1975" priority="2079">
      <formula>IF(AND(AL1002&lt;0, RIGHT(TEXT(AL1002,"0.#"),1)&lt;&gt;"."),TRUE,FALSE)</formula>
    </cfRule>
    <cfRule type="expression" dxfId="1974" priority="2080">
      <formula>IF(AND(AL1002&lt;0, RIGHT(TEXT(AL1002,"0.#"),1)="."),TRUE,FALSE)</formula>
    </cfRule>
  </conditionalFormatting>
  <conditionalFormatting sqref="Y1002:Y1003">
    <cfRule type="expression" dxfId="1973" priority="2075">
      <formula>IF(RIGHT(TEXT(Y1002,"0.#"),1)=".",FALSE,TRUE)</formula>
    </cfRule>
    <cfRule type="expression" dxfId="1972" priority="2076">
      <formula>IF(RIGHT(TEXT(Y1002,"0.#"),1)=".",TRUE,FALSE)</formula>
    </cfRule>
  </conditionalFormatting>
  <conditionalFormatting sqref="AL1037:AO1064">
    <cfRule type="expression" dxfId="1971" priority="2071">
      <formula>IF(AND(AL1037&gt;=0, RIGHT(TEXT(AL1037,"0.#"),1)&lt;&gt;"."),TRUE,FALSE)</formula>
    </cfRule>
    <cfRule type="expression" dxfId="1970" priority="2072">
      <formula>IF(AND(AL1037&gt;=0, RIGHT(TEXT(AL1037,"0.#"),1)="."),TRUE,FALSE)</formula>
    </cfRule>
    <cfRule type="expression" dxfId="1969" priority="2073">
      <formula>IF(AND(AL1037&lt;0, RIGHT(TEXT(AL1037,"0.#"),1)&lt;&gt;"."),TRUE,FALSE)</formula>
    </cfRule>
    <cfRule type="expression" dxfId="1968" priority="2074">
      <formula>IF(AND(AL1037&lt;0, RIGHT(TEXT(AL1037,"0.#"),1)="."),TRUE,FALSE)</formula>
    </cfRule>
  </conditionalFormatting>
  <conditionalFormatting sqref="Y1037:Y1064">
    <cfRule type="expression" dxfId="1967" priority="2069">
      <formula>IF(RIGHT(TEXT(Y1037,"0.#"),1)=".",FALSE,TRUE)</formula>
    </cfRule>
    <cfRule type="expression" dxfId="1966" priority="2070">
      <formula>IF(RIGHT(TEXT(Y1037,"0.#"),1)=".",TRUE,FALSE)</formula>
    </cfRule>
  </conditionalFormatting>
  <conditionalFormatting sqref="AL1035:AO1036">
    <cfRule type="expression" dxfId="1965" priority="2065">
      <formula>IF(AND(AL1035&gt;=0, RIGHT(TEXT(AL1035,"0.#"),1)&lt;&gt;"."),TRUE,FALSE)</formula>
    </cfRule>
    <cfRule type="expression" dxfId="1964" priority="2066">
      <formula>IF(AND(AL1035&gt;=0, RIGHT(TEXT(AL1035,"0.#"),1)="."),TRUE,FALSE)</formula>
    </cfRule>
    <cfRule type="expression" dxfId="1963" priority="2067">
      <formula>IF(AND(AL1035&lt;0, RIGHT(TEXT(AL1035,"0.#"),1)&lt;&gt;"."),TRUE,FALSE)</formula>
    </cfRule>
    <cfRule type="expression" dxfId="1962" priority="2068">
      <formula>IF(AND(AL1035&lt;0, RIGHT(TEXT(AL1035,"0.#"),1)="."),TRUE,FALSE)</formula>
    </cfRule>
  </conditionalFormatting>
  <conditionalFormatting sqref="Y1035:Y1036">
    <cfRule type="expression" dxfId="1961" priority="2063">
      <formula>IF(RIGHT(TEXT(Y1035,"0.#"),1)=".",FALSE,TRUE)</formula>
    </cfRule>
    <cfRule type="expression" dxfId="1960" priority="2064">
      <formula>IF(RIGHT(TEXT(Y1035,"0.#"),1)=".",TRUE,FALSE)</formula>
    </cfRule>
  </conditionalFormatting>
  <conditionalFormatting sqref="AL1070:AO1097">
    <cfRule type="expression" dxfId="1959" priority="2059">
      <formula>IF(AND(AL1070&gt;=0, RIGHT(TEXT(AL1070,"0.#"),1)&lt;&gt;"."),TRUE,FALSE)</formula>
    </cfRule>
    <cfRule type="expression" dxfId="1958" priority="2060">
      <formula>IF(AND(AL1070&gt;=0, RIGHT(TEXT(AL1070,"0.#"),1)="."),TRUE,FALSE)</formula>
    </cfRule>
    <cfRule type="expression" dxfId="1957" priority="2061">
      <formula>IF(AND(AL1070&lt;0, RIGHT(TEXT(AL1070,"0.#"),1)&lt;&gt;"."),TRUE,FALSE)</formula>
    </cfRule>
    <cfRule type="expression" dxfId="1956" priority="2062">
      <formula>IF(AND(AL1070&lt;0, RIGHT(TEXT(AL1070,"0.#"),1)="."),TRUE,FALSE)</formula>
    </cfRule>
  </conditionalFormatting>
  <conditionalFormatting sqref="Y1070:Y1097">
    <cfRule type="expression" dxfId="1955" priority="2057">
      <formula>IF(RIGHT(TEXT(Y1070,"0.#"),1)=".",FALSE,TRUE)</formula>
    </cfRule>
    <cfRule type="expression" dxfId="1954" priority="2058">
      <formula>IF(RIGHT(TEXT(Y1070,"0.#"),1)=".",TRUE,FALSE)</formula>
    </cfRule>
  </conditionalFormatting>
  <conditionalFormatting sqref="AL1068:AO1069">
    <cfRule type="expression" dxfId="1953" priority="2053">
      <formula>IF(AND(AL1068&gt;=0, RIGHT(TEXT(AL1068,"0.#"),1)&lt;&gt;"."),TRUE,FALSE)</formula>
    </cfRule>
    <cfRule type="expression" dxfId="1952" priority="2054">
      <formula>IF(AND(AL1068&gt;=0, RIGHT(TEXT(AL1068,"0.#"),1)="."),TRUE,FALSE)</formula>
    </cfRule>
    <cfRule type="expression" dxfId="1951" priority="2055">
      <formula>IF(AND(AL1068&lt;0, RIGHT(TEXT(AL1068,"0.#"),1)&lt;&gt;"."),TRUE,FALSE)</formula>
    </cfRule>
    <cfRule type="expression" dxfId="1950" priority="2056">
      <formula>IF(AND(AL1068&lt;0, RIGHT(TEXT(AL1068,"0.#"),1)="."),TRUE,FALSE)</formula>
    </cfRule>
  </conditionalFormatting>
  <conditionalFormatting sqref="Y1068:Y1069">
    <cfRule type="expression" dxfId="1949" priority="2051">
      <formula>IF(RIGHT(TEXT(Y1068,"0.#"),1)=".",FALSE,TRUE)</formula>
    </cfRule>
    <cfRule type="expression" dxfId="1948" priority="2052">
      <formula>IF(RIGHT(TEXT(Y1068,"0.#"),1)=".",TRUE,FALSE)</formula>
    </cfRule>
  </conditionalFormatting>
  <conditionalFormatting sqref="AE39">
    <cfRule type="expression" dxfId="1947" priority="2049">
      <formula>IF(RIGHT(TEXT(AE39,"0.#"),1)=".",FALSE,TRUE)</formula>
    </cfRule>
    <cfRule type="expression" dxfId="1946" priority="2050">
      <formula>IF(RIGHT(TEXT(AE39,"0.#"),1)=".",TRUE,FALSE)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0">
    <cfRule type="expression" dxfId="1943" priority="2047">
      <formula>IF(RIGHT(TEXT(AE40,"0.#"),1)=".",FALSE,TRUE)</formula>
    </cfRule>
    <cfRule type="expression" dxfId="1942" priority="2048">
      <formula>IF(RIGHT(TEXT(AE40,"0.#"),1)=".",TRUE,FALSE)</formula>
    </cfRule>
  </conditionalFormatting>
  <conditionalFormatting sqref="AE41">
    <cfRule type="expression" dxfId="1941" priority="2045">
      <formula>IF(RIGHT(TEXT(AE41,"0.#"),1)=".",FALSE,TRUE)</formula>
    </cfRule>
    <cfRule type="expression" dxfId="1940" priority="2046">
      <formula>IF(RIGHT(TEXT(AE41,"0.#"),1)=".",TRUE,FALSE)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1">
    <cfRule type="expression" dxfId="1209" priority="517">
      <formula>IF(RIGHT(TEXT(AU101,"0.#"),1)=".",FALSE,TRUE)</formula>
    </cfRule>
    <cfRule type="expression" dxfId="1208" priority="518">
      <formula>IF(RIGHT(TEXT(AU101,"0.#"),1)=".",TRUE,FALSE)</formula>
    </cfRule>
  </conditionalFormatting>
  <conditionalFormatting sqref="AU102">
    <cfRule type="expression" dxfId="1207" priority="515">
      <formula>IF(RIGHT(TEXT(AU102,"0.#"),1)=".",FALSE,TRUE)</formula>
    </cfRule>
    <cfRule type="expression" dxfId="1206" priority="516">
      <formula>IF(RIGHT(TEXT(AU102,"0.#"),1)=".",TRUE,FALSE)</formula>
    </cfRule>
  </conditionalFormatting>
  <conditionalFormatting sqref="AU104">
    <cfRule type="expression" dxfId="1205" priority="511">
      <formula>IF(RIGHT(TEXT(AU104,"0.#"),1)=".",FALSE,TRUE)</formula>
    </cfRule>
    <cfRule type="expression" dxfId="1204" priority="512">
      <formula>IF(RIGHT(TEXT(AU104,"0.#"),1)=".",TRUE,FALSE)</formula>
    </cfRule>
  </conditionalFormatting>
  <conditionalFormatting sqref="AU105">
    <cfRule type="expression" dxfId="1203" priority="509">
      <formula>IF(RIGHT(TEXT(AU105,"0.#"),1)=".",FALSE,TRUE)</formula>
    </cfRule>
    <cfRule type="expression" dxfId="1202" priority="510">
      <formula>IF(RIGHT(TEXT(AU105,"0.#"),1)=".",TRUE,FALSE)</formula>
    </cfRule>
  </conditionalFormatting>
  <conditionalFormatting sqref="AU107">
    <cfRule type="expression" dxfId="1201" priority="505">
      <formula>IF(RIGHT(TEXT(AU107,"0.#"),1)=".",FALSE,TRUE)</formula>
    </cfRule>
    <cfRule type="expression" dxfId="1200" priority="506">
      <formula>IF(RIGHT(TEXT(AU107,"0.#"),1)=".",TRUE,FALSE)</formula>
    </cfRule>
  </conditionalFormatting>
  <conditionalFormatting sqref="AU108">
    <cfRule type="expression" dxfId="1199" priority="503">
      <formula>IF(RIGHT(TEXT(AU108,"0.#"),1)=".",FALSE,TRUE)</formula>
    </cfRule>
    <cfRule type="expression" dxfId="1198" priority="504">
      <formula>IF(RIGHT(TEXT(AU108,"0.#"),1)=".",TRUE,FALSE)</formula>
    </cfRule>
  </conditionalFormatting>
  <conditionalFormatting sqref="AU110">
    <cfRule type="expression" dxfId="1197" priority="501">
      <formula>IF(RIGHT(TEXT(AU110,"0.#"),1)=".",FALSE,TRUE)</formula>
    </cfRule>
    <cfRule type="expression" dxfId="1196" priority="502">
      <formula>IF(RIGHT(TEXT(AU110,"0.#"),1)=".",TRUE,FALSE)</formula>
    </cfRule>
  </conditionalFormatting>
  <conditionalFormatting sqref="AU111">
    <cfRule type="expression" dxfId="1195" priority="499">
      <formula>IF(RIGHT(TEXT(AU111,"0.#"),1)=".",FALSE,TRUE)</formula>
    </cfRule>
    <cfRule type="expression" dxfId="1194" priority="500">
      <formula>IF(RIGHT(TEXT(AU111,"0.#"),1)=".",TRUE,FALSE)</formula>
    </cfRule>
  </conditionalFormatting>
  <conditionalFormatting sqref="AU113">
    <cfRule type="expression" dxfId="1193" priority="497">
      <formula>IF(RIGHT(TEXT(AU113,"0.#"),1)=".",FALSE,TRUE)</formula>
    </cfRule>
    <cfRule type="expression" dxfId="1192" priority="498">
      <formula>IF(RIGHT(TEXT(AU113,"0.#"),1)=".",TRUE,FALSE)</formula>
    </cfRule>
  </conditionalFormatting>
  <conditionalFormatting sqref="AU114">
    <cfRule type="expression" dxfId="1191" priority="495">
      <formula>IF(RIGHT(TEXT(AU114,"0.#"),1)=".",FALSE,TRUE)</formula>
    </cfRule>
    <cfRule type="expression" dxfId="1190" priority="496">
      <formula>IF(RIGHT(TEXT(AU114,"0.#"),1)=".",TRUE,FALSE)</formula>
    </cfRule>
  </conditionalFormatting>
  <conditionalFormatting sqref="AM489">
    <cfRule type="expression" dxfId="1189" priority="489">
      <formula>IF(RIGHT(TEXT(AM489,"0.#"),1)=".",FALSE,TRUE)</formula>
    </cfRule>
    <cfRule type="expression" dxfId="1188" priority="490">
      <formula>IF(RIGHT(TEXT(AM489,"0.#"),1)=".",TRUE,FALSE)</formula>
    </cfRule>
  </conditionalFormatting>
  <conditionalFormatting sqref="AM487">
    <cfRule type="expression" dxfId="1187" priority="493">
      <formula>IF(RIGHT(TEXT(AM487,"0.#"),1)=".",FALSE,TRUE)</formula>
    </cfRule>
    <cfRule type="expression" dxfId="1186" priority="494">
      <formula>IF(RIGHT(TEXT(AM487,"0.#"),1)=".",TRUE,FALSE)</formula>
    </cfRule>
  </conditionalFormatting>
  <conditionalFormatting sqref="AM488">
    <cfRule type="expression" dxfId="1185" priority="491">
      <formula>IF(RIGHT(TEXT(AM488,"0.#"),1)=".",FALSE,TRUE)</formula>
    </cfRule>
    <cfRule type="expression" dxfId="1184" priority="492">
      <formula>IF(RIGHT(TEXT(AM488,"0.#"),1)=".",TRUE,FALSE)</formula>
    </cfRule>
  </conditionalFormatting>
  <conditionalFormatting sqref="AI489">
    <cfRule type="expression" dxfId="1183" priority="483">
      <formula>IF(RIGHT(TEXT(AI489,"0.#"),1)=".",FALSE,TRUE)</formula>
    </cfRule>
    <cfRule type="expression" dxfId="1182" priority="484">
      <formula>IF(RIGHT(TEXT(AI489,"0.#"),1)=".",TRUE,FALSE)</formula>
    </cfRule>
  </conditionalFormatting>
  <conditionalFormatting sqref="AI487">
    <cfRule type="expression" dxfId="1181" priority="487">
      <formula>IF(RIGHT(TEXT(AI487,"0.#"),1)=".",FALSE,TRUE)</formula>
    </cfRule>
    <cfRule type="expression" dxfId="1180" priority="488">
      <formula>IF(RIGHT(TEXT(AI487,"0.#"),1)=".",TRUE,FALSE)</formula>
    </cfRule>
  </conditionalFormatting>
  <conditionalFormatting sqref="AI488">
    <cfRule type="expression" dxfId="1179" priority="485">
      <formula>IF(RIGHT(TEXT(AI488,"0.#"),1)=".",FALSE,TRUE)</formula>
    </cfRule>
    <cfRule type="expression" dxfId="1178" priority="486">
      <formula>IF(RIGHT(TEXT(AI488,"0.#"),1)=".",TRUE,FALSE)</formula>
    </cfRule>
  </conditionalFormatting>
  <conditionalFormatting sqref="AM514">
    <cfRule type="expression" dxfId="1177" priority="477">
      <formula>IF(RIGHT(TEXT(AM514,"0.#"),1)=".",FALSE,TRUE)</formula>
    </cfRule>
    <cfRule type="expression" dxfId="1176" priority="478">
      <formula>IF(RIGHT(TEXT(AM514,"0.#"),1)=".",TRUE,FALSE)</formula>
    </cfRule>
  </conditionalFormatting>
  <conditionalFormatting sqref="AM512">
    <cfRule type="expression" dxfId="1175" priority="481">
      <formula>IF(RIGHT(TEXT(AM512,"0.#"),1)=".",FALSE,TRUE)</formula>
    </cfRule>
    <cfRule type="expression" dxfId="1174" priority="482">
      <formula>IF(RIGHT(TEXT(AM512,"0.#"),1)=".",TRUE,FALSE)</formula>
    </cfRule>
  </conditionalFormatting>
  <conditionalFormatting sqref="AM513">
    <cfRule type="expression" dxfId="1173" priority="479">
      <formula>IF(RIGHT(TEXT(AM513,"0.#"),1)=".",FALSE,TRUE)</formula>
    </cfRule>
    <cfRule type="expression" dxfId="1172" priority="480">
      <formula>IF(RIGHT(TEXT(AM513,"0.#"),1)=".",TRUE,FALSE)</formula>
    </cfRule>
  </conditionalFormatting>
  <conditionalFormatting sqref="AI514">
    <cfRule type="expression" dxfId="1171" priority="471">
      <formula>IF(RIGHT(TEXT(AI514,"0.#"),1)=".",FALSE,TRUE)</formula>
    </cfRule>
    <cfRule type="expression" dxfId="1170" priority="472">
      <formula>IF(RIGHT(TEXT(AI514,"0.#"),1)=".",TRUE,FALSE)</formula>
    </cfRule>
  </conditionalFormatting>
  <conditionalFormatting sqref="AI512">
    <cfRule type="expression" dxfId="1169" priority="475">
      <formula>IF(RIGHT(TEXT(AI512,"0.#"),1)=".",FALSE,TRUE)</formula>
    </cfRule>
    <cfRule type="expression" dxfId="1168" priority="476">
      <formula>IF(RIGHT(TEXT(AI512,"0.#"),1)=".",TRUE,FALSE)</formula>
    </cfRule>
  </conditionalFormatting>
  <conditionalFormatting sqref="AI513">
    <cfRule type="expression" dxfId="1167" priority="473">
      <formula>IF(RIGHT(TEXT(AI513,"0.#"),1)=".",FALSE,TRUE)</formula>
    </cfRule>
    <cfRule type="expression" dxfId="1166" priority="474">
      <formula>IF(RIGHT(TEXT(AI513,"0.#"),1)=".",TRUE,FALSE)</formula>
    </cfRule>
  </conditionalFormatting>
  <conditionalFormatting sqref="AM519">
    <cfRule type="expression" dxfId="1165" priority="417">
      <formula>IF(RIGHT(TEXT(AM519,"0.#"),1)=".",FALSE,TRUE)</formula>
    </cfRule>
    <cfRule type="expression" dxfId="1164" priority="418">
      <formula>IF(RIGHT(TEXT(AM519,"0.#"),1)=".",TRUE,FALSE)</formula>
    </cfRule>
  </conditionalFormatting>
  <conditionalFormatting sqref="AM517">
    <cfRule type="expression" dxfId="1163" priority="421">
      <formula>IF(RIGHT(TEXT(AM517,"0.#"),1)=".",FALSE,TRUE)</formula>
    </cfRule>
    <cfRule type="expression" dxfId="1162" priority="422">
      <formula>IF(RIGHT(TEXT(AM517,"0.#"),1)=".",TRUE,FALSE)</formula>
    </cfRule>
  </conditionalFormatting>
  <conditionalFormatting sqref="AM518">
    <cfRule type="expression" dxfId="1161" priority="419">
      <formula>IF(RIGHT(TEXT(AM518,"0.#"),1)=".",FALSE,TRUE)</formula>
    </cfRule>
    <cfRule type="expression" dxfId="1160" priority="420">
      <formula>IF(RIGHT(TEXT(AM518,"0.#"),1)=".",TRUE,FALSE)</formula>
    </cfRule>
  </conditionalFormatting>
  <conditionalFormatting sqref="AI519">
    <cfRule type="expression" dxfId="1159" priority="411">
      <formula>IF(RIGHT(TEXT(AI519,"0.#"),1)=".",FALSE,TRUE)</formula>
    </cfRule>
    <cfRule type="expression" dxfId="1158" priority="412">
      <formula>IF(RIGHT(TEXT(AI519,"0.#"),1)=".",TRUE,FALSE)</formula>
    </cfRule>
  </conditionalFormatting>
  <conditionalFormatting sqref="AI517">
    <cfRule type="expression" dxfId="1157" priority="415">
      <formula>IF(RIGHT(TEXT(AI517,"0.#"),1)=".",FALSE,TRUE)</formula>
    </cfRule>
    <cfRule type="expression" dxfId="1156" priority="416">
      <formula>IF(RIGHT(TEXT(AI517,"0.#"),1)=".",TRUE,FALSE)</formula>
    </cfRule>
  </conditionalFormatting>
  <conditionalFormatting sqref="AI518">
    <cfRule type="expression" dxfId="1155" priority="413">
      <formula>IF(RIGHT(TEXT(AI518,"0.#"),1)=".",FALSE,TRUE)</formula>
    </cfRule>
    <cfRule type="expression" dxfId="1154" priority="414">
      <formula>IF(RIGHT(TEXT(AI518,"0.#"),1)=".",TRUE,FALSE)</formula>
    </cfRule>
  </conditionalFormatting>
  <conditionalFormatting sqref="AM524">
    <cfRule type="expression" dxfId="1153" priority="405">
      <formula>IF(RIGHT(TEXT(AM524,"0.#"),1)=".",FALSE,TRUE)</formula>
    </cfRule>
    <cfRule type="expression" dxfId="1152" priority="406">
      <formula>IF(RIGHT(TEXT(AM524,"0.#"),1)=".",TRUE,FALSE)</formula>
    </cfRule>
  </conditionalFormatting>
  <conditionalFormatting sqref="AM522">
    <cfRule type="expression" dxfId="1151" priority="409">
      <formula>IF(RIGHT(TEXT(AM522,"0.#"),1)=".",FALSE,TRUE)</formula>
    </cfRule>
    <cfRule type="expression" dxfId="1150" priority="410">
      <formula>IF(RIGHT(TEXT(AM522,"0.#"),1)=".",TRUE,FALSE)</formula>
    </cfRule>
  </conditionalFormatting>
  <conditionalFormatting sqref="AM523">
    <cfRule type="expression" dxfId="1149" priority="407">
      <formula>IF(RIGHT(TEXT(AM523,"0.#"),1)=".",FALSE,TRUE)</formula>
    </cfRule>
    <cfRule type="expression" dxfId="1148" priority="408">
      <formula>IF(RIGHT(TEXT(AM523,"0.#"),1)=".",TRUE,FALSE)</formula>
    </cfRule>
  </conditionalFormatting>
  <conditionalFormatting sqref="AI524">
    <cfRule type="expression" dxfId="1147" priority="399">
      <formula>IF(RIGHT(TEXT(AI524,"0.#"),1)=".",FALSE,TRUE)</formula>
    </cfRule>
    <cfRule type="expression" dxfId="1146" priority="400">
      <formula>IF(RIGHT(TEXT(AI524,"0.#"),1)=".",TRUE,FALSE)</formula>
    </cfRule>
  </conditionalFormatting>
  <conditionalFormatting sqref="AI522">
    <cfRule type="expression" dxfId="1145" priority="403">
      <formula>IF(RIGHT(TEXT(AI522,"0.#"),1)=".",FALSE,TRUE)</formula>
    </cfRule>
    <cfRule type="expression" dxfId="1144" priority="404">
      <formula>IF(RIGHT(TEXT(AI522,"0.#"),1)=".",TRUE,FALSE)</formula>
    </cfRule>
  </conditionalFormatting>
  <conditionalFormatting sqref="AI523">
    <cfRule type="expression" dxfId="1143" priority="401">
      <formula>IF(RIGHT(TEXT(AI523,"0.#"),1)=".",FALSE,TRUE)</formula>
    </cfRule>
    <cfRule type="expression" dxfId="1142" priority="402">
      <formula>IF(RIGHT(TEXT(AI523,"0.#"),1)=".",TRUE,FALSE)</formula>
    </cfRule>
  </conditionalFormatting>
  <conditionalFormatting sqref="AM529">
    <cfRule type="expression" dxfId="1141" priority="393">
      <formula>IF(RIGHT(TEXT(AM529,"0.#"),1)=".",FALSE,TRUE)</formula>
    </cfRule>
    <cfRule type="expression" dxfId="1140" priority="394">
      <formula>IF(RIGHT(TEXT(AM529,"0.#"),1)=".",TRUE,FALSE)</formula>
    </cfRule>
  </conditionalFormatting>
  <conditionalFormatting sqref="AM527">
    <cfRule type="expression" dxfId="1139" priority="397">
      <formula>IF(RIGHT(TEXT(AM527,"0.#"),1)=".",FALSE,TRUE)</formula>
    </cfRule>
    <cfRule type="expression" dxfId="1138" priority="398">
      <formula>IF(RIGHT(TEXT(AM527,"0.#"),1)=".",TRUE,FALSE)</formula>
    </cfRule>
  </conditionalFormatting>
  <conditionalFormatting sqref="AM528">
    <cfRule type="expression" dxfId="1137" priority="395">
      <formula>IF(RIGHT(TEXT(AM528,"0.#"),1)=".",FALSE,TRUE)</formula>
    </cfRule>
    <cfRule type="expression" dxfId="1136" priority="396">
      <formula>IF(RIGHT(TEXT(AM528,"0.#"),1)=".",TRUE,FALSE)</formula>
    </cfRule>
  </conditionalFormatting>
  <conditionalFormatting sqref="AI529">
    <cfRule type="expression" dxfId="1135" priority="387">
      <formula>IF(RIGHT(TEXT(AI529,"0.#"),1)=".",FALSE,TRUE)</formula>
    </cfRule>
    <cfRule type="expression" dxfId="1134" priority="388">
      <formula>IF(RIGHT(TEXT(AI529,"0.#"),1)=".",TRUE,FALSE)</formula>
    </cfRule>
  </conditionalFormatting>
  <conditionalFormatting sqref="AI527">
    <cfRule type="expression" dxfId="1133" priority="391">
      <formula>IF(RIGHT(TEXT(AI527,"0.#"),1)=".",FALSE,TRUE)</formula>
    </cfRule>
    <cfRule type="expression" dxfId="1132" priority="392">
      <formula>IF(RIGHT(TEXT(AI527,"0.#"),1)=".",TRUE,FALSE)</formula>
    </cfRule>
  </conditionalFormatting>
  <conditionalFormatting sqref="AI528">
    <cfRule type="expression" dxfId="1131" priority="389">
      <formula>IF(RIGHT(TEXT(AI528,"0.#"),1)=".",FALSE,TRUE)</formula>
    </cfRule>
    <cfRule type="expression" dxfId="1130" priority="390">
      <formula>IF(RIGHT(TEXT(AI528,"0.#"),1)=".",TRUE,FALSE)</formula>
    </cfRule>
  </conditionalFormatting>
  <conditionalFormatting sqref="AM494">
    <cfRule type="expression" dxfId="1129" priority="465">
      <formula>IF(RIGHT(TEXT(AM494,"0.#"),1)=".",FALSE,TRUE)</formula>
    </cfRule>
    <cfRule type="expression" dxfId="1128" priority="466">
      <formula>IF(RIGHT(TEXT(AM494,"0.#"),1)=".",TRUE,FALSE)</formula>
    </cfRule>
  </conditionalFormatting>
  <conditionalFormatting sqref="AM492">
    <cfRule type="expression" dxfId="1127" priority="469">
      <formula>IF(RIGHT(TEXT(AM492,"0.#"),1)=".",FALSE,TRUE)</formula>
    </cfRule>
    <cfRule type="expression" dxfId="1126" priority="470">
      <formula>IF(RIGHT(TEXT(AM492,"0.#"),1)=".",TRUE,FALSE)</formula>
    </cfRule>
  </conditionalFormatting>
  <conditionalFormatting sqref="AM493">
    <cfRule type="expression" dxfId="1125" priority="467">
      <formula>IF(RIGHT(TEXT(AM493,"0.#"),1)=".",FALSE,TRUE)</formula>
    </cfRule>
    <cfRule type="expression" dxfId="1124" priority="468">
      <formula>IF(RIGHT(TEXT(AM493,"0.#"),1)=".",TRUE,FALSE)</formula>
    </cfRule>
  </conditionalFormatting>
  <conditionalFormatting sqref="AI494">
    <cfRule type="expression" dxfId="1123" priority="459">
      <formula>IF(RIGHT(TEXT(AI494,"0.#"),1)=".",FALSE,TRUE)</formula>
    </cfRule>
    <cfRule type="expression" dxfId="1122" priority="460">
      <formula>IF(RIGHT(TEXT(AI494,"0.#"),1)=".",TRUE,FALSE)</formula>
    </cfRule>
  </conditionalFormatting>
  <conditionalFormatting sqref="AI492">
    <cfRule type="expression" dxfId="1121" priority="463">
      <formula>IF(RIGHT(TEXT(AI492,"0.#"),1)=".",FALSE,TRUE)</formula>
    </cfRule>
    <cfRule type="expression" dxfId="1120" priority="464">
      <formula>IF(RIGHT(TEXT(AI492,"0.#"),1)=".",TRUE,FALSE)</formula>
    </cfRule>
  </conditionalFormatting>
  <conditionalFormatting sqref="AI493">
    <cfRule type="expression" dxfId="1119" priority="461">
      <formula>IF(RIGHT(TEXT(AI493,"0.#"),1)=".",FALSE,TRUE)</formula>
    </cfRule>
    <cfRule type="expression" dxfId="1118" priority="462">
      <formula>IF(RIGHT(TEXT(AI493,"0.#"),1)=".",TRUE,FALSE)</formula>
    </cfRule>
  </conditionalFormatting>
  <conditionalFormatting sqref="AM499">
    <cfRule type="expression" dxfId="1117" priority="453">
      <formula>IF(RIGHT(TEXT(AM499,"0.#"),1)=".",FALSE,TRUE)</formula>
    </cfRule>
    <cfRule type="expression" dxfId="1116" priority="454">
      <formula>IF(RIGHT(TEXT(AM499,"0.#"),1)=".",TRUE,FALSE)</formula>
    </cfRule>
  </conditionalFormatting>
  <conditionalFormatting sqref="AM497">
    <cfRule type="expression" dxfId="1115" priority="457">
      <formula>IF(RIGHT(TEXT(AM497,"0.#"),1)=".",FALSE,TRUE)</formula>
    </cfRule>
    <cfRule type="expression" dxfId="1114" priority="458">
      <formula>IF(RIGHT(TEXT(AM497,"0.#"),1)=".",TRUE,FALSE)</formula>
    </cfRule>
  </conditionalFormatting>
  <conditionalFormatting sqref="AM498">
    <cfRule type="expression" dxfId="1113" priority="455">
      <formula>IF(RIGHT(TEXT(AM498,"0.#"),1)=".",FALSE,TRUE)</formula>
    </cfRule>
    <cfRule type="expression" dxfId="1112" priority="456">
      <formula>IF(RIGHT(TEXT(AM498,"0.#"),1)=".",TRUE,FALSE)</formula>
    </cfRule>
  </conditionalFormatting>
  <conditionalFormatting sqref="AI499">
    <cfRule type="expression" dxfId="1111" priority="447">
      <formula>IF(RIGHT(TEXT(AI499,"0.#"),1)=".",FALSE,TRUE)</formula>
    </cfRule>
    <cfRule type="expression" dxfId="1110" priority="448">
      <formula>IF(RIGHT(TEXT(AI499,"0.#"),1)=".",TRUE,FALSE)</formula>
    </cfRule>
  </conditionalFormatting>
  <conditionalFormatting sqref="AI497">
    <cfRule type="expression" dxfId="1109" priority="451">
      <formula>IF(RIGHT(TEXT(AI497,"0.#"),1)=".",FALSE,TRUE)</formula>
    </cfRule>
    <cfRule type="expression" dxfId="1108" priority="452">
      <formula>IF(RIGHT(TEXT(AI497,"0.#"),1)=".",TRUE,FALSE)</formula>
    </cfRule>
  </conditionalFormatting>
  <conditionalFormatting sqref="AI498">
    <cfRule type="expression" dxfId="1107" priority="449">
      <formula>IF(RIGHT(TEXT(AI498,"0.#"),1)=".",FALSE,TRUE)</formula>
    </cfRule>
    <cfRule type="expression" dxfId="1106" priority="450">
      <formula>IF(RIGHT(TEXT(AI498,"0.#"),1)=".",TRUE,FALSE)</formula>
    </cfRule>
  </conditionalFormatting>
  <conditionalFormatting sqref="AM504">
    <cfRule type="expression" dxfId="1105" priority="441">
      <formula>IF(RIGHT(TEXT(AM504,"0.#"),1)=".",FALSE,TRUE)</formula>
    </cfRule>
    <cfRule type="expression" dxfId="1104" priority="442">
      <formula>IF(RIGHT(TEXT(AM504,"0.#"),1)=".",TRUE,FALSE)</formula>
    </cfRule>
  </conditionalFormatting>
  <conditionalFormatting sqref="AM502">
    <cfRule type="expression" dxfId="1103" priority="445">
      <formula>IF(RIGHT(TEXT(AM502,"0.#"),1)=".",FALSE,TRUE)</formula>
    </cfRule>
    <cfRule type="expression" dxfId="1102" priority="446">
      <formula>IF(RIGHT(TEXT(AM502,"0.#"),1)=".",TRUE,FALSE)</formula>
    </cfRule>
  </conditionalFormatting>
  <conditionalFormatting sqref="AM503">
    <cfRule type="expression" dxfId="1101" priority="443">
      <formula>IF(RIGHT(TEXT(AM503,"0.#"),1)=".",FALSE,TRUE)</formula>
    </cfRule>
    <cfRule type="expression" dxfId="1100" priority="444">
      <formula>IF(RIGHT(TEXT(AM503,"0.#"),1)=".",TRUE,FALSE)</formula>
    </cfRule>
  </conditionalFormatting>
  <conditionalFormatting sqref="AI504">
    <cfRule type="expression" dxfId="1099" priority="435">
      <formula>IF(RIGHT(TEXT(AI504,"0.#"),1)=".",FALSE,TRUE)</formula>
    </cfRule>
    <cfRule type="expression" dxfId="1098" priority="436">
      <formula>IF(RIGHT(TEXT(AI504,"0.#"),1)=".",TRUE,FALSE)</formula>
    </cfRule>
  </conditionalFormatting>
  <conditionalFormatting sqref="AI502">
    <cfRule type="expression" dxfId="1097" priority="439">
      <formula>IF(RIGHT(TEXT(AI502,"0.#"),1)=".",FALSE,TRUE)</formula>
    </cfRule>
    <cfRule type="expression" dxfId="1096" priority="440">
      <formula>IF(RIGHT(TEXT(AI502,"0.#"),1)=".",TRUE,FALSE)</formula>
    </cfRule>
  </conditionalFormatting>
  <conditionalFormatting sqref="AI503">
    <cfRule type="expression" dxfId="1095" priority="437">
      <formula>IF(RIGHT(TEXT(AI503,"0.#"),1)=".",FALSE,TRUE)</formula>
    </cfRule>
    <cfRule type="expression" dxfId="1094" priority="438">
      <formula>IF(RIGHT(TEXT(AI503,"0.#"),1)=".",TRUE,FALSE)</formula>
    </cfRule>
  </conditionalFormatting>
  <conditionalFormatting sqref="AM509">
    <cfRule type="expression" dxfId="1093" priority="429">
      <formula>IF(RIGHT(TEXT(AM509,"0.#"),1)=".",FALSE,TRUE)</formula>
    </cfRule>
    <cfRule type="expression" dxfId="1092" priority="430">
      <formula>IF(RIGHT(TEXT(AM509,"0.#"),1)=".",TRUE,FALSE)</formula>
    </cfRule>
  </conditionalFormatting>
  <conditionalFormatting sqref="AM507">
    <cfRule type="expression" dxfId="1091" priority="433">
      <formula>IF(RIGHT(TEXT(AM507,"0.#"),1)=".",FALSE,TRUE)</formula>
    </cfRule>
    <cfRule type="expression" dxfId="1090" priority="434">
      <formula>IF(RIGHT(TEXT(AM507,"0.#"),1)=".",TRUE,FALSE)</formula>
    </cfRule>
  </conditionalFormatting>
  <conditionalFormatting sqref="AM508">
    <cfRule type="expression" dxfId="1089" priority="431">
      <formula>IF(RIGHT(TEXT(AM508,"0.#"),1)=".",FALSE,TRUE)</formula>
    </cfRule>
    <cfRule type="expression" dxfId="1088" priority="432">
      <formula>IF(RIGHT(TEXT(AM508,"0.#"),1)=".",TRUE,FALSE)</formula>
    </cfRule>
  </conditionalFormatting>
  <conditionalFormatting sqref="AI509">
    <cfRule type="expression" dxfId="1087" priority="423">
      <formula>IF(RIGHT(TEXT(AI509,"0.#"),1)=".",FALSE,TRUE)</formula>
    </cfRule>
    <cfRule type="expression" dxfId="1086" priority="424">
      <formula>IF(RIGHT(TEXT(AI509,"0.#"),1)=".",TRUE,FALSE)</formula>
    </cfRule>
  </conditionalFormatting>
  <conditionalFormatting sqref="AI507">
    <cfRule type="expression" dxfId="1085" priority="427">
      <formula>IF(RIGHT(TEXT(AI507,"0.#"),1)=".",FALSE,TRUE)</formula>
    </cfRule>
    <cfRule type="expression" dxfId="1084" priority="428">
      <formula>IF(RIGHT(TEXT(AI507,"0.#"),1)=".",TRUE,FALSE)</formula>
    </cfRule>
  </conditionalFormatting>
  <conditionalFormatting sqref="AI508">
    <cfRule type="expression" dxfId="1083" priority="425">
      <formula>IF(RIGHT(TEXT(AI508,"0.#"),1)=".",FALSE,TRUE)</formula>
    </cfRule>
    <cfRule type="expression" dxfId="1082" priority="426">
      <formula>IF(RIGHT(TEXT(AI508,"0.#"),1)=".",TRUE,FALSE)</formula>
    </cfRule>
  </conditionalFormatting>
  <conditionalFormatting sqref="AM543">
    <cfRule type="expression" dxfId="1081" priority="381">
      <formula>IF(RIGHT(TEXT(AM543,"0.#"),1)=".",FALSE,TRUE)</formula>
    </cfRule>
    <cfRule type="expression" dxfId="1080" priority="382">
      <formula>IF(RIGHT(TEXT(AM543,"0.#"),1)=".",TRUE,FALSE)</formula>
    </cfRule>
  </conditionalFormatting>
  <conditionalFormatting sqref="AM541">
    <cfRule type="expression" dxfId="1079" priority="385">
      <formula>IF(RIGHT(TEXT(AM541,"0.#"),1)=".",FALSE,TRUE)</formula>
    </cfRule>
    <cfRule type="expression" dxfId="1078" priority="386">
      <formula>IF(RIGHT(TEXT(AM541,"0.#"),1)=".",TRUE,FALSE)</formula>
    </cfRule>
  </conditionalFormatting>
  <conditionalFormatting sqref="AM542">
    <cfRule type="expression" dxfId="1077" priority="383">
      <formula>IF(RIGHT(TEXT(AM542,"0.#"),1)=".",FALSE,TRUE)</formula>
    </cfRule>
    <cfRule type="expression" dxfId="1076" priority="384">
      <formula>IF(RIGHT(TEXT(AM542,"0.#"),1)=".",TRUE,FALSE)</formula>
    </cfRule>
  </conditionalFormatting>
  <conditionalFormatting sqref="AI543">
    <cfRule type="expression" dxfId="1075" priority="375">
      <formula>IF(RIGHT(TEXT(AI543,"0.#"),1)=".",FALSE,TRUE)</formula>
    </cfRule>
    <cfRule type="expression" dxfId="1074" priority="376">
      <formula>IF(RIGHT(TEXT(AI543,"0.#"),1)=".",TRUE,FALSE)</formula>
    </cfRule>
  </conditionalFormatting>
  <conditionalFormatting sqref="AI541">
    <cfRule type="expression" dxfId="1073" priority="379">
      <formula>IF(RIGHT(TEXT(AI541,"0.#"),1)=".",FALSE,TRUE)</formula>
    </cfRule>
    <cfRule type="expression" dxfId="1072" priority="380">
      <formula>IF(RIGHT(TEXT(AI541,"0.#"),1)=".",TRUE,FALSE)</formula>
    </cfRule>
  </conditionalFormatting>
  <conditionalFormatting sqref="AI542">
    <cfRule type="expression" dxfId="1071" priority="377">
      <formula>IF(RIGHT(TEXT(AI542,"0.#"),1)=".",FALSE,TRUE)</formula>
    </cfRule>
    <cfRule type="expression" dxfId="1070" priority="378">
      <formula>IF(RIGHT(TEXT(AI542,"0.#"),1)=".",TRUE,FALSE)</formula>
    </cfRule>
  </conditionalFormatting>
  <conditionalFormatting sqref="AM568">
    <cfRule type="expression" dxfId="1069" priority="369">
      <formula>IF(RIGHT(TEXT(AM568,"0.#"),1)=".",FALSE,TRUE)</formula>
    </cfRule>
    <cfRule type="expression" dxfId="1068" priority="370">
      <formula>IF(RIGHT(TEXT(AM568,"0.#"),1)=".",TRUE,FALSE)</formula>
    </cfRule>
  </conditionalFormatting>
  <conditionalFormatting sqref="AM566">
    <cfRule type="expression" dxfId="1067" priority="373">
      <formula>IF(RIGHT(TEXT(AM566,"0.#"),1)=".",FALSE,TRUE)</formula>
    </cfRule>
    <cfRule type="expression" dxfId="1066" priority="374">
      <formula>IF(RIGHT(TEXT(AM566,"0.#"),1)=".",TRUE,FALSE)</formula>
    </cfRule>
  </conditionalFormatting>
  <conditionalFormatting sqref="AM567">
    <cfRule type="expression" dxfId="1065" priority="371">
      <formula>IF(RIGHT(TEXT(AM567,"0.#"),1)=".",FALSE,TRUE)</formula>
    </cfRule>
    <cfRule type="expression" dxfId="1064" priority="372">
      <formula>IF(RIGHT(TEXT(AM567,"0.#"),1)=".",TRUE,FALSE)</formula>
    </cfRule>
  </conditionalFormatting>
  <conditionalFormatting sqref="AI568">
    <cfRule type="expression" dxfId="1063" priority="363">
      <formula>IF(RIGHT(TEXT(AI568,"0.#"),1)=".",FALSE,TRUE)</formula>
    </cfRule>
    <cfRule type="expression" dxfId="1062" priority="364">
      <formula>IF(RIGHT(TEXT(AI568,"0.#"),1)=".",TRUE,FALSE)</formula>
    </cfRule>
  </conditionalFormatting>
  <conditionalFormatting sqref="AI566">
    <cfRule type="expression" dxfId="1061" priority="367">
      <formula>IF(RIGHT(TEXT(AI566,"0.#"),1)=".",FALSE,TRUE)</formula>
    </cfRule>
    <cfRule type="expression" dxfId="1060" priority="368">
      <formula>IF(RIGHT(TEXT(AI566,"0.#"),1)=".",TRUE,FALSE)</formula>
    </cfRule>
  </conditionalFormatting>
  <conditionalFormatting sqref="AI567">
    <cfRule type="expression" dxfId="1059" priority="365">
      <formula>IF(RIGHT(TEXT(AI567,"0.#"),1)=".",FALSE,TRUE)</formula>
    </cfRule>
    <cfRule type="expression" dxfId="1058" priority="366">
      <formula>IF(RIGHT(TEXT(AI567,"0.#"),1)=".",TRUE,FALSE)</formula>
    </cfRule>
  </conditionalFormatting>
  <conditionalFormatting sqref="AM573">
    <cfRule type="expression" dxfId="1057" priority="309">
      <formula>IF(RIGHT(TEXT(AM573,"0.#"),1)=".",FALSE,TRUE)</formula>
    </cfRule>
    <cfRule type="expression" dxfId="1056" priority="310">
      <formula>IF(RIGHT(TEXT(AM573,"0.#"),1)=".",TRUE,FALSE)</formula>
    </cfRule>
  </conditionalFormatting>
  <conditionalFormatting sqref="AM571">
    <cfRule type="expression" dxfId="1055" priority="313">
      <formula>IF(RIGHT(TEXT(AM571,"0.#"),1)=".",FALSE,TRUE)</formula>
    </cfRule>
    <cfRule type="expression" dxfId="1054" priority="314">
      <formula>IF(RIGHT(TEXT(AM571,"0.#"),1)=".",TRUE,FALSE)</formula>
    </cfRule>
  </conditionalFormatting>
  <conditionalFormatting sqref="AM572">
    <cfRule type="expression" dxfId="1053" priority="311">
      <formula>IF(RIGHT(TEXT(AM572,"0.#"),1)=".",FALSE,TRUE)</formula>
    </cfRule>
    <cfRule type="expression" dxfId="1052" priority="312">
      <formula>IF(RIGHT(TEXT(AM572,"0.#"),1)=".",TRUE,FALSE)</formula>
    </cfRule>
  </conditionalFormatting>
  <conditionalFormatting sqref="AI573">
    <cfRule type="expression" dxfId="1051" priority="303">
      <formula>IF(RIGHT(TEXT(AI573,"0.#"),1)=".",FALSE,TRUE)</formula>
    </cfRule>
    <cfRule type="expression" dxfId="1050" priority="304">
      <formula>IF(RIGHT(TEXT(AI573,"0.#"),1)=".",TRUE,FALSE)</formula>
    </cfRule>
  </conditionalFormatting>
  <conditionalFormatting sqref="AI571">
    <cfRule type="expression" dxfId="1049" priority="307">
      <formula>IF(RIGHT(TEXT(AI571,"0.#"),1)=".",FALSE,TRUE)</formula>
    </cfRule>
    <cfRule type="expression" dxfId="1048" priority="308">
      <formula>IF(RIGHT(TEXT(AI571,"0.#"),1)=".",TRUE,FALSE)</formula>
    </cfRule>
  </conditionalFormatting>
  <conditionalFormatting sqref="AI572">
    <cfRule type="expression" dxfId="1047" priority="305">
      <formula>IF(RIGHT(TEXT(AI572,"0.#"),1)=".",FALSE,TRUE)</formula>
    </cfRule>
    <cfRule type="expression" dxfId="1046" priority="306">
      <formula>IF(RIGHT(TEXT(AI572,"0.#"),1)=".",TRUE,FALSE)</formula>
    </cfRule>
  </conditionalFormatting>
  <conditionalFormatting sqref="AM578">
    <cfRule type="expression" dxfId="1045" priority="297">
      <formula>IF(RIGHT(TEXT(AM578,"0.#"),1)=".",FALSE,TRUE)</formula>
    </cfRule>
    <cfRule type="expression" dxfId="1044" priority="298">
      <formula>IF(RIGHT(TEXT(AM578,"0.#"),1)=".",TRUE,FALSE)</formula>
    </cfRule>
  </conditionalFormatting>
  <conditionalFormatting sqref="AM576">
    <cfRule type="expression" dxfId="1043" priority="301">
      <formula>IF(RIGHT(TEXT(AM576,"0.#"),1)=".",FALSE,TRUE)</formula>
    </cfRule>
    <cfRule type="expression" dxfId="1042" priority="302">
      <formula>IF(RIGHT(TEXT(AM576,"0.#"),1)=".",TRUE,FALSE)</formula>
    </cfRule>
  </conditionalFormatting>
  <conditionalFormatting sqref="AM577">
    <cfRule type="expression" dxfId="1041" priority="299">
      <formula>IF(RIGHT(TEXT(AM577,"0.#"),1)=".",FALSE,TRUE)</formula>
    </cfRule>
    <cfRule type="expression" dxfId="1040" priority="300">
      <formula>IF(RIGHT(TEXT(AM577,"0.#"),1)=".",TRUE,FALSE)</formula>
    </cfRule>
  </conditionalFormatting>
  <conditionalFormatting sqref="AI578">
    <cfRule type="expression" dxfId="1039" priority="291">
      <formula>IF(RIGHT(TEXT(AI578,"0.#"),1)=".",FALSE,TRUE)</formula>
    </cfRule>
    <cfRule type="expression" dxfId="1038" priority="292">
      <formula>IF(RIGHT(TEXT(AI578,"0.#"),1)=".",TRUE,FALSE)</formula>
    </cfRule>
  </conditionalFormatting>
  <conditionalFormatting sqref="AI576">
    <cfRule type="expression" dxfId="1037" priority="295">
      <formula>IF(RIGHT(TEXT(AI576,"0.#"),1)=".",FALSE,TRUE)</formula>
    </cfRule>
    <cfRule type="expression" dxfId="1036" priority="296">
      <formula>IF(RIGHT(TEXT(AI576,"0.#"),1)=".",TRUE,FALSE)</formula>
    </cfRule>
  </conditionalFormatting>
  <conditionalFormatting sqref="AI577">
    <cfRule type="expression" dxfId="1035" priority="293">
      <formula>IF(RIGHT(TEXT(AI577,"0.#"),1)=".",FALSE,TRUE)</formula>
    </cfRule>
    <cfRule type="expression" dxfId="1034" priority="294">
      <formula>IF(RIGHT(TEXT(AI577,"0.#"),1)=".",TRUE,FALSE)</formula>
    </cfRule>
  </conditionalFormatting>
  <conditionalFormatting sqref="AM583">
    <cfRule type="expression" dxfId="1033" priority="285">
      <formula>IF(RIGHT(TEXT(AM583,"0.#"),1)=".",FALSE,TRUE)</formula>
    </cfRule>
    <cfRule type="expression" dxfId="1032" priority="286">
      <formula>IF(RIGHT(TEXT(AM583,"0.#"),1)=".",TRUE,FALSE)</formula>
    </cfRule>
  </conditionalFormatting>
  <conditionalFormatting sqref="AM581">
    <cfRule type="expression" dxfId="1031" priority="289">
      <formula>IF(RIGHT(TEXT(AM581,"0.#"),1)=".",FALSE,TRUE)</formula>
    </cfRule>
    <cfRule type="expression" dxfId="1030" priority="290">
      <formula>IF(RIGHT(TEXT(AM581,"0.#"),1)=".",TRUE,FALSE)</formula>
    </cfRule>
  </conditionalFormatting>
  <conditionalFormatting sqref="AM582">
    <cfRule type="expression" dxfId="1029" priority="287">
      <formula>IF(RIGHT(TEXT(AM582,"0.#"),1)=".",FALSE,TRUE)</formula>
    </cfRule>
    <cfRule type="expression" dxfId="1028" priority="288">
      <formula>IF(RIGHT(TEXT(AM582,"0.#"),1)=".",TRUE,FALSE)</formula>
    </cfRule>
  </conditionalFormatting>
  <conditionalFormatting sqref="AI583">
    <cfRule type="expression" dxfId="1027" priority="279">
      <formula>IF(RIGHT(TEXT(AI583,"0.#"),1)=".",FALSE,TRUE)</formula>
    </cfRule>
    <cfRule type="expression" dxfId="1026" priority="280">
      <formula>IF(RIGHT(TEXT(AI583,"0.#"),1)=".",TRUE,FALSE)</formula>
    </cfRule>
  </conditionalFormatting>
  <conditionalFormatting sqref="AI581">
    <cfRule type="expression" dxfId="1025" priority="283">
      <formula>IF(RIGHT(TEXT(AI581,"0.#"),1)=".",FALSE,TRUE)</formula>
    </cfRule>
    <cfRule type="expression" dxfId="1024" priority="284">
      <formula>IF(RIGHT(TEXT(AI581,"0.#"),1)=".",TRUE,FALSE)</formula>
    </cfRule>
  </conditionalFormatting>
  <conditionalFormatting sqref="AI582">
    <cfRule type="expression" dxfId="1023" priority="281">
      <formula>IF(RIGHT(TEXT(AI582,"0.#"),1)=".",FALSE,TRUE)</formula>
    </cfRule>
    <cfRule type="expression" dxfId="1022" priority="282">
      <formula>IF(RIGHT(TEXT(AI582,"0.#"),1)=".",TRUE,FALSE)</formula>
    </cfRule>
  </conditionalFormatting>
  <conditionalFormatting sqref="AM548">
    <cfRule type="expression" dxfId="1021" priority="357">
      <formula>IF(RIGHT(TEXT(AM548,"0.#"),1)=".",FALSE,TRUE)</formula>
    </cfRule>
    <cfRule type="expression" dxfId="1020" priority="358">
      <formula>IF(RIGHT(TEXT(AM548,"0.#"),1)=".",TRUE,FALSE)</formula>
    </cfRule>
  </conditionalFormatting>
  <conditionalFormatting sqref="AM546">
    <cfRule type="expression" dxfId="1019" priority="361">
      <formula>IF(RIGHT(TEXT(AM546,"0.#"),1)=".",FALSE,TRUE)</formula>
    </cfRule>
    <cfRule type="expression" dxfId="1018" priority="362">
      <formula>IF(RIGHT(TEXT(AM546,"0.#"),1)=".",TRUE,FALSE)</formula>
    </cfRule>
  </conditionalFormatting>
  <conditionalFormatting sqref="AM547">
    <cfRule type="expression" dxfId="1017" priority="359">
      <formula>IF(RIGHT(TEXT(AM547,"0.#"),1)=".",FALSE,TRUE)</formula>
    </cfRule>
    <cfRule type="expression" dxfId="1016" priority="360">
      <formula>IF(RIGHT(TEXT(AM547,"0.#"),1)=".",TRUE,FALSE)</formula>
    </cfRule>
  </conditionalFormatting>
  <conditionalFormatting sqref="AI548">
    <cfRule type="expression" dxfId="1015" priority="351">
      <formula>IF(RIGHT(TEXT(AI548,"0.#"),1)=".",FALSE,TRUE)</formula>
    </cfRule>
    <cfRule type="expression" dxfId="1014" priority="352">
      <formula>IF(RIGHT(TEXT(AI548,"0.#"),1)=".",TRUE,FALSE)</formula>
    </cfRule>
  </conditionalFormatting>
  <conditionalFormatting sqref="AI546">
    <cfRule type="expression" dxfId="1013" priority="355">
      <formula>IF(RIGHT(TEXT(AI546,"0.#"),1)=".",FALSE,TRUE)</formula>
    </cfRule>
    <cfRule type="expression" dxfId="1012" priority="356">
      <formula>IF(RIGHT(TEXT(AI546,"0.#"),1)=".",TRUE,FALSE)</formula>
    </cfRule>
  </conditionalFormatting>
  <conditionalFormatting sqref="AI547">
    <cfRule type="expression" dxfId="1011" priority="353">
      <formula>IF(RIGHT(TEXT(AI547,"0.#"),1)=".",FALSE,TRUE)</formula>
    </cfRule>
    <cfRule type="expression" dxfId="1010" priority="354">
      <formula>IF(RIGHT(TEXT(AI547,"0.#"),1)=".",TRUE,FALSE)</formula>
    </cfRule>
  </conditionalFormatting>
  <conditionalFormatting sqref="AM553">
    <cfRule type="expression" dxfId="1009" priority="345">
      <formula>IF(RIGHT(TEXT(AM553,"0.#"),1)=".",FALSE,TRUE)</formula>
    </cfRule>
    <cfRule type="expression" dxfId="1008" priority="346">
      <formula>IF(RIGHT(TEXT(AM553,"0.#"),1)=".",TRUE,FALSE)</formula>
    </cfRule>
  </conditionalFormatting>
  <conditionalFormatting sqref="AM551">
    <cfRule type="expression" dxfId="1007" priority="349">
      <formula>IF(RIGHT(TEXT(AM551,"0.#"),1)=".",FALSE,TRUE)</formula>
    </cfRule>
    <cfRule type="expression" dxfId="1006" priority="350">
      <formula>IF(RIGHT(TEXT(AM551,"0.#"),1)=".",TRUE,FALSE)</formula>
    </cfRule>
  </conditionalFormatting>
  <conditionalFormatting sqref="AM552">
    <cfRule type="expression" dxfId="1005" priority="347">
      <formula>IF(RIGHT(TEXT(AM552,"0.#"),1)=".",FALSE,TRUE)</formula>
    </cfRule>
    <cfRule type="expression" dxfId="1004" priority="348">
      <formula>IF(RIGHT(TEXT(AM552,"0.#"),1)=".",TRUE,FALSE)</formula>
    </cfRule>
  </conditionalFormatting>
  <conditionalFormatting sqref="AI553">
    <cfRule type="expression" dxfId="1003" priority="339">
      <formula>IF(RIGHT(TEXT(AI553,"0.#"),1)=".",FALSE,TRUE)</formula>
    </cfRule>
    <cfRule type="expression" dxfId="1002" priority="340">
      <formula>IF(RIGHT(TEXT(AI553,"0.#"),1)=".",TRUE,FALSE)</formula>
    </cfRule>
  </conditionalFormatting>
  <conditionalFormatting sqref="AI551">
    <cfRule type="expression" dxfId="1001" priority="343">
      <formula>IF(RIGHT(TEXT(AI551,"0.#"),1)=".",FALSE,TRUE)</formula>
    </cfRule>
    <cfRule type="expression" dxfId="1000" priority="344">
      <formula>IF(RIGHT(TEXT(AI551,"0.#"),1)=".",TRUE,FALSE)</formula>
    </cfRule>
  </conditionalFormatting>
  <conditionalFormatting sqref="AI552">
    <cfRule type="expression" dxfId="999" priority="341">
      <formula>IF(RIGHT(TEXT(AI552,"0.#"),1)=".",FALSE,TRUE)</formula>
    </cfRule>
    <cfRule type="expression" dxfId="998" priority="342">
      <formula>IF(RIGHT(TEXT(AI552,"0.#"),1)=".",TRUE,FALSE)</formula>
    </cfRule>
  </conditionalFormatting>
  <conditionalFormatting sqref="AM558">
    <cfRule type="expression" dxfId="997" priority="333">
      <formula>IF(RIGHT(TEXT(AM558,"0.#"),1)=".",FALSE,TRUE)</formula>
    </cfRule>
    <cfRule type="expression" dxfId="996" priority="334">
      <formula>IF(RIGHT(TEXT(AM558,"0.#"),1)=".",TRUE,FALSE)</formula>
    </cfRule>
  </conditionalFormatting>
  <conditionalFormatting sqref="AM556">
    <cfRule type="expression" dxfId="995" priority="337">
      <formula>IF(RIGHT(TEXT(AM556,"0.#"),1)=".",FALSE,TRUE)</formula>
    </cfRule>
    <cfRule type="expression" dxfId="994" priority="338">
      <formula>IF(RIGHT(TEXT(AM556,"0.#"),1)=".",TRUE,FALSE)</formula>
    </cfRule>
  </conditionalFormatting>
  <conditionalFormatting sqref="AM557">
    <cfRule type="expression" dxfId="993" priority="335">
      <formula>IF(RIGHT(TEXT(AM557,"0.#"),1)=".",FALSE,TRUE)</formula>
    </cfRule>
    <cfRule type="expression" dxfId="992" priority="336">
      <formula>IF(RIGHT(TEXT(AM557,"0.#"),1)=".",TRUE,FALSE)</formula>
    </cfRule>
  </conditionalFormatting>
  <conditionalFormatting sqref="AI558">
    <cfRule type="expression" dxfId="991" priority="327">
      <formula>IF(RIGHT(TEXT(AI558,"0.#"),1)=".",FALSE,TRUE)</formula>
    </cfRule>
    <cfRule type="expression" dxfId="990" priority="328">
      <formula>IF(RIGHT(TEXT(AI558,"0.#"),1)=".",TRUE,FALSE)</formula>
    </cfRule>
  </conditionalFormatting>
  <conditionalFormatting sqref="AI556">
    <cfRule type="expression" dxfId="989" priority="331">
      <formula>IF(RIGHT(TEXT(AI556,"0.#"),1)=".",FALSE,TRUE)</formula>
    </cfRule>
    <cfRule type="expression" dxfId="988" priority="332">
      <formula>IF(RIGHT(TEXT(AI556,"0.#"),1)=".",TRUE,FALSE)</formula>
    </cfRule>
  </conditionalFormatting>
  <conditionalFormatting sqref="AI557">
    <cfRule type="expression" dxfId="987" priority="329">
      <formula>IF(RIGHT(TEXT(AI557,"0.#"),1)=".",FALSE,TRUE)</formula>
    </cfRule>
    <cfRule type="expression" dxfId="986" priority="330">
      <formula>IF(RIGHT(TEXT(AI557,"0.#"),1)=".",TRUE,FALSE)</formula>
    </cfRule>
  </conditionalFormatting>
  <conditionalFormatting sqref="AM563">
    <cfRule type="expression" dxfId="985" priority="321">
      <formula>IF(RIGHT(TEXT(AM563,"0.#"),1)=".",FALSE,TRUE)</formula>
    </cfRule>
    <cfRule type="expression" dxfId="984" priority="322">
      <formula>IF(RIGHT(TEXT(AM563,"0.#"),1)=".",TRUE,FALSE)</formula>
    </cfRule>
  </conditionalFormatting>
  <conditionalFormatting sqref="AM561">
    <cfRule type="expression" dxfId="983" priority="325">
      <formula>IF(RIGHT(TEXT(AM561,"0.#"),1)=".",FALSE,TRUE)</formula>
    </cfRule>
    <cfRule type="expression" dxfId="982" priority="326">
      <formula>IF(RIGHT(TEXT(AM561,"0.#"),1)=".",TRUE,FALSE)</formula>
    </cfRule>
  </conditionalFormatting>
  <conditionalFormatting sqref="AM562">
    <cfRule type="expression" dxfId="981" priority="323">
      <formula>IF(RIGHT(TEXT(AM562,"0.#"),1)=".",FALSE,TRUE)</formula>
    </cfRule>
    <cfRule type="expression" dxfId="980" priority="324">
      <formula>IF(RIGHT(TEXT(AM562,"0.#"),1)=".",TRUE,FALSE)</formula>
    </cfRule>
  </conditionalFormatting>
  <conditionalFormatting sqref="AI563">
    <cfRule type="expression" dxfId="979" priority="315">
      <formula>IF(RIGHT(TEXT(AI563,"0.#"),1)=".",FALSE,TRUE)</formula>
    </cfRule>
    <cfRule type="expression" dxfId="978" priority="316">
      <formula>IF(RIGHT(TEXT(AI563,"0.#"),1)=".",TRUE,FALSE)</formula>
    </cfRule>
  </conditionalFormatting>
  <conditionalFormatting sqref="AI561">
    <cfRule type="expression" dxfId="977" priority="319">
      <formula>IF(RIGHT(TEXT(AI561,"0.#"),1)=".",FALSE,TRUE)</formula>
    </cfRule>
    <cfRule type="expression" dxfId="976" priority="320">
      <formula>IF(RIGHT(TEXT(AI561,"0.#"),1)=".",TRUE,FALSE)</formula>
    </cfRule>
  </conditionalFormatting>
  <conditionalFormatting sqref="AI562">
    <cfRule type="expression" dxfId="975" priority="317">
      <formula>IF(RIGHT(TEXT(AI562,"0.#"),1)=".",FALSE,TRUE)</formula>
    </cfRule>
    <cfRule type="expression" dxfId="974" priority="318">
      <formula>IF(RIGHT(TEXT(AI562,"0.#"),1)=".",TRUE,FALSE)</formula>
    </cfRule>
  </conditionalFormatting>
  <conditionalFormatting sqref="AM597">
    <cfRule type="expression" dxfId="973" priority="273">
      <formula>IF(RIGHT(TEXT(AM597,"0.#"),1)=".",FALSE,TRUE)</formula>
    </cfRule>
    <cfRule type="expression" dxfId="972" priority="274">
      <formula>IF(RIGHT(TEXT(AM597,"0.#"),1)=".",TRUE,FALSE)</formula>
    </cfRule>
  </conditionalFormatting>
  <conditionalFormatting sqref="AM595">
    <cfRule type="expression" dxfId="971" priority="277">
      <formula>IF(RIGHT(TEXT(AM595,"0.#"),1)=".",FALSE,TRUE)</formula>
    </cfRule>
    <cfRule type="expression" dxfId="970" priority="278">
      <formula>IF(RIGHT(TEXT(AM595,"0.#"),1)=".",TRUE,FALSE)</formula>
    </cfRule>
  </conditionalFormatting>
  <conditionalFormatting sqref="AM596">
    <cfRule type="expression" dxfId="969" priority="275">
      <formula>IF(RIGHT(TEXT(AM596,"0.#"),1)=".",FALSE,TRUE)</formula>
    </cfRule>
    <cfRule type="expression" dxfId="968" priority="276">
      <formula>IF(RIGHT(TEXT(AM596,"0.#"),1)=".",TRUE,FALSE)</formula>
    </cfRule>
  </conditionalFormatting>
  <conditionalFormatting sqref="AI597">
    <cfRule type="expression" dxfId="967" priority="267">
      <formula>IF(RIGHT(TEXT(AI597,"0.#"),1)=".",FALSE,TRUE)</formula>
    </cfRule>
    <cfRule type="expression" dxfId="966" priority="268">
      <formula>IF(RIGHT(TEXT(AI597,"0.#"),1)=".",TRUE,FALSE)</formula>
    </cfRule>
  </conditionalFormatting>
  <conditionalFormatting sqref="AI595">
    <cfRule type="expression" dxfId="965" priority="271">
      <formula>IF(RIGHT(TEXT(AI595,"0.#"),1)=".",FALSE,TRUE)</formula>
    </cfRule>
    <cfRule type="expression" dxfId="964" priority="272">
      <formula>IF(RIGHT(TEXT(AI595,"0.#"),1)=".",TRUE,FALSE)</formula>
    </cfRule>
  </conditionalFormatting>
  <conditionalFormatting sqref="AI596">
    <cfRule type="expression" dxfId="963" priority="269">
      <formula>IF(RIGHT(TEXT(AI596,"0.#"),1)=".",FALSE,TRUE)</formula>
    </cfRule>
    <cfRule type="expression" dxfId="962" priority="270">
      <formula>IF(RIGHT(TEXT(AI596,"0.#"),1)=".",TRUE,FALSE)</formula>
    </cfRule>
  </conditionalFormatting>
  <conditionalFormatting sqref="AM622">
    <cfRule type="expression" dxfId="961" priority="261">
      <formula>IF(RIGHT(TEXT(AM622,"0.#"),1)=".",FALSE,TRUE)</formula>
    </cfRule>
    <cfRule type="expression" dxfId="960" priority="262">
      <formula>IF(RIGHT(TEXT(AM622,"0.#"),1)=".",TRUE,FALSE)</formula>
    </cfRule>
  </conditionalFormatting>
  <conditionalFormatting sqref="AM620">
    <cfRule type="expression" dxfId="959" priority="265">
      <formula>IF(RIGHT(TEXT(AM620,"0.#"),1)=".",FALSE,TRUE)</formula>
    </cfRule>
    <cfRule type="expression" dxfId="958" priority="266">
      <formula>IF(RIGHT(TEXT(AM620,"0.#"),1)=".",TRUE,FALSE)</formula>
    </cfRule>
  </conditionalFormatting>
  <conditionalFormatting sqref="AM621">
    <cfRule type="expression" dxfId="957" priority="263">
      <formula>IF(RIGHT(TEXT(AM621,"0.#"),1)=".",FALSE,TRUE)</formula>
    </cfRule>
    <cfRule type="expression" dxfId="956" priority="264">
      <formula>IF(RIGHT(TEXT(AM621,"0.#"),1)=".",TRUE,FALSE)</formula>
    </cfRule>
  </conditionalFormatting>
  <conditionalFormatting sqref="AI622">
    <cfRule type="expression" dxfId="955" priority="255">
      <formula>IF(RIGHT(TEXT(AI622,"0.#"),1)=".",FALSE,TRUE)</formula>
    </cfRule>
    <cfRule type="expression" dxfId="954" priority="256">
      <formula>IF(RIGHT(TEXT(AI622,"0.#"),1)=".",TRUE,FALSE)</formula>
    </cfRule>
  </conditionalFormatting>
  <conditionalFormatting sqref="AI620">
    <cfRule type="expression" dxfId="953" priority="259">
      <formula>IF(RIGHT(TEXT(AI620,"0.#"),1)=".",FALSE,TRUE)</formula>
    </cfRule>
    <cfRule type="expression" dxfId="952" priority="260">
      <formula>IF(RIGHT(TEXT(AI620,"0.#"),1)=".",TRUE,FALSE)</formula>
    </cfRule>
  </conditionalFormatting>
  <conditionalFormatting sqref="AI621">
    <cfRule type="expression" dxfId="951" priority="257">
      <formula>IF(RIGHT(TEXT(AI621,"0.#"),1)=".",FALSE,TRUE)</formula>
    </cfRule>
    <cfRule type="expression" dxfId="950" priority="258">
      <formula>IF(RIGHT(TEXT(AI621,"0.#"),1)=".",TRUE,FALSE)</formula>
    </cfRule>
  </conditionalFormatting>
  <conditionalFormatting sqref="AM627">
    <cfRule type="expression" dxfId="949" priority="201">
      <formula>IF(RIGHT(TEXT(AM627,"0.#"),1)=".",FALSE,TRUE)</formula>
    </cfRule>
    <cfRule type="expression" dxfId="948" priority="202">
      <formula>IF(RIGHT(TEXT(AM627,"0.#"),1)=".",TRUE,FALSE)</formula>
    </cfRule>
  </conditionalFormatting>
  <conditionalFormatting sqref="AM625">
    <cfRule type="expression" dxfId="947" priority="205">
      <formula>IF(RIGHT(TEXT(AM625,"0.#"),1)=".",FALSE,TRUE)</formula>
    </cfRule>
    <cfRule type="expression" dxfId="946" priority="206">
      <formula>IF(RIGHT(TEXT(AM625,"0.#"),1)=".",TRUE,FALSE)</formula>
    </cfRule>
  </conditionalFormatting>
  <conditionalFormatting sqref="AM626">
    <cfRule type="expression" dxfId="945" priority="203">
      <formula>IF(RIGHT(TEXT(AM626,"0.#"),1)=".",FALSE,TRUE)</formula>
    </cfRule>
    <cfRule type="expression" dxfId="944" priority="204">
      <formula>IF(RIGHT(TEXT(AM626,"0.#"),1)=".",TRUE,FALSE)</formula>
    </cfRule>
  </conditionalFormatting>
  <conditionalFormatting sqref="AI627">
    <cfRule type="expression" dxfId="943" priority="195">
      <formula>IF(RIGHT(TEXT(AI627,"0.#"),1)=".",FALSE,TRUE)</formula>
    </cfRule>
    <cfRule type="expression" dxfId="942" priority="196">
      <formula>IF(RIGHT(TEXT(AI627,"0.#"),1)=".",TRUE,FALSE)</formula>
    </cfRule>
  </conditionalFormatting>
  <conditionalFormatting sqref="AI625">
    <cfRule type="expression" dxfId="941" priority="199">
      <formula>IF(RIGHT(TEXT(AI625,"0.#"),1)=".",FALSE,TRUE)</formula>
    </cfRule>
    <cfRule type="expression" dxfId="940" priority="200">
      <formula>IF(RIGHT(TEXT(AI625,"0.#"),1)=".",TRUE,FALSE)</formula>
    </cfRule>
  </conditionalFormatting>
  <conditionalFormatting sqref="AI626">
    <cfRule type="expression" dxfId="939" priority="197">
      <formula>IF(RIGHT(TEXT(AI626,"0.#"),1)=".",FALSE,TRUE)</formula>
    </cfRule>
    <cfRule type="expression" dxfId="938" priority="198">
      <formula>IF(RIGHT(TEXT(AI626,"0.#"),1)=".",TRUE,FALSE)</formula>
    </cfRule>
  </conditionalFormatting>
  <conditionalFormatting sqref="AM632">
    <cfRule type="expression" dxfId="937" priority="189">
      <formula>IF(RIGHT(TEXT(AM632,"0.#"),1)=".",FALSE,TRUE)</formula>
    </cfRule>
    <cfRule type="expression" dxfId="936" priority="190">
      <formula>IF(RIGHT(TEXT(AM632,"0.#"),1)=".",TRUE,FALSE)</formula>
    </cfRule>
  </conditionalFormatting>
  <conditionalFormatting sqref="AM630">
    <cfRule type="expression" dxfId="935" priority="193">
      <formula>IF(RIGHT(TEXT(AM630,"0.#"),1)=".",FALSE,TRUE)</formula>
    </cfRule>
    <cfRule type="expression" dxfId="934" priority="194">
      <formula>IF(RIGHT(TEXT(AM630,"0.#"),1)=".",TRUE,FALSE)</formula>
    </cfRule>
  </conditionalFormatting>
  <conditionalFormatting sqref="AM631">
    <cfRule type="expression" dxfId="933" priority="191">
      <formula>IF(RIGHT(TEXT(AM631,"0.#"),1)=".",FALSE,TRUE)</formula>
    </cfRule>
    <cfRule type="expression" dxfId="932" priority="192">
      <formula>IF(RIGHT(TEXT(AM631,"0.#"),1)=".",TRUE,FALSE)</formula>
    </cfRule>
  </conditionalFormatting>
  <conditionalFormatting sqref="AI632">
    <cfRule type="expression" dxfId="931" priority="183">
      <formula>IF(RIGHT(TEXT(AI632,"0.#"),1)=".",FALSE,TRUE)</formula>
    </cfRule>
    <cfRule type="expression" dxfId="930" priority="184">
      <formula>IF(RIGHT(TEXT(AI632,"0.#"),1)=".",TRUE,FALSE)</formula>
    </cfRule>
  </conditionalFormatting>
  <conditionalFormatting sqref="AI630">
    <cfRule type="expression" dxfId="929" priority="187">
      <formula>IF(RIGHT(TEXT(AI630,"0.#"),1)=".",FALSE,TRUE)</formula>
    </cfRule>
    <cfRule type="expression" dxfId="928" priority="188">
      <formula>IF(RIGHT(TEXT(AI630,"0.#"),1)=".",TRUE,FALSE)</formula>
    </cfRule>
  </conditionalFormatting>
  <conditionalFormatting sqref="AI631">
    <cfRule type="expression" dxfId="927" priority="185">
      <formula>IF(RIGHT(TEXT(AI631,"0.#"),1)=".",FALSE,TRUE)</formula>
    </cfRule>
    <cfRule type="expression" dxfId="926" priority="186">
      <formula>IF(RIGHT(TEXT(AI631,"0.#"),1)=".",TRUE,FALSE)</formula>
    </cfRule>
  </conditionalFormatting>
  <conditionalFormatting sqref="AM637">
    <cfRule type="expression" dxfId="925" priority="177">
      <formula>IF(RIGHT(TEXT(AM637,"0.#"),1)=".",FALSE,TRUE)</formula>
    </cfRule>
    <cfRule type="expression" dxfId="924" priority="178">
      <formula>IF(RIGHT(TEXT(AM637,"0.#"),1)=".",TRUE,FALSE)</formula>
    </cfRule>
  </conditionalFormatting>
  <conditionalFormatting sqref="AM635">
    <cfRule type="expression" dxfId="923" priority="181">
      <formula>IF(RIGHT(TEXT(AM635,"0.#"),1)=".",FALSE,TRUE)</formula>
    </cfRule>
    <cfRule type="expression" dxfId="922" priority="182">
      <formula>IF(RIGHT(TEXT(AM635,"0.#"),1)=".",TRUE,FALSE)</formula>
    </cfRule>
  </conditionalFormatting>
  <conditionalFormatting sqref="AM636">
    <cfRule type="expression" dxfId="921" priority="179">
      <formula>IF(RIGHT(TEXT(AM636,"0.#"),1)=".",FALSE,TRUE)</formula>
    </cfRule>
    <cfRule type="expression" dxfId="920" priority="180">
      <formula>IF(RIGHT(TEXT(AM636,"0.#"),1)=".",TRUE,FALSE)</formula>
    </cfRule>
  </conditionalFormatting>
  <conditionalFormatting sqref="AI637">
    <cfRule type="expression" dxfId="919" priority="171">
      <formula>IF(RIGHT(TEXT(AI637,"0.#"),1)=".",FALSE,TRUE)</formula>
    </cfRule>
    <cfRule type="expression" dxfId="918" priority="172">
      <formula>IF(RIGHT(TEXT(AI637,"0.#"),1)=".",TRUE,FALSE)</formula>
    </cfRule>
  </conditionalFormatting>
  <conditionalFormatting sqref="AI635">
    <cfRule type="expression" dxfId="917" priority="175">
      <formula>IF(RIGHT(TEXT(AI635,"0.#"),1)=".",FALSE,TRUE)</formula>
    </cfRule>
    <cfRule type="expression" dxfId="916" priority="176">
      <formula>IF(RIGHT(TEXT(AI635,"0.#"),1)=".",TRUE,FALSE)</formula>
    </cfRule>
  </conditionalFormatting>
  <conditionalFormatting sqref="AI636">
    <cfRule type="expression" dxfId="915" priority="173">
      <formula>IF(RIGHT(TEXT(AI636,"0.#"),1)=".",FALSE,TRUE)</formula>
    </cfRule>
    <cfRule type="expression" dxfId="914" priority="174">
      <formula>IF(RIGHT(TEXT(AI636,"0.#"),1)=".",TRUE,FALSE)</formula>
    </cfRule>
  </conditionalFormatting>
  <conditionalFormatting sqref="AM602">
    <cfRule type="expression" dxfId="913" priority="249">
      <formula>IF(RIGHT(TEXT(AM602,"0.#"),1)=".",FALSE,TRUE)</formula>
    </cfRule>
    <cfRule type="expression" dxfId="912" priority="250">
      <formula>IF(RIGHT(TEXT(AM602,"0.#"),1)=".",TRUE,FALSE)</formula>
    </cfRule>
  </conditionalFormatting>
  <conditionalFormatting sqref="AM600">
    <cfRule type="expression" dxfId="911" priority="253">
      <formula>IF(RIGHT(TEXT(AM600,"0.#"),1)=".",FALSE,TRUE)</formula>
    </cfRule>
    <cfRule type="expression" dxfId="910" priority="254">
      <formula>IF(RIGHT(TEXT(AM600,"0.#"),1)=".",TRUE,FALSE)</formula>
    </cfRule>
  </conditionalFormatting>
  <conditionalFormatting sqref="AM601">
    <cfRule type="expression" dxfId="909" priority="251">
      <formula>IF(RIGHT(TEXT(AM601,"0.#"),1)=".",FALSE,TRUE)</formula>
    </cfRule>
    <cfRule type="expression" dxfId="908" priority="252">
      <formula>IF(RIGHT(TEXT(AM601,"0.#"),1)=".",TRUE,FALSE)</formula>
    </cfRule>
  </conditionalFormatting>
  <conditionalFormatting sqref="AI602">
    <cfRule type="expression" dxfId="907" priority="243">
      <formula>IF(RIGHT(TEXT(AI602,"0.#"),1)=".",FALSE,TRUE)</formula>
    </cfRule>
    <cfRule type="expression" dxfId="906" priority="244">
      <formula>IF(RIGHT(TEXT(AI602,"0.#"),1)=".",TRUE,FALSE)</formula>
    </cfRule>
  </conditionalFormatting>
  <conditionalFormatting sqref="AI600">
    <cfRule type="expression" dxfId="905" priority="247">
      <formula>IF(RIGHT(TEXT(AI600,"0.#"),1)=".",FALSE,TRUE)</formula>
    </cfRule>
    <cfRule type="expression" dxfId="904" priority="248">
      <formula>IF(RIGHT(TEXT(AI600,"0.#"),1)=".",TRUE,FALSE)</formula>
    </cfRule>
  </conditionalFormatting>
  <conditionalFormatting sqref="AI601">
    <cfRule type="expression" dxfId="903" priority="245">
      <formula>IF(RIGHT(TEXT(AI601,"0.#"),1)=".",FALSE,TRUE)</formula>
    </cfRule>
    <cfRule type="expression" dxfId="902" priority="246">
      <formula>IF(RIGHT(TEXT(AI601,"0.#"),1)=".",TRUE,FALSE)</formula>
    </cfRule>
  </conditionalFormatting>
  <conditionalFormatting sqref="AM607">
    <cfRule type="expression" dxfId="901" priority="237">
      <formula>IF(RIGHT(TEXT(AM607,"0.#"),1)=".",FALSE,TRUE)</formula>
    </cfRule>
    <cfRule type="expression" dxfId="900" priority="238">
      <formula>IF(RIGHT(TEXT(AM607,"0.#"),1)=".",TRUE,FALSE)</formula>
    </cfRule>
  </conditionalFormatting>
  <conditionalFormatting sqref="AM605">
    <cfRule type="expression" dxfId="899" priority="241">
      <formula>IF(RIGHT(TEXT(AM605,"0.#"),1)=".",FALSE,TRUE)</formula>
    </cfRule>
    <cfRule type="expression" dxfId="898" priority="242">
      <formula>IF(RIGHT(TEXT(AM605,"0.#"),1)=".",TRUE,FALSE)</formula>
    </cfRule>
  </conditionalFormatting>
  <conditionalFormatting sqref="AM606">
    <cfRule type="expression" dxfId="897" priority="239">
      <formula>IF(RIGHT(TEXT(AM606,"0.#"),1)=".",FALSE,TRUE)</formula>
    </cfRule>
    <cfRule type="expression" dxfId="896" priority="240">
      <formula>IF(RIGHT(TEXT(AM606,"0.#"),1)=".",TRUE,FALSE)</formula>
    </cfRule>
  </conditionalFormatting>
  <conditionalFormatting sqref="AI607">
    <cfRule type="expression" dxfId="895" priority="231">
      <formula>IF(RIGHT(TEXT(AI607,"0.#"),1)=".",FALSE,TRUE)</formula>
    </cfRule>
    <cfRule type="expression" dxfId="894" priority="232">
      <formula>IF(RIGHT(TEXT(AI607,"0.#"),1)=".",TRUE,FALSE)</formula>
    </cfRule>
  </conditionalFormatting>
  <conditionalFormatting sqref="AI605">
    <cfRule type="expression" dxfId="893" priority="235">
      <formula>IF(RIGHT(TEXT(AI605,"0.#"),1)=".",FALSE,TRUE)</formula>
    </cfRule>
    <cfRule type="expression" dxfId="892" priority="236">
      <formula>IF(RIGHT(TEXT(AI605,"0.#"),1)=".",TRUE,FALSE)</formula>
    </cfRule>
  </conditionalFormatting>
  <conditionalFormatting sqref="AI606">
    <cfRule type="expression" dxfId="891" priority="233">
      <formula>IF(RIGHT(TEXT(AI606,"0.#"),1)=".",FALSE,TRUE)</formula>
    </cfRule>
    <cfRule type="expression" dxfId="890" priority="234">
      <formula>IF(RIGHT(TEXT(AI606,"0.#"),1)=".",TRUE,FALSE)</formula>
    </cfRule>
  </conditionalFormatting>
  <conditionalFormatting sqref="AM612">
    <cfRule type="expression" dxfId="889" priority="225">
      <formula>IF(RIGHT(TEXT(AM612,"0.#"),1)=".",FALSE,TRUE)</formula>
    </cfRule>
    <cfRule type="expression" dxfId="888" priority="226">
      <formula>IF(RIGHT(TEXT(AM612,"0.#"),1)=".",TRUE,FALSE)</formula>
    </cfRule>
  </conditionalFormatting>
  <conditionalFormatting sqref="AM610">
    <cfRule type="expression" dxfId="887" priority="229">
      <formula>IF(RIGHT(TEXT(AM610,"0.#"),1)=".",FALSE,TRUE)</formula>
    </cfRule>
    <cfRule type="expression" dxfId="886" priority="230">
      <formula>IF(RIGHT(TEXT(AM610,"0.#"),1)=".",TRUE,FALSE)</formula>
    </cfRule>
  </conditionalFormatting>
  <conditionalFormatting sqref="AM611">
    <cfRule type="expression" dxfId="885" priority="227">
      <formula>IF(RIGHT(TEXT(AM611,"0.#"),1)=".",FALSE,TRUE)</formula>
    </cfRule>
    <cfRule type="expression" dxfId="884" priority="228">
      <formula>IF(RIGHT(TEXT(AM611,"0.#"),1)=".",TRUE,FALSE)</formula>
    </cfRule>
  </conditionalFormatting>
  <conditionalFormatting sqref="AI612">
    <cfRule type="expression" dxfId="883" priority="219">
      <formula>IF(RIGHT(TEXT(AI612,"0.#"),1)=".",FALSE,TRUE)</formula>
    </cfRule>
    <cfRule type="expression" dxfId="882" priority="220">
      <formula>IF(RIGHT(TEXT(AI612,"0.#"),1)=".",TRUE,FALSE)</formula>
    </cfRule>
  </conditionalFormatting>
  <conditionalFormatting sqref="AI610">
    <cfRule type="expression" dxfId="881" priority="223">
      <formula>IF(RIGHT(TEXT(AI610,"0.#"),1)=".",FALSE,TRUE)</formula>
    </cfRule>
    <cfRule type="expression" dxfId="880" priority="224">
      <formula>IF(RIGHT(TEXT(AI610,"0.#"),1)=".",TRUE,FALSE)</formula>
    </cfRule>
  </conditionalFormatting>
  <conditionalFormatting sqref="AI611">
    <cfRule type="expression" dxfId="879" priority="221">
      <formula>IF(RIGHT(TEXT(AI611,"0.#"),1)=".",FALSE,TRUE)</formula>
    </cfRule>
    <cfRule type="expression" dxfId="878" priority="222">
      <formula>IF(RIGHT(TEXT(AI611,"0.#"),1)=".",TRUE,FALSE)</formula>
    </cfRule>
  </conditionalFormatting>
  <conditionalFormatting sqref="AM617">
    <cfRule type="expression" dxfId="877" priority="213">
      <formula>IF(RIGHT(TEXT(AM617,"0.#"),1)=".",FALSE,TRUE)</formula>
    </cfRule>
    <cfRule type="expression" dxfId="876" priority="214">
      <formula>IF(RIGHT(TEXT(AM617,"0.#"),1)=".",TRUE,FALSE)</formula>
    </cfRule>
  </conditionalFormatting>
  <conditionalFormatting sqref="AM615">
    <cfRule type="expression" dxfId="875" priority="217">
      <formula>IF(RIGHT(TEXT(AM615,"0.#"),1)=".",FALSE,TRUE)</formula>
    </cfRule>
    <cfRule type="expression" dxfId="874" priority="218">
      <formula>IF(RIGHT(TEXT(AM615,"0.#"),1)=".",TRUE,FALSE)</formula>
    </cfRule>
  </conditionalFormatting>
  <conditionalFormatting sqref="AM616">
    <cfRule type="expression" dxfId="873" priority="215">
      <formula>IF(RIGHT(TEXT(AM616,"0.#"),1)=".",FALSE,TRUE)</formula>
    </cfRule>
    <cfRule type="expression" dxfId="872" priority="216">
      <formula>IF(RIGHT(TEXT(AM616,"0.#"),1)=".",TRUE,FALSE)</formula>
    </cfRule>
  </conditionalFormatting>
  <conditionalFormatting sqref="AI617">
    <cfRule type="expression" dxfId="871" priority="207">
      <formula>IF(RIGHT(TEXT(AI617,"0.#"),1)=".",FALSE,TRUE)</formula>
    </cfRule>
    <cfRule type="expression" dxfId="870" priority="208">
      <formula>IF(RIGHT(TEXT(AI617,"0.#"),1)=".",TRUE,FALSE)</formula>
    </cfRule>
  </conditionalFormatting>
  <conditionalFormatting sqref="AI615">
    <cfRule type="expression" dxfId="869" priority="211">
      <formula>IF(RIGHT(TEXT(AI615,"0.#"),1)=".",FALSE,TRUE)</formula>
    </cfRule>
    <cfRule type="expression" dxfId="868" priority="212">
      <formula>IF(RIGHT(TEXT(AI615,"0.#"),1)=".",TRUE,FALSE)</formula>
    </cfRule>
  </conditionalFormatting>
  <conditionalFormatting sqref="AI616">
    <cfRule type="expression" dxfId="867" priority="209">
      <formula>IF(RIGHT(TEXT(AI616,"0.#"),1)=".",FALSE,TRUE)</formula>
    </cfRule>
    <cfRule type="expression" dxfId="866" priority="210">
      <formula>IF(RIGHT(TEXT(AI616,"0.#"),1)=".",TRUE,FALSE)</formula>
    </cfRule>
  </conditionalFormatting>
  <conditionalFormatting sqref="AM651">
    <cfRule type="expression" dxfId="865" priority="165">
      <formula>IF(RIGHT(TEXT(AM651,"0.#"),1)=".",FALSE,TRUE)</formula>
    </cfRule>
    <cfRule type="expression" dxfId="864" priority="166">
      <formula>IF(RIGHT(TEXT(AM651,"0.#"),1)=".",TRUE,FALSE)</formula>
    </cfRule>
  </conditionalFormatting>
  <conditionalFormatting sqref="AM649">
    <cfRule type="expression" dxfId="863" priority="169">
      <formula>IF(RIGHT(TEXT(AM649,"0.#"),1)=".",FALSE,TRUE)</formula>
    </cfRule>
    <cfRule type="expression" dxfId="862" priority="170">
      <formula>IF(RIGHT(TEXT(AM649,"0.#"),1)=".",TRUE,FALSE)</formula>
    </cfRule>
  </conditionalFormatting>
  <conditionalFormatting sqref="AM650">
    <cfRule type="expression" dxfId="861" priority="167">
      <formula>IF(RIGHT(TEXT(AM650,"0.#"),1)=".",FALSE,TRUE)</formula>
    </cfRule>
    <cfRule type="expression" dxfId="860" priority="168">
      <formula>IF(RIGHT(TEXT(AM650,"0.#"),1)=".",TRUE,FALSE)</formula>
    </cfRule>
  </conditionalFormatting>
  <conditionalFormatting sqref="AI651">
    <cfRule type="expression" dxfId="859" priority="159">
      <formula>IF(RIGHT(TEXT(AI651,"0.#"),1)=".",FALSE,TRUE)</formula>
    </cfRule>
    <cfRule type="expression" dxfId="858" priority="160">
      <formula>IF(RIGHT(TEXT(AI651,"0.#"),1)=".",TRUE,FALSE)</formula>
    </cfRule>
  </conditionalFormatting>
  <conditionalFormatting sqref="AI649">
    <cfRule type="expression" dxfId="857" priority="163">
      <formula>IF(RIGHT(TEXT(AI649,"0.#"),1)=".",FALSE,TRUE)</formula>
    </cfRule>
    <cfRule type="expression" dxfId="856" priority="164">
      <formula>IF(RIGHT(TEXT(AI649,"0.#"),1)=".",TRUE,FALSE)</formula>
    </cfRule>
  </conditionalFormatting>
  <conditionalFormatting sqref="AI650">
    <cfRule type="expression" dxfId="855" priority="161">
      <formula>IF(RIGHT(TEXT(AI650,"0.#"),1)=".",FALSE,TRUE)</formula>
    </cfRule>
    <cfRule type="expression" dxfId="854" priority="162">
      <formula>IF(RIGHT(TEXT(AI650,"0.#"),1)=".",TRUE,FALSE)</formula>
    </cfRule>
  </conditionalFormatting>
  <conditionalFormatting sqref="AM676">
    <cfRule type="expression" dxfId="853" priority="153">
      <formula>IF(RIGHT(TEXT(AM676,"0.#"),1)=".",FALSE,TRUE)</formula>
    </cfRule>
    <cfRule type="expression" dxfId="852" priority="154">
      <formula>IF(RIGHT(TEXT(AM676,"0.#"),1)=".",TRUE,FALSE)</formula>
    </cfRule>
  </conditionalFormatting>
  <conditionalFormatting sqref="AM674">
    <cfRule type="expression" dxfId="851" priority="157">
      <formula>IF(RIGHT(TEXT(AM674,"0.#"),1)=".",FALSE,TRUE)</formula>
    </cfRule>
    <cfRule type="expression" dxfId="850" priority="158">
      <formula>IF(RIGHT(TEXT(AM674,"0.#"),1)=".",TRUE,FALSE)</formula>
    </cfRule>
  </conditionalFormatting>
  <conditionalFormatting sqref="AM675">
    <cfRule type="expression" dxfId="849" priority="155">
      <formula>IF(RIGHT(TEXT(AM675,"0.#"),1)=".",FALSE,TRUE)</formula>
    </cfRule>
    <cfRule type="expression" dxfId="848" priority="156">
      <formula>IF(RIGHT(TEXT(AM675,"0.#"),1)=".",TRUE,FALSE)</formula>
    </cfRule>
  </conditionalFormatting>
  <conditionalFormatting sqref="AI676">
    <cfRule type="expression" dxfId="847" priority="147">
      <formula>IF(RIGHT(TEXT(AI676,"0.#"),1)=".",FALSE,TRUE)</formula>
    </cfRule>
    <cfRule type="expression" dxfId="846" priority="148">
      <formula>IF(RIGHT(TEXT(AI676,"0.#"),1)=".",TRUE,FALSE)</formula>
    </cfRule>
  </conditionalFormatting>
  <conditionalFormatting sqref="AI674">
    <cfRule type="expression" dxfId="845" priority="151">
      <formula>IF(RIGHT(TEXT(AI674,"0.#"),1)=".",FALSE,TRUE)</formula>
    </cfRule>
    <cfRule type="expression" dxfId="844" priority="152">
      <formula>IF(RIGHT(TEXT(AI674,"0.#"),1)=".",TRUE,FALSE)</formula>
    </cfRule>
  </conditionalFormatting>
  <conditionalFormatting sqref="AI675">
    <cfRule type="expression" dxfId="843" priority="149">
      <formula>IF(RIGHT(TEXT(AI675,"0.#"),1)=".",FALSE,TRUE)</formula>
    </cfRule>
    <cfRule type="expression" dxfId="842" priority="150">
      <formula>IF(RIGHT(TEXT(AI675,"0.#"),1)=".",TRUE,FALSE)</formula>
    </cfRule>
  </conditionalFormatting>
  <conditionalFormatting sqref="AM681">
    <cfRule type="expression" dxfId="841" priority="93">
      <formula>IF(RIGHT(TEXT(AM681,"0.#"),1)=".",FALSE,TRUE)</formula>
    </cfRule>
    <cfRule type="expression" dxfId="840" priority="94">
      <formula>IF(RIGHT(TEXT(AM681,"0.#"),1)=".",TRUE,FALSE)</formula>
    </cfRule>
  </conditionalFormatting>
  <conditionalFormatting sqref="AM679">
    <cfRule type="expression" dxfId="839" priority="97">
      <formula>IF(RIGHT(TEXT(AM679,"0.#"),1)=".",FALSE,TRUE)</formula>
    </cfRule>
    <cfRule type="expression" dxfId="838" priority="98">
      <formula>IF(RIGHT(TEXT(AM679,"0.#"),1)=".",TRUE,FALSE)</formula>
    </cfRule>
  </conditionalFormatting>
  <conditionalFormatting sqref="AM680">
    <cfRule type="expression" dxfId="837" priority="95">
      <formula>IF(RIGHT(TEXT(AM680,"0.#"),1)=".",FALSE,TRUE)</formula>
    </cfRule>
    <cfRule type="expression" dxfId="836" priority="96">
      <formula>IF(RIGHT(TEXT(AM680,"0.#"),1)=".",TRUE,FALSE)</formula>
    </cfRule>
  </conditionalFormatting>
  <conditionalFormatting sqref="AI681">
    <cfRule type="expression" dxfId="835" priority="87">
      <formula>IF(RIGHT(TEXT(AI681,"0.#"),1)=".",FALSE,TRUE)</formula>
    </cfRule>
    <cfRule type="expression" dxfId="834" priority="88">
      <formula>IF(RIGHT(TEXT(AI681,"0.#"),1)=".",TRUE,FALSE)</formula>
    </cfRule>
  </conditionalFormatting>
  <conditionalFormatting sqref="AI679">
    <cfRule type="expression" dxfId="833" priority="91">
      <formula>IF(RIGHT(TEXT(AI679,"0.#"),1)=".",FALSE,TRUE)</formula>
    </cfRule>
    <cfRule type="expression" dxfId="832" priority="92">
      <formula>IF(RIGHT(TEXT(AI679,"0.#"),1)=".",TRUE,FALSE)</formula>
    </cfRule>
  </conditionalFormatting>
  <conditionalFormatting sqref="AI680">
    <cfRule type="expression" dxfId="831" priority="89">
      <formula>IF(RIGHT(TEXT(AI680,"0.#"),1)=".",FALSE,TRUE)</formula>
    </cfRule>
    <cfRule type="expression" dxfId="830" priority="90">
      <formula>IF(RIGHT(TEXT(AI680,"0.#"),1)=".",TRUE,FALSE)</formula>
    </cfRule>
  </conditionalFormatting>
  <conditionalFormatting sqref="AM686">
    <cfRule type="expression" dxfId="829" priority="81">
      <formula>IF(RIGHT(TEXT(AM686,"0.#"),1)=".",FALSE,TRUE)</formula>
    </cfRule>
    <cfRule type="expression" dxfId="828" priority="82">
      <formula>IF(RIGHT(TEXT(AM686,"0.#"),1)=".",TRUE,FALSE)</formula>
    </cfRule>
  </conditionalFormatting>
  <conditionalFormatting sqref="AM684">
    <cfRule type="expression" dxfId="827" priority="85">
      <formula>IF(RIGHT(TEXT(AM684,"0.#"),1)=".",FALSE,TRUE)</formula>
    </cfRule>
    <cfRule type="expression" dxfId="826" priority="86">
      <formula>IF(RIGHT(TEXT(AM684,"0.#"),1)=".",TRUE,FALSE)</formula>
    </cfRule>
  </conditionalFormatting>
  <conditionalFormatting sqref="AM685">
    <cfRule type="expression" dxfId="825" priority="83">
      <formula>IF(RIGHT(TEXT(AM685,"0.#"),1)=".",FALSE,TRUE)</formula>
    </cfRule>
    <cfRule type="expression" dxfId="824" priority="84">
      <formula>IF(RIGHT(TEXT(AM685,"0.#"),1)=".",TRUE,FALSE)</formula>
    </cfRule>
  </conditionalFormatting>
  <conditionalFormatting sqref="AI686">
    <cfRule type="expression" dxfId="823" priority="75">
      <formula>IF(RIGHT(TEXT(AI686,"0.#"),1)=".",FALSE,TRUE)</formula>
    </cfRule>
    <cfRule type="expression" dxfId="822" priority="76">
      <formula>IF(RIGHT(TEXT(AI686,"0.#"),1)=".",TRUE,FALSE)</formula>
    </cfRule>
  </conditionalFormatting>
  <conditionalFormatting sqref="AI684">
    <cfRule type="expression" dxfId="821" priority="79">
      <formula>IF(RIGHT(TEXT(AI684,"0.#"),1)=".",FALSE,TRUE)</formula>
    </cfRule>
    <cfRule type="expression" dxfId="820" priority="80">
      <formula>IF(RIGHT(TEXT(AI684,"0.#"),1)=".",TRUE,FALSE)</formula>
    </cfRule>
  </conditionalFormatting>
  <conditionalFormatting sqref="AI685">
    <cfRule type="expression" dxfId="819" priority="77">
      <formula>IF(RIGHT(TEXT(AI685,"0.#"),1)=".",FALSE,TRUE)</formula>
    </cfRule>
    <cfRule type="expression" dxfId="818" priority="78">
      <formula>IF(RIGHT(TEXT(AI685,"0.#"),1)=".",TRUE,FALSE)</formula>
    </cfRule>
  </conditionalFormatting>
  <conditionalFormatting sqref="AM691">
    <cfRule type="expression" dxfId="817" priority="69">
      <formula>IF(RIGHT(TEXT(AM691,"0.#"),1)=".",FALSE,TRUE)</formula>
    </cfRule>
    <cfRule type="expression" dxfId="816" priority="70">
      <formula>IF(RIGHT(TEXT(AM691,"0.#"),1)=".",TRUE,FALSE)</formula>
    </cfRule>
  </conditionalFormatting>
  <conditionalFormatting sqref="AM689">
    <cfRule type="expression" dxfId="815" priority="73">
      <formula>IF(RIGHT(TEXT(AM689,"0.#"),1)=".",FALSE,TRUE)</formula>
    </cfRule>
    <cfRule type="expression" dxfId="814" priority="74">
      <formula>IF(RIGHT(TEXT(AM689,"0.#"),1)=".",TRUE,FALSE)</formula>
    </cfRule>
  </conditionalFormatting>
  <conditionalFormatting sqref="AM690">
    <cfRule type="expression" dxfId="813" priority="71">
      <formula>IF(RIGHT(TEXT(AM690,"0.#"),1)=".",FALSE,TRUE)</formula>
    </cfRule>
    <cfRule type="expression" dxfId="812" priority="72">
      <formula>IF(RIGHT(TEXT(AM690,"0.#"),1)=".",TRUE,FALSE)</formula>
    </cfRule>
  </conditionalFormatting>
  <conditionalFormatting sqref="AI691">
    <cfRule type="expression" dxfId="811" priority="63">
      <formula>IF(RIGHT(TEXT(AI691,"0.#"),1)=".",FALSE,TRUE)</formula>
    </cfRule>
    <cfRule type="expression" dxfId="810" priority="64">
      <formula>IF(RIGHT(TEXT(AI691,"0.#"),1)=".",TRUE,FALSE)</formula>
    </cfRule>
  </conditionalFormatting>
  <conditionalFormatting sqref="AI689">
    <cfRule type="expression" dxfId="809" priority="67">
      <formula>IF(RIGHT(TEXT(AI689,"0.#"),1)=".",FALSE,TRUE)</formula>
    </cfRule>
    <cfRule type="expression" dxfId="808" priority="68">
      <formula>IF(RIGHT(TEXT(AI689,"0.#"),1)=".",TRUE,FALSE)</formula>
    </cfRule>
  </conditionalFormatting>
  <conditionalFormatting sqref="AI690">
    <cfRule type="expression" dxfId="807" priority="65">
      <formula>IF(RIGHT(TEXT(AI690,"0.#"),1)=".",FALSE,TRUE)</formula>
    </cfRule>
    <cfRule type="expression" dxfId="806" priority="66">
      <formula>IF(RIGHT(TEXT(AI690,"0.#"),1)=".",TRUE,FALSE)</formula>
    </cfRule>
  </conditionalFormatting>
  <conditionalFormatting sqref="AM656">
    <cfRule type="expression" dxfId="805" priority="141">
      <formula>IF(RIGHT(TEXT(AM656,"0.#"),1)=".",FALSE,TRUE)</formula>
    </cfRule>
    <cfRule type="expression" dxfId="804" priority="142">
      <formula>IF(RIGHT(TEXT(AM656,"0.#"),1)=".",TRUE,FALSE)</formula>
    </cfRule>
  </conditionalFormatting>
  <conditionalFormatting sqref="AM654">
    <cfRule type="expression" dxfId="803" priority="145">
      <formula>IF(RIGHT(TEXT(AM654,"0.#"),1)=".",FALSE,TRUE)</formula>
    </cfRule>
    <cfRule type="expression" dxfId="802" priority="146">
      <formula>IF(RIGHT(TEXT(AM654,"0.#"),1)=".",TRUE,FALSE)</formula>
    </cfRule>
  </conditionalFormatting>
  <conditionalFormatting sqref="AM655">
    <cfRule type="expression" dxfId="801" priority="143">
      <formula>IF(RIGHT(TEXT(AM655,"0.#"),1)=".",FALSE,TRUE)</formula>
    </cfRule>
    <cfRule type="expression" dxfId="800" priority="144">
      <formula>IF(RIGHT(TEXT(AM655,"0.#"),1)=".",TRUE,FALSE)</formula>
    </cfRule>
  </conditionalFormatting>
  <conditionalFormatting sqref="AI656">
    <cfRule type="expression" dxfId="799" priority="135">
      <formula>IF(RIGHT(TEXT(AI656,"0.#"),1)=".",FALSE,TRUE)</formula>
    </cfRule>
    <cfRule type="expression" dxfId="798" priority="136">
      <formula>IF(RIGHT(TEXT(AI656,"0.#"),1)=".",TRUE,FALSE)</formula>
    </cfRule>
  </conditionalFormatting>
  <conditionalFormatting sqref="AI654">
    <cfRule type="expression" dxfId="797" priority="139">
      <formula>IF(RIGHT(TEXT(AI654,"0.#"),1)=".",FALSE,TRUE)</formula>
    </cfRule>
    <cfRule type="expression" dxfId="796" priority="140">
      <formula>IF(RIGHT(TEXT(AI654,"0.#"),1)=".",TRUE,FALSE)</formula>
    </cfRule>
  </conditionalFormatting>
  <conditionalFormatting sqref="AI655">
    <cfRule type="expression" dxfId="795" priority="137">
      <formula>IF(RIGHT(TEXT(AI655,"0.#"),1)=".",FALSE,TRUE)</formula>
    </cfRule>
    <cfRule type="expression" dxfId="794" priority="138">
      <formula>IF(RIGHT(TEXT(AI655,"0.#"),1)=".",TRUE,FALSE)</formula>
    </cfRule>
  </conditionalFormatting>
  <conditionalFormatting sqref="AM661">
    <cfRule type="expression" dxfId="793" priority="129">
      <formula>IF(RIGHT(TEXT(AM661,"0.#"),1)=".",FALSE,TRUE)</formula>
    </cfRule>
    <cfRule type="expression" dxfId="792" priority="130">
      <formula>IF(RIGHT(TEXT(AM661,"0.#"),1)=".",TRUE,FALSE)</formula>
    </cfRule>
  </conditionalFormatting>
  <conditionalFormatting sqref="AM659">
    <cfRule type="expression" dxfId="791" priority="133">
      <formula>IF(RIGHT(TEXT(AM659,"0.#"),1)=".",FALSE,TRUE)</formula>
    </cfRule>
    <cfRule type="expression" dxfId="790" priority="134">
      <formula>IF(RIGHT(TEXT(AM659,"0.#"),1)=".",TRUE,FALSE)</formula>
    </cfRule>
  </conditionalFormatting>
  <conditionalFormatting sqref="AM660">
    <cfRule type="expression" dxfId="789" priority="131">
      <formula>IF(RIGHT(TEXT(AM660,"0.#"),1)=".",FALSE,TRUE)</formula>
    </cfRule>
    <cfRule type="expression" dxfId="788" priority="132">
      <formula>IF(RIGHT(TEXT(AM660,"0.#"),1)=".",TRUE,FALSE)</formula>
    </cfRule>
  </conditionalFormatting>
  <conditionalFormatting sqref="AI661">
    <cfRule type="expression" dxfId="787" priority="123">
      <formula>IF(RIGHT(TEXT(AI661,"0.#"),1)=".",FALSE,TRUE)</formula>
    </cfRule>
    <cfRule type="expression" dxfId="786" priority="124">
      <formula>IF(RIGHT(TEXT(AI661,"0.#"),1)=".",TRUE,FALSE)</formula>
    </cfRule>
  </conditionalFormatting>
  <conditionalFormatting sqref="AI659">
    <cfRule type="expression" dxfId="785" priority="127">
      <formula>IF(RIGHT(TEXT(AI659,"0.#"),1)=".",FALSE,TRUE)</formula>
    </cfRule>
    <cfRule type="expression" dxfId="784" priority="128">
      <formula>IF(RIGHT(TEXT(AI659,"0.#"),1)=".",TRUE,FALSE)</formula>
    </cfRule>
  </conditionalFormatting>
  <conditionalFormatting sqref="AI660">
    <cfRule type="expression" dxfId="783" priority="125">
      <formula>IF(RIGHT(TEXT(AI660,"0.#"),1)=".",FALSE,TRUE)</formula>
    </cfRule>
    <cfRule type="expression" dxfId="782" priority="126">
      <formula>IF(RIGHT(TEXT(AI660,"0.#"),1)=".",TRUE,FALSE)</formula>
    </cfRule>
  </conditionalFormatting>
  <conditionalFormatting sqref="AM666">
    <cfRule type="expression" dxfId="781" priority="117">
      <formula>IF(RIGHT(TEXT(AM666,"0.#"),1)=".",FALSE,TRUE)</formula>
    </cfRule>
    <cfRule type="expression" dxfId="780" priority="118">
      <formula>IF(RIGHT(TEXT(AM666,"0.#"),1)=".",TRUE,FALSE)</formula>
    </cfRule>
  </conditionalFormatting>
  <conditionalFormatting sqref="AM664">
    <cfRule type="expression" dxfId="779" priority="121">
      <formula>IF(RIGHT(TEXT(AM664,"0.#"),1)=".",FALSE,TRUE)</formula>
    </cfRule>
    <cfRule type="expression" dxfId="778" priority="122">
      <formula>IF(RIGHT(TEXT(AM664,"0.#"),1)=".",TRUE,FALSE)</formula>
    </cfRule>
  </conditionalFormatting>
  <conditionalFormatting sqref="AM665">
    <cfRule type="expression" dxfId="777" priority="119">
      <formula>IF(RIGHT(TEXT(AM665,"0.#"),1)=".",FALSE,TRUE)</formula>
    </cfRule>
    <cfRule type="expression" dxfId="776" priority="120">
      <formula>IF(RIGHT(TEXT(AM665,"0.#"),1)=".",TRUE,FALSE)</formula>
    </cfRule>
  </conditionalFormatting>
  <conditionalFormatting sqref="AI666">
    <cfRule type="expression" dxfId="775" priority="111">
      <formula>IF(RIGHT(TEXT(AI666,"0.#"),1)=".",FALSE,TRUE)</formula>
    </cfRule>
    <cfRule type="expression" dxfId="774" priority="112">
      <formula>IF(RIGHT(TEXT(AI666,"0.#"),1)=".",TRUE,FALSE)</formula>
    </cfRule>
  </conditionalFormatting>
  <conditionalFormatting sqref="AI664">
    <cfRule type="expression" dxfId="773" priority="115">
      <formula>IF(RIGHT(TEXT(AI664,"0.#"),1)=".",FALSE,TRUE)</formula>
    </cfRule>
    <cfRule type="expression" dxfId="772" priority="116">
      <formula>IF(RIGHT(TEXT(AI664,"0.#"),1)=".",TRUE,FALSE)</formula>
    </cfRule>
  </conditionalFormatting>
  <conditionalFormatting sqref="AI665">
    <cfRule type="expression" dxfId="771" priority="113">
      <formula>IF(RIGHT(TEXT(AI665,"0.#"),1)=".",FALSE,TRUE)</formula>
    </cfRule>
    <cfRule type="expression" dxfId="770" priority="114">
      <formula>IF(RIGHT(TEXT(AI665,"0.#"),1)=".",TRUE,FALSE)</formula>
    </cfRule>
  </conditionalFormatting>
  <conditionalFormatting sqref="AM671">
    <cfRule type="expression" dxfId="769" priority="105">
      <formula>IF(RIGHT(TEXT(AM671,"0.#"),1)=".",FALSE,TRUE)</formula>
    </cfRule>
    <cfRule type="expression" dxfId="768" priority="106">
      <formula>IF(RIGHT(TEXT(AM671,"0.#"),1)=".",TRUE,FALSE)</formula>
    </cfRule>
  </conditionalFormatting>
  <conditionalFormatting sqref="AM669">
    <cfRule type="expression" dxfId="767" priority="109">
      <formula>IF(RIGHT(TEXT(AM669,"0.#"),1)=".",FALSE,TRUE)</formula>
    </cfRule>
    <cfRule type="expression" dxfId="766" priority="110">
      <formula>IF(RIGHT(TEXT(AM669,"0.#"),1)=".",TRUE,FALSE)</formula>
    </cfRule>
  </conditionalFormatting>
  <conditionalFormatting sqref="AM670">
    <cfRule type="expression" dxfId="765" priority="107">
      <formula>IF(RIGHT(TEXT(AM670,"0.#"),1)=".",FALSE,TRUE)</formula>
    </cfRule>
    <cfRule type="expression" dxfId="764" priority="108">
      <formula>IF(RIGHT(TEXT(AM670,"0.#"),1)=".",TRUE,FALSE)</formula>
    </cfRule>
  </conditionalFormatting>
  <conditionalFormatting sqref="AI671">
    <cfRule type="expression" dxfId="763" priority="99">
      <formula>IF(RIGHT(TEXT(AI671,"0.#"),1)=".",FALSE,TRUE)</formula>
    </cfRule>
    <cfRule type="expression" dxfId="762" priority="100">
      <formula>IF(RIGHT(TEXT(AI671,"0.#"),1)=".",TRUE,FALSE)</formula>
    </cfRule>
  </conditionalFormatting>
  <conditionalFormatting sqref="AI669">
    <cfRule type="expression" dxfId="761" priority="103">
      <formula>IF(RIGHT(TEXT(AI669,"0.#"),1)=".",FALSE,TRUE)</formula>
    </cfRule>
    <cfRule type="expression" dxfId="760" priority="104">
      <formula>IF(RIGHT(TEXT(AI669,"0.#"),1)=".",TRUE,FALSE)</formula>
    </cfRule>
  </conditionalFormatting>
  <conditionalFormatting sqref="AI670">
    <cfRule type="expression" dxfId="759" priority="101">
      <formula>IF(RIGHT(TEXT(AI670,"0.#"),1)=".",FALSE,TRUE)</formula>
    </cfRule>
    <cfRule type="expression" dxfId="758" priority="102">
      <formula>IF(RIGHT(TEXT(AI670,"0.#"),1)=".",TRUE,FALSE)</formula>
    </cfRule>
  </conditionalFormatting>
  <conditionalFormatting sqref="P29:AC29">
    <cfRule type="expression" dxfId="757" priority="61">
      <formula>IF(RIGHT(TEXT(P29,"0.#"),1)=".",FALSE,TRUE)</formula>
    </cfRule>
    <cfRule type="expression" dxfId="756" priority="62">
      <formula>IF(RIGHT(TEXT(P29,"0.#"),1)=".",TRUE,FALSE)</formula>
    </cfRule>
  </conditionalFormatting>
  <conditionalFormatting sqref="Y781">
    <cfRule type="expression" dxfId="755" priority="57">
      <formula>IF(RIGHT(TEXT(Y781,"0.#"),1)=".",FALSE,TRUE)</formula>
    </cfRule>
    <cfRule type="expression" dxfId="754" priority="58">
      <formula>IF(RIGHT(TEXT(Y781,"0.#"),1)=".",TRUE,FALSE)</formula>
    </cfRule>
  </conditionalFormatting>
  <conditionalFormatting sqref="Y782">
    <cfRule type="expression" dxfId="753" priority="59">
      <formula>IF(RIGHT(TEXT(Y782,"0.#"),1)=".",FALSE,TRUE)</formula>
    </cfRule>
    <cfRule type="expression" dxfId="752" priority="60">
      <formula>IF(RIGHT(TEXT(Y782,"0.#"),1)=".",TRUE,FALSE)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3 AU781">
    <cfRule type="expression" dxfId="749" priority="49">
      <formula>IF(RIGHT(TEXT(AU781,"0.#"),1)=".",FALSE,TRUE)</formula>
    </cfRule>
    <cfRule type="expression" dxfId="748" priority="50">
      <formula>IF(RIGHT(TEXT(AU781,"0.#"),1)=".",TRUE,FALSE)</formula>
    </cfRule>
  </conditionalFormatting>
  <conditionalFormatting sqref="Y840:Y841">
    <cfRule type="expression" dxfId="747" priority="47">
      <formula>IF(RIGHT(TEXT(Y840,"0.#"),1)=".",FALSE,TRUE)</formula>
    </cfRule>
    <cfRule type="expression" dxfId="746" priority="48">
      <formula>IF(RIGHT(TEXT(Y840,"0.#"),1)=".",TRUE,FALSE)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AL838:AO841">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Y870">
    <cfRule type="expression" dxfId="731" priority="31">
      <formula>IF(RIGHT(TEXT(Y870,"0.#"),1)=".",FALSE,TRUE)</formula>
    </cfRule>
    <cfRule type="expression" dxfId="730" priority="32">
      <formula>IF(RIGHT(TEXT(Y870,"0.#"),1)=".",TRUE,FALSE)</formula>
    </cfRule>
  </conditionalFormatting>
  <conditionalFormatting sqref="Y842">
    <cfRule type="expression" dxfId="729" priority="29">
      <formula>IF(RIGHT(TEXT(Y842,"0.#"),1)=".",FALSE,TRUE)</formula>
    </cfRule>
    <cfRule type="expression" dxfId="728" priority="30">
      <formula>IF(RIGHT(TEXT(Y842,"0.#"),1)=".",TRUE,FALSE)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W19:AJ19">
    <cfRule type="expression" dxfId="723" priority="23">
      <formula>IF(RIGHT(TEXT(W19,"0.#"),1)=".",FALSE,TRUE)</formula>
    </cfRule>
    <cfRule type="expression" dxfId="722" priority="24">
      <formula>IF(RIGHT(TEXT(W19,"0.#"),1)=".",TRUE,FALSE)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55">
    <cfRule type="expression" dxfId="715" priority="15">
      <formula>IF(RIGHT(TEXT(AM55,"0.#"),1)=".",FALSE,TRUE)</formula>
    </cfRule>
    <cfRule type="expression" dxfId="714" priority="16">
      <formula>IF(RIGHT(TEXT(AM55,"0.#"),1)=".",TRUE,FALSE)</formula>
    </cfRule>
  </conditionalFormatting>
  <conditionalFormatting sqref="AE107">
    <cfRule type="expression" dxfId="713" priority="13">
      <formula>IF(RIGHT(TEXT(AE107,"0.#"),1)=".",FALSE,TRUE)</formula>
    </cfRule>
    <cfRule type="expression" dxfId="712" priority="14">
      <formula>IF(RIGHT(TEXT(AE107,"0.#"),1)=".",TRUE,FALSE)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E110">
    <cfRule type="expression" dxfId="709" priority="9">
      <formula>IF(RIGHT(TEXT(AE110,"0.#"),1)=".",FALSE,TRUE)</formula>
    </cfRule>
    <cfRule type="expression" dxfId="708" priority="10">
      <formula>IF(RIGHT(TEXT(AE110,"0.#"),1)=".",TRUE,FALSE)</formula>
    </cfRule>
  </conditionalFormatting>
  <conditionalFormatting sqref="AE111">
    <cfRule type="expression" dxfId="707" priority="7">
      <formula>IF(RIGHT(TEXT(AE111,"0.#"),1)=".",FALSE,TRUE)</formula>
    </cfRule>
    <cfRule type="expression" dxfId="706" priority="8">
      <formula>IF(RIGHT(TEXT(AE111,"0.#"),1)=".",TRUE,FALSE)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99" max="49" man="1"/>
    <brk id="699" max="16383" man="1"/>
    <brk id="731"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493</v>
      </c>
      <c r="AI2" s="51" t="s">
        <v>562</v>
      </c>
      <c r="AK2" s="51" t="s">
        <v>382</v>
      </c>
      <c r="AM2" s="85"/>
      <c r="AN2" s="85"/>
      <c r="AP2" s="53"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590</v>
      </c>
      <c r="M3" s="13" t="str">
        <f t="shared" ref="M3:M11" si="2">IF(L3="","",K3)</f>
        <v>文教及び科学振興</v>
      </c>
      <c r="N3" s="13" t="str">
        <f>IF(M3="",N2,IF(N2&lt;&gt;"",CONCATENATE(N2,"、",M3),M3))</f>
        <v>文教及び科学振興</v>
      </c>
      <c r="O3" s="13"/>
      <c r="P3" s="12" t="s">
        <v>191</v>
      </c>
      <c r="Q3" s="17" t="s">
        <v>590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3" t="s">
        <v>494</v>
      </c>
      <c r="AI3" s="51" t="s">
        <v>375</v>
      </c>
      <c r="AK3" s="51" t="str">
        <f>CHAR(CODE(AK2)+1)</f>
        <v>B</v>
      </c>
      <c r="AM3" s="85"/>
      <c r="AN3" s="85"/>
      <c r="AP3" s="53"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590</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3" t="s">
        <v>495</v>
      </c>
      <c r="AI4" s="51" t="s">
        <v>377</v>
      </c>
      <c r="AK4" s="51" t="str">
        <f t="shared" ref="AK4:AK49" si="7">CHAR(CODE(AK3)+1)</f>
        <v>C</v>
      </c>
      <c r="AM4" s="85"/>
      <c r="AN4" s="85"/>
      <c r="AP4" s="53"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3" t="s">
        <v>496</v>
      </c>
      <c r="AI5" s="51" t="s">
        <v>542</v>
      </c>
      <c r="AK5" s="51" t="str">
        <f t="shared" si="7"/>
        <v>D</v>
      </c>
      <c r="AP5" s="53" t="s">
        <v>496</v>
      </c>
    </row>
    <row r="6" spans="1:42" ht="13.5" customHeight="1" x14ac:dyDescent="0.15">
      <c r="A6" s="14" t="s">
        <v>206</v>
      </c>
      <c r="B6" s="15" t="s">
        <v>590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3" t="s">
        <v>497</v>
      </c>
      <c r="AI6" s="53" t="s">
        <v>543</v>
      </c>
      <c r="AK6" s="51" t="str">
        <f t="shared" si="7"/>
        <v>E</v>
      </c>
      <c r="AP6" s="53"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3" t="s">
        <v>498</v>
      </c>
      <c r="AH7" s="89"/>
      <c r="AI7" s="51" t="s">
        <v>544</v>
      </c>
      <c r="AK7" s="51" t="str">
        <f t="shared" si="7"/>
        <v>F</v>
      </c>
      <c r="AP7" s="53"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3" t="s">
        <v>499</v>
      </c>
      <c r="AI8" s="84"/>
      <c r="AK8" s="51" t="str">
        <f t="shared" si="7"/>
        <v>G</v>
      </c>
      <c r="AP8" s="53"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3" t="s">
        <v>500</v>
      </c>
      <c r="AK9" s="51" t="str">
        <f t="shared" si="7"/>
        <v>H</v>
      </c>
      <c r="AP9" s="53"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3" t="s">
        <v>483</v>
      </c>
      <c r="AK10" s="51" t="str">
        <f t="shared" si="7"/>
        <v>I</v>
      </c>
      <c r="AP10" s="51"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1" t="s">
        <v>486</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484</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1" t="s">
        <v>485</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70" zoomScaleNormal="75" zoomScaleSheetLayoutView="70" zoomScalePageLayoutView="70" workbookViewId="0">
      <selection activeCell="P9" sqref="P9:X1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1"/>
      <c r="Z2" s="416"/>
      <c r="AA2" s="417"/>
      <c r="AB2" s="1015" t="s">
        <v>11</v>
      </c>
      <c r="AC2" s="1016"/>
      <c r="AD2" s="1017"/>
      <c r="AE2" s="1003" t="s">
        <v>552</v>
      </c>
      <c r="AF2" s="1003"/>
      <c r="AG2" s="1003"/>
      <c r="AH2" s="1003"/>
      <c r="AI2" s="1003" t="s">
        <v>549</v>
      </c>
      <c r="AJ2" s="1003"/>
      <c r="AK2" s="1003"/>
      <c r="AL2" s="1003"/>
      <c r="AM2" s="1003" t="s">
        <v>523</v>
      </c>
      <c r="AN2" s="1003"/>
      <c r="AO2" s="1003"/>
      <c r="AP2" s="462"/>
      <c r="AQ2" s="180" t="s">
        <v>354</v>
      </c>
      <c r="AR2" s="173"/>
      <c r="AS2" s="173"/>
      <c r="AT2" s="174"/>
      <c r="AU2" s="377" t="s">
        <v>253</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2"/>
      <c r="Z3" s="1013"/>
      <c r="AA3" s="1014"/>
      <c r="AB3" s="1018"/>
      <c r="AC3" s="1019"/>
      <c r="AD3" s="1020"/>
      <c r="AE3" s="380"/>
      <c r="AF3" s="380"/>
      <c r="AG3" s="380"/>
      <c r="AH3" s="380"/>
      <c r="AI3" s="380"/>
      <c r="AJ3" s="380"/>
      <c r="AK3" s="380"/>
      <c r="AL3" s="380"/>
      <c r="AM3" s="380"/>
      <c r="AN3" s="380"/>
      <c r="AO3" s="380"/>
      <c r="AP3" s="336"/>
      <c r="AQ3" s="274"/>
      <c r="AR3" s="275"/>
      <c r="AS3" s="141" t="s">
        <v>355</v>
      </c>
      <c r="AT3" s="176"/>
      <c r="AU3" s="275"/>
      <c r="AV3" s="275"/>
      <c r="AW3" s="383" t="s">
        <v>300</v>
      </c>
      <c r="AX3" s="384"/>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68"/>
      <c r="AF4" s="369"/>
      <c r="AG4" s="369"/>
      <c r="AH4" s="369"/>
      <c r="AI4" s="368"/>
      <c r="AJ4" s="369"/>
      <c r="AK4" s="369"/>
      <c r="AL4" s="369"/>
      <c r="AM4" s="368"/>
      <c r="AN4" s="369"/>
      <c r="AO4" s="369"/>
      <c r="AP4" s="369"/>
      <c r="AQ4" s="115"/>
      <c r="AR4" s="116"/>
      <c r="AS4" s="116"/>
      <c r="AT4" s="117"/>
      <c r="AU4" s="369"/>
      <c r="AV4" s="369"/>
      <c r="AW4" s="369"/>
      <c r="AX4" s="371"/>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684"/>
      <c r="AC5" s="1006"/>
      <c r="AD5" s="1006"/>
      <c r="AE5" s="368"/>
      <c r="AF5" s="369"/>
      <c r="AG5" s="369"/>
      <c r="AH5" s="369"/>
      <c r="AI5" s="368"/>
      <c r="AJ5" s="369"/>
      <c r="AK5" s="369"/>
      <c r="AL5" s="369"/>
      <c r="AM5" s="368"/>
      <c r="AN5" s="369"/>
      <c r="AO5" s="369"/>
      <c r="AP5" s="369"/>
      <c r="AQ5" s="115"/>
      <c r="AR5" s="116"/>
      <c r="AS5" s="116"/>
      <c r="AT5" s="117"/>
      <c r="AU5" s="369"/>
      <c r="AV5" s="369"/>
      <c r="AW5" s="369"/>
      <c r="AX5" s="371"/>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8"/>
      <c r="AF6" s="369"/>
      <c r="AG6" s="369"/>
      <c r="AH6" s="369"/>
      <c r="AI6" s="368"/>
      <c r="AJ6" s="369"/>
      <c r="AK6" s="369"/>
      <c r="AL6" s="369"/>
      <c r="AM6" s="368"/>
      <c r="AN6" s="369"/>
      <c r="AO6" s="369"/>
      <c r="AP6" s="369"/>
      <c r="AQ6" s="115"/>
      <c r="AR6" s="116"/>
      <c r="AS6" s="116"/>
      <c r="AT6" s="117"/>
      <c r="AU6" s="369"/>
      <c r="AV6" s="369"/>
      <c r="AW6" s="369"/>
      <c r="AX6" s="371"/>
    </row>
    <row r="7" spans="1:50" customFormat="1" ht="23.25" customHeight="1" x14ac:dyDescent="0.15">
      <c r="A7" s="904" t="s">
        <v>501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1"/>
      <c r="Z9" s="416"/>
      <c r="AA9" s="417"/>
      <c r="AB9" s="1015" t="s">
        <v>11</v>
      </c>
      <c r="AC9" s="1016"/>
      <c r="AD9" s="1017"/>
      <c r="AE9" s="1003" t="s">
        <v>553</v>
      </c>
      <c r="AF9" s="1003"/>
      <c r="AG9" s="1003"/>
      <c r="AH9" s="1003"/>
      <c r="AI9" s="1003" t="s">
        <v>549</v>
      </c>
      <c r="AJ9" s="1003"/>
      <c r="AK9" s="1003"/>
      <c r="AL9" s="1003"/>
      <c r="AM9" s="1003" t="s">
        <v>523</v>
      </c>
      <c r="AN9" s="1003"/>
      <c r="AO9" s="1003"/>
      <c r="AP9" s="462"/>
      <c r="AQ9" s="180" t="s">
        <v>354</v>
      </c>
      <c r="AR9" s="173"/>
      <c r="AS9" s="173"/>
      <c r="AT9" s="174"/>
      <c r="AU9" s="377" t="s">
        <v>253</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355</v>
      </c>
      <c r="AT10" s="176"/>
      <c r="AU10" s="275"/>
      <c r="AV10" s="275"/>
      <c r="AW10" s="383" t="s">
        <v>300</v>
      </c>
      <c r="AX10" s="384"/>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68"/>
      <c r="AF11" s="369"/>
      <c r="AG11" s="369"/>
      <c r="AH11" s="369"/>
      <c r="AI11" s="368"/>
      <c r="AJ11" s="369"/>
      <c r="AK11" s="369"/>
      <c r="AL11" s="369"/>
      <c r="AM11" s="368"/>
      <c r="AN11" s="369"/>
      <c r="AO11" s="369"/>
      <c r="AP11" s="369"/>
      <c r="AQ11" s="115"/>
      <c r="AR11" s="116"/>
      <c r="AS11" s="116"/>
      <c r="AT11" s="117"/>
      <c r="AU11" s="369"/>
      <c r="AV11" s="369"/>
      <c r="AW11" s="369"/>
      <c r="AX11" s="371"/>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684"/>
      <c r="AC12" s="1006"/>
      <c r="AD12" s="1006"/>
      <c r="AE12" s="368"/>
      <c r="AF12" s="369"/>
      <c r="AG12" s="369"/>
      <c r="AH12" s="369"/>
      <c r="AI12" s="368"/>
      <c r="AJ12" s="369"/>
      <c r="AK12" s="369"/>
      <c r="AL12" s="369"/>
      <c r="AM12" s="368"/>
      <c r="AN12" s="369"/>
      <c r="AO12" s="369"/>
      <c r="AP12" s="369"/>
      <c r="AQ12" s="115"/>
      <c r="AR12" s="116"/>
      <c r="AS12" s="116"/>
      <c r="AT12" s="117"/>
      <c r="AU12" s="369"/>
      <c r="AV12" s="369"/>
      <c r="AW12" s="369"/>
      <c r="AX12" s="371"/>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8"/>
      <c r="AF13" s="369"/>
      <c r="AG13" s="369"/>
      <c r="AH13" s="369"/>
      <c r="AI13" s="368"/>
      <c r="AJ13" s="369"/>
      <c r="AK13" s="369"/>
      <c r="AL13" s="369"/>
      <c r="AM13" s="368"/>
      <c r="AN13" s="369"/>
      <c r="AO13" s="369"/>
      <c r="AP13" s="369"/>
      <c r="AQ13" s="115"/>
      <c r="AR13" s="116"/>
      <c r="AS13" s="116"/>
      <c r="AT13" s="117"/>
      <c r="AU13" s="369"/>
      <c r="AV13" s="369"/>
      <c r="AW13" s="369"/>
      <c r="AX13" s="371"/>
    </row>
    <row r="14" spans="1:50" customFormat="1" ht="23.25" customHeight="1" x14ac:dyDescent="0.15">
      <c r="A14" s="904" t="s">
        <v>501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1"/>
      <c r="Z16" s="416"/>
      <c r="AA16" s="417"/>
      <c r="AB16" s="1015" t="s">
        <v>11</v>
      </c>
      <c r="AC16" s="1016"/>
      <c r="AD16" s="1017"/>
      <c r="AE16" s="1003" t="s">
        <v>552</v>
      </c>
      <c r="AF16" s="1003"/>
      <c r="AG16" s="1003"/>
      <c r="AH16" s="1003"/>
      <c r="AI16" s="1003" t="s">
        <v>550</v>
      </c>
      <c r="AJ16" s="1003"/>
      <c r="AK16" s="1003"/>
      <c r="AL16" s="1003"/>
      <c r="AM16" s="1003" t="s">
        <v>523</v>
      </c>
      <c r="AN16" s="1003"/>
      <c r="AO16" s="1003"/>
      <c r="AP16" s="462"/>
      <c r="AQ16" s="180" t="s">
        <v>354</v>
      </c>
      <c r="AR16" s="173"/>
      <c r="AS16" s="173"/>
      <c r="AT16" s="174"/>
      <c r="AU16" s="377" t="s">
        <v>253</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355</v>
      </c>
      <c r="AT17" s="176"/>
      <c r="AU17" s="275"/>
      <c r="AV17" s="275"/>
      <c r="AW17" s="383" t="s">
        <v>300</v>
      </c>
      <c r="AX17" s="384"/>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68"/>
      <c r="AF18" s="369"/>
      <c r="AG18" s="369"/>
      <c r="AH18" s="369"/>
      <c r="AI18" s="368"/>
      <c r="AJ18" s="369"/>
      <c r="AK18" s="369"/>
      <c r="AL18" s="369"/>
      <c r="AM18" s="368"/>
      <c r="AN18" s="369"/>
      <c r="AO18" s="369"/>
      <c r="AP18" s="369"/>
      <c r="AQ18" s="115"/>
      <c r="AR18" s="116"/>
      <c r="AS18" s="116"/>
      <c r="AT18" s="117"/>
      <c r="AU18" s="369"/>
      <c r="AV18" s="369"/>
      <c r="AW18" s="369"/>
      <c r="AX18" s="371"/>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684"/>
      <c r="AC19" s="1006"/>
      <c r="AD19" s="1006"/>
      <c r="AE19" s="368"/>
      <c r="AF19" s="369"/>
      <c r="AG19" s="369"/>
      <c r="AH19" s="369"/>
      <c r="AI19" s="368"/>
      <c r="AJ19" s="369"/>
      <c r="AK19" s="369"/>
      <c r="AL19" s="369"/>
      <c r="AM19" s="368"/>
      <c r="AN19" s="369"/>
      <c r="AO19" s="369"/>
      <c r="AP19" s="369"/>
      <c r="AQ19" s="115"/>
      <c r="AR19" s="116"/>
      <c r="AS19" s="116"/>
      <c r="AT19" s="117"/>
      <c r="AU19" s="369"/>
      <c r="AV19" s="369"/>
      <c r="AW19" s="369"/>
      <c r="AX19" s="371"/>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8"/>
      <c r="AF20" s="369"/>
      <c r="AG20" s="369"/>
      <c r="AH20" s="369"/>
      <c r="AI20" s="368"/>
      <c r="AJ20" s="369"/>
      <c r="AK20" s="369"/>
      <c r="AL20" s="369"/>
      <c r="AM20" s="368"/>
      <c r="AN20" s="369"/>
      <c r="AO20" s="369"/>
      <c r="AP20" s="369"/>
      <c r="AQ20" s="115"/>
      <c r="AR20" s="116"/>
      <c r="AS20" s="116"/>
      <c r="AT20" s="117"/>
      <c r="AU20" s="369"/>
      <c r="AV20" s="369"/>
      <c r="AW20" s="369"/>
      <c r="AX20" s="371"/>
    </row>
    <row r="21" spans="1:50" customFormat="1" ht="23.25" customHeight="1" x14ac:dyDescent="0.15">
      <c r="A21" s="904" t="s">
        <v>501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1"/>
      <c r="Z23" s="416"/>
      <c r="AA23" s="417"/>
      <c r="AB23" s="1015" t="s">
        <v>11</v>
      </c>
      <c r="AC23" s="1016"/>
      <c r="AD23" s="1017"/>
      <c r="AE23" s="1003" t="s">
        <v>554</v>
      </c>
      <c r="AF23" s="1003"/>
      <c r="AG23" s="1003"/>
      <c r="AH23" s="1003"/>
      <c r="AI23" s="1003" t="s">
        <v>549</v>
      </c>
      <c r="AJ23" s="1003"/>
      <c r="AK23" s="1003"/>
      <c r="AL23" s="1003"/>
      <c r="AM23" s="1003" t="s">
        <v>523</v>
      </c>
      <c r="AN23" s="1003"/>
      <c r="AO23" s="1003"/>
      <c r="AP23" s="462"/>
      <c r="AQ23" s="180" t="s">
        <v>354</v>
      </c>
      <c r="AR23" s="173"/>
      <c r="AS23" s="173"/>
      <c r="AT23" s="174"/>
      <c r="AU23" s="377" t="s">
        <v>253</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355</v>
      </c>
      <c r="AT24" s="176"/>
      <c r="AU24" s="275"/>
      <c r="AV24" s="275"/>
      <c r="AW24" s="383" t="s">
        <v>300</v>
      </c>
      <c r="AX24" s="384"/>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68"/>
      <c r="AF25" s="369"/>
      <c r="AG25" s="369"/>
      <c r="AH25" s="369"/>
      <c r="AI25" s="368"/>
      <c r="AJ25" s="369"/>
      <c r="AK25" s="369"/>
      <c r="AL25" s="369"/>
      <c r="AM25" s="368"/>
      <c r="AN25" s="369"/>
      <c r="AO25" s="369"/>
      <c r="AP25" s="369"/>
      <c r="AQ25" s="115"/>
      <c r="AR25" s="116"/>
      <c r="AS25" s="116"/>
      <c r="AT25" s="117"/>
      <c r="AU25" s="369"/>
      <c r="AV25" s="369"/>
      <c r="AW25" s="369"/>
      <c r="AX25" s="371"/>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684"/>
      <c r="AC26" s="1006"/>
      <c r="AD26" s="1006"/>
      <c r="AE26" s="368"/>
      <c r="AF26" s="369"/>
      <c r="AG26" s="369"/>
      <c r="AH26" s="369"/>
      <c r="AI26" s="368"/>
      <c r="AJ26" s="369"/>
      <c r="AK26" s="369"/>
      <c r="AL26" s="369"/>
      <c r="AM26" s="368"/>
      <c r="AN26" s="369"/>
      <c r="AO26" s="369"/>
      <c r="AP26" s="369"/>
      <c r="AQ26" s="115"/>
      <c r="AR26" s="116"/>
      <c r="AS26" s="116"/>
      <c r="AT26" s="117"/>
      <c r="AU26" s="369"/>
      <c r="AV26" s="369"/>
      <c r="AW26" s="369"/>
      <c r="AX26" s="371"/>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8"/>
      <c r="AF27" s="369"/>
      <c r="AG27" s="369"/>
      <c r="AH27" s="369"/>
      <c r="AI27" s="368"/>
      <c r="AJ27" s="369"/>
      <c r="AK27" s="369"/>
      <c r="AL27" s="369"/>
      <c r="AM27" s="368"/>
      <c r="AN27" s="369"/>
      <c r="AO27" s="369"/>
      <c r="AP27" s="369"/>
      <c r="AQ27" s="115"/>
      <c r="AR27" s="116"/>
      <c r="AS27" s="116"/>
      <c r="AT27" s="117"/>
      <c r="AU27" s="369"/>
      <c r="AV27" s="369"/>
      <c r="AW27" s="369"/>
      <c r="AX27" s="371"/>
    </row>
    <row r="28" spans="1:50" customFormat="1" ht="23.25" customHeight="1" x14ac:dyDescent="0.15">
      <c r="A28" s="904" t="s">
        <v>501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1"/>
      <c r="Z30" s="416"/>
      <c r="AA30" s="417"/>
      <c r="AB30" s="1015" t="s">
        <v>11</v>
      </c>
      <c r="AC30" s="1016"/>
      <c r="AD30" s="1017"/>
      <c r="AE30" s="1003" t="s">
        <v>552</v>
      </c>
      <c r="AF30" s="1003"/>
      <c r="AG30" s="1003"/>
      <c r="AH30" s="1003"/>
      <c r="AI30" s="1003" t="s">
        <v>549</v>
      </c>
      <c r="AJ30" s="1003"/>
      <c r="AK30" s="1003"/>
      <c r="AL30" s="1003"/>
      <c r="AM30" s="1003" t="s">
        <v>547</v>
      </c>
      <c r="AN30" s="1003"/>
      <c r="AO30" s="1003"/>
      <c r="AP30" s="462"/>
      <c r="AQ30" s="180" t="s">
        <v>354</v>
      </c>
      <c r="AR30" s="173"/>
      <c r="AS30" s="173"/>
      <c r="AT30" s="174"/>
      <c r="AU30" s="377" t="s">
        <v>253</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355</v>
      </c>
      <c r="AT31" s="176"/>
      <c r="AU31" s="275"/>
      <c r="AV31" s="275"/>
      <c r="AW31" s="383" t="s">
        <v>300</v>
      </c>
      <c r="AX31" s="384"/>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68"/>
      <c r="AF32" s="369"/>
      <c r="AG32" s="369"/>
      <c r="AH32" s="369"/>
      <c r="AI32" s="368"/>
      <c r="AJ32" s="369"/>
      <c r="AK32" s="369"/>
      <c r="AL32" s="369"/>
      <c r="AM32" s="368"/>
      <c r="AN32" s="369"/>
      <c r="AO32" s="369"/>
      <c r="AP32" s="369"/>
      <c r="AQ32" s="115"/>
      <c r="AR32" s="116"/>
      <c r="AS32" s="116"/>
      <c r="AT32" s="117"/>
      <c r="AU32" s="369"/>
      <c r="AV32" s="369"/>
      <c r="AW32" s="369"/>
      <c r="AX32" s="371"/>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684"/>
      <c r="AC33" s="1006"/>
      <c r="AD33" s="1006"/>
      <c r="AE33" s="368"/>
      <c r="AF33" s="369"/>
      <c r="AG33" s="369"/>
      <c r="AH33" s="369"/>
      <c r="AI33" s="368"/>
      <c r="AJ33" s="369"/>
      <c r="AK33" s="369"/>
      <c r="AL33" s="369"/>
      <c r="AM33" s="368"/>
      <c r="AN33" s="369"/>
      <c r="AO33" s="369"/>
      <c r="AP33" s="369"/>
      <c r="AQ33" s="115"/>
      <c r="AR33" s="116"/>
      <c r="AS33" s="116"/>
      <c r="AT33" s="117"/>
      <c r="AU33" s="369"/>
      <c r="AV33" s="369"/>
      <c r="AW33" s="369"/>
      <c r="AX33" s="371"/>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8"/>
      <c r="AF34" s="369"/>
      <c r="AG34" s="369"/>
      <c r="AH34" s="369"/>
      <c r="AI34" s="368"/>
      <c r="AJ34" s="369"/>
      <c r="AK34" s="369"/>
      <c r="AL34" s="369"/>
      <c r="AM34" s="368"/>
      <c r="AN34" s="369"/>
      <c r="AO34" s="369"/>
      <c r="AP34" s="369"/>
      <c r="AQ34" s="115"/>
      <c r="AR34" s="116"/>
      <c r="AS34" s="116"/>
      <c r="AT34" s="117"/>
      <c r="AU34" s="369"/>
      <c r="AV34" s="369"/>
      <c r="AW34" s="369"/>
      <c r="AX34" s="371"/>
    </row>
    <row r="35" spans="1:50" customFormat="1" ht="23.25" customHeight="1" x14ac:dyDescent="0.15">
      <c r="A35" s="904" t="s">
        <v>501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1"/>
      <c r="Z37" s="416"/>
      <c r="AA37" s="417"/>
      <c r="AB37" s="1015" t="s">
        <v>11</v>
      </c>
      <c r="AC37" s="1016"/>
      <c r="AD37" s="1017"/>
      <c r="AE37" s="1003" t="s">
        <v>554</v>
      </c>
      <c r="AF37" s="1003"/>
      <c r="AG37" s="1003"/>
      <c r="AH37" s="1003"/>
      <c r="AI37" s="1003" t="s">
        <v>551</v>
      </c>
      <c r="AJ37" s="1003"/>
      <c r="AK37" s="1003"/>
      <c r="AL37" s="1003"/>
      <c r="AM37" s="1003" t="s">
        <v>548</v>
      </c>
      <c r="AN37" s="1003"/>
      <c r="AO37" s="1003"/>
      <c r="AP37" s="462"/>
      <c r="AQ37" s="180" t="s">
        <v>354</v>
      </c>
      <c r="AR37" s="173"/>
      <c r="AS37" s="173"/>
      <c r="AT37" s="174"/>
      <c r="AU37" s="377" t="s">
        <v>253</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355</v>
      </c>
      <c r="AT38" s="176"/>
      <c r="AU38" s="275"/>
      <c r="AV38" s="275"/>
      <c r="AW38" s="383" t="s">
        <v>300</v>
      </c>
      <c r="AX38" s="384"/>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68"/>
      <c r="AF39" s="369"/>
      <c r="AG39" s="369"/>
      <c r="AH39" s="369"/>
      <c r="AI39" s="368"/>
      <c r="AJ39" s="369"/>
      <c r="AK39" s="369"/>
      <c r="AL39" s="369"/>
      <c r="AM39" s="368"/>
      <c r="AN39" s="369"/>
      <c r="AO39" s="369"/>
      <c r="AP39" s="369"/>
      <c r="AQ39" s="115"/>
      <c r="AR39" s="116"/>
      <c r="AS39" s="116"/>
      <c r="AT39" s="117"/>
      <c r="AU39" s="369"/>
      <c r="AV39" s="369"/>
      <c r="AW39" s="369"/>
      <c r="AX39" s="371"/>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684"/>
      <c r="AC40" s="1006"/>
      <c r="AD40" s="1006"/>
      <c r="AE40" s="368"/>
      <c r="AF40" s="369"/>
      <c r="AG40" s="369"/>
      <c r="AH40" s="369"/>
      <c r="AI40" s="368"/>
      <c r="AJ40" s="369"/>
      <c r="AK40" s="369"/>
      <c r="AL40" s="369"/>
      <c r="AM40" s="368"/>
      <c r="AN40" s="369"/>
      <c r="AO40" s="369"/>
      <c r="AP40" s="369"/>
      <c r="AQ40" s="115"/>
      <c r="AR40" s="116"/>
      <c r="AS40" s="116"/>
      <c r="AT40" s="117"/>
      <c r="AU40" s="369"/>
      <c r="AV40" s="369"/>
      <c r="AW40" s="369"/>
      <c r="AX40" s="371"/>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8"/>
      <c r="AF41" s="369"/>
      <c r="AG41" s="369"/>
      <c r="AH41" s="369"/>
      <c r="AI41" s="368"/>
      <c r="AJ41" s="369"/>
      <c r="AK41" s="369"/>
      <c r="AL41" s="369"/>
      <c r="AM41" s="368"/>
      <c r="AN41" s="369"/>
      <c r="AO41" s="369"/>
      <c r="AP41" s="369"/>
      <c r="AQ41" s="115"/>
      <c r="AR41" s="116"/>
      <c r="AS41" s="116"/>
      <c r="AT41" s="117"/>
      <c r="AU41" s="369"/>
      <c r="AV41" s="369"/>
      <c r="AW41" s="369"/>
      <c r="AX41" s="371"/>
    </row>
    <row r="42" spans="1:50" customFormat="1" ht="23.25" customHeight="1" x14ac:dyDescent="0.15">
      <c r="A42" s="904" t="s">
        <v>501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1"/>
      <c r="Z44" s="416"/>
      <c r="AA44" s="417"/>
      <c r="AB44" s="1015" t="s">
        <v>11</v>
      </c>
      <c r="AC44" s="1016"/>
      <c r="AD44" s="1017"/>
      <c r="AE44" s="1003" t="s">
        <v>552</v>
      </c>
      <c r="AF44" s="1003"/>
      <c r="AG44" s="1003"/>
      <c r="AH44" s="1003"/>
      <c r="AI44" s="1003" t="s">
        <v>549</v>
      </c>
      <c r="AJ44" s="1003"/>
      <c r="AK44" s="1003"/>
      <c r="AL44" s="1003"/>
      <c r="AM44" s="1003" t="s">
        <v>523</v>
      </c>
      <c r="AN44" s="1003"/>
      <c r="AO44" s="1003"/>
      <c r="AP44" s="462"/>
      <c r="AQ44" s="180" t="s">
        <v>354</v>
      </c>
      <c r="AR44" s="173"/>
      <c r="AS44" s="173"/>
      <c r="AT44" s="174"/>
      <c r="AU44" s="377" t="s">
        <v>253</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355</v>
      </c>
      <c r="AT45" s="176"/>
      <c r="AU45" s="275"/>
      <c r="AV45" s="275"/>
      <c r="AW45" s="383" t="s">
        <v>300</v>
      </c>
      <c r="AX45" s="384"/>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68"/>
      <c r="AF46" s="369"/>
      <c r="AG46" s="369"/>
      <c r="AH46" s="369"/>
      <c r="AI46" s="368"/>
      <c r="AJ46" s="369"/>
      <c r="AK46" s="369"/>
      <c r="AL46" s="369"/>
      <c r="AM46" s="368"/>
      <c r="AN46" s="369"/>
      <c r="AO46" s="369"/>
      <c r="AP46" s="369"/>
      <c r="AQ46" s="115"/>
      <c r="AR46" s="116"/>
      <c r="AS46" s="116"/>
      <c r="AT46" s="117"/>
      <c r="AU46" s="369"/>
      <c r="AV46" s="369"/>
      <c r="AW46" s="369"/>
      <c r="AX46" s="371"/>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684"/>
      <c r="AC47" s="1006"/>
      <c r="AD47" s="1006"/>
      <c r="AE47" s="368"/>
      <c r="AF47" s="369"/>
      <c r="AG47" s="369"/>
      <c r="AH47" s="369"/>
      <c r="AI47" s="368"/>
      <c r="AJ47" s="369"/>
      <c r="AK47" s="369"/>
      <c r="AL47" s="369"/>
      <c r="AM47" s="368"/>
      <c r="AN47" s="369"/>
      <c r="AO47" s="369"/>
      <c r="AP47" s="369"/>
      <c r="AQ47" s="115"/>
      <c r="AR47" s="116"/>
      <c r="AS47" s="116"/>
      <c r="AT47" s="117"/>
      <c r="AU47" s="369"/>
      <c r="AV47" s="369"/>
      <c r="AW47" s="369"/>
      <c r="AX47" s="371"/>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8"/>
      <c r="AF48" s="369"/>
      <c r="AG48" s="369"/>
      <c r="AH48" s="369"/>
      <c r="AI48" s="368"/>
      <c r="AJ48" s="369"/>
      <c r="AK48" s="369"/>
      <c r="AL48" s="369"/>
      <c r="AM48" s="368"/>
      <c r="AN48" s="369"/>
      <c r="AO48" s="369"/>
      <c r="AP48" s="369"/>
      <c r="AQ48" s="115"/>
      <c r="AR48" s="116"/>
      <c r="AS48" s="116"/>
      <c r="AT48" s="117"/>
      <c r="AU48" s="369"/>
      <c r="AV48" s="369"/>
      <c r="AW48" s="369"/>
      <c r="AX48" s="371"/>
    </row>
    <row r="49" spans="1:50" customFormat="1" ht="23.25" customHeight="1" x14ac:dyDescent="0.15">
      <c r="A49" s="904" t="s">
        <v>501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1"/>
      <c r="Z51" s="416"/>
      <c r="AA51" s="417"/>
      <c r="AB51" s="462" t="s">
        <v>11</v>
      </c>
      <c r="AC51" s="1016"/>
      <c r="AD51" s="1017"/>
      <c r="AE51" s="1003" t="s">
        <v>552</v>
      </c>
      <c r="AF51" s="1003"/>
      <c r="AG51" s="1003"/>
      <c r="AH51" s="1003"/>
      <c r="AI51" s="1003" t="s">
        <v>549</v>
      </c>
      <c r="AJ51" s="1003"/>
      <c r="AK51" s="1003"/>
      <c r="AL51" s="1003"/>
      <c r="AM51" s="1003" t="s">
        <v>523</v>
      </c>
      <c r="AN51" s="1003"/>
      <c r="AO51" s="1003"/>
      <c r="AP51" s="462"/>
      <c r="AQ51" s="180" t="s">
        <v>354</v>
      </c>
      <c r="AR51" s="173"/>
      <c r="AS51" s="173"/>
      <c r="AT51" s="174"/>
      <c r="AU51" s="377" t="s">
        <v>253</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355</v>
      </c>
      <c r="AT52" s="176"/>
      <c r="AU52" s="275"/>
      <c r="AV52" s="275"/>
      <c r="AW52" s="383" t="s">
        <v>300</v>
      </c>
      <c r="AX52" s="384"/>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68"/>
      <c r="AF53" s="369"/>
      <c r="AG53" s="369"/>
      <c r="AH53" s="369"/>
      <c r="AI53" s="368"/>
      <c r="AJ53" s="369"/>
      <c r="AK53" s="369"/>
      <c r="AL53" s="369"/>
      <c r="AM53" s="368"/>
      <c r="AN53" s="369"/>
      <c r="AO53" s="369"/>
      <c r="AP53" s="369"/>
      <c r="AQ53" s="115"/>
      <c r="AR53" s="116"/>
      <c r="AS53" s="116"/>
      <c r="AT53" s="117"/>
      <c r="AU53" s="369"/>
      <c r="AV53" s="369"/>
      <c r="AW53" s="369"/>
      <c r="AX53" s="371"/>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684"/>
      <c r="AC54" s="1006"/>
      <c r="AD54" s="1006"/>
      <c r="AE54" s="368"/>
      <c r="AF54" s="369"/>
      <c r="AG54" s="369"/>
      <c r="AH54" s="369"/>
      <c r="AI54" s="368"/>
      <c r="AJ54" s="369"/>
      <c r="AK54" s="369"/>
      <c r="AL54" s="369"/>
      <c r="AM54" s="368"/>
      <c r="AN54" s="369"/>
      <c r="AO54" s="369"/>
      <c r="AP54" s="369"/>
      <c r="AQ54" s="115"/>
      <c r="AR54" s="116"/>
      <c r="AS54" s="116"/>
      <c r="AT54" s="117"/>
      <c r="AU54" s="369"/>
      <c r="AV54" s="369"/>
      <c r="AW54" s="369"/>
      <c r="AX54" s="371"/>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8"/>
      <c r="AF55" s="369"/>
      <c r="AG55" s="369"/>
      <c r="AH55" s="369"/>
      <c r="AI55" s="368"/>
      <c r="AJ55" s="369"/>
      <c r="AK55" s="369"/>
      <c r="AL55" s="369"/>
      <c r="AM55" s="368"/>
      <c r="AN55" s="369"/>
      <c r="AO55" s="369"/>
      <c r="AP55" s="369"/>
      <c r="AQ55" s="115"/>
      <c r="AR55" s="116"/>
      <c r="AS55" s="116"/>
      <c r="AT55" s="117"/>
      <c r="AU55" s="369"/>
      <c r="AV55" s="369"/>
      <c r="AW55" s="369"/>
      <c r="AX55" s="371"/>
    </row>
    <row r="56" spans="1:50" customFormat="1" ht="23.25" customHeight="1" x14ac:dyDescent="0.15">
      <c r="A56" s="904" t="s">
        <v>501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1"/>
      <c r="Z58" s="416"/>
      <c r="AA58" s="417"/>
      <c r="AB58" s="1015" t="s">
        <v>11</v>
      </c>
      <c r="AC58" s="1016"/>
      <c r="AD58" s="1017"/>
      <c r="AE58" s="1003" t="s">
        <v>552</v>
      </c>
      <c r="AF58" s="1003"/>
      <c r="AG58" s="1003"/>
      <c r="AH58" s="1003"/>
      <c r="AI58" s="1003" t="s">
        <v>549</v>
      </c>
      <c r="AJ58" s="1003"/>
      <c r="AK58" s="1003"/>
      <c r="AL58" s="1003"/>
      <c r="AM58" s="1003" t="s">
        <v>523</v>
      </c>
      <c r="AN58" s="1003"/>
      <c r="AO58" s="1003"/>
      <c r="AP58" s="462"/>
      <c r="AQ58" s="180" t="s">
        <v>354</v>
      </c>
      <c r="AR58" s="173"/>
      <c r="AS58" s="173"/>
      <c r="AT58" s="174"/>
      <c r="AU58" s="377" t="s">
        <v>253</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355</v>
      </c>
      <c r="AT59" s="176"/>
      <c r="AU59" s="275"/>
      <c r="AV59" s="275"/>
      <c r="AW59" s="383" t="s">
        <v>300</v>
      </c>
      <c r="AX59" s="384"/>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68"/>
      <c r="AF60" s="369"/>
      <c r="AG60" s="369"/>
      <c r="AH60" s="369"/>
      <c r="AI60" s="368"/>
      <c r="AJ60" s="369"/>
      <c r="AK60" s="369"/>
      <c r="AL60" s="369"/>
      <c r="AM60" s="368"/>
      <c r="AN60" s="369"/>
      <c r="AO60" s="369"/>
      <c r="AP60" s="369"/>
      <c r="AQ60" s="115"/>
      <c r="AR60" s="116"/>
      <c r="AS60" s="116"/>
      <c r="AT60" s="117"/>
      <c r="AU60" s="369"/>
      <c r="AV60" s="369"/>
      <c r="AW60" s="369"/>
      <c r="AX60" s="371"/>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684"/>
      <c r="AC61" s="1006"/>
      <c r="AD61" s="1006"/>
      <c r="AE61" s="368"/>
      <c r="AF61" s="369"/>
      <c r="AG61" s="369"/>
      <c r="AH61" s="369"/>
      <c r="AI61" s="368"/>
      <c r="AJ61" s="369"/>
      <c r="AK61" s="369"/>
      <c r="AL61" s="369"/>
      <c r="AM61" s="368"/>
      <c r="AN61" s="369"/>
      <c r="AO61" s="369"/>
      <c r="AP61" s="369"/>
      <c r="AQ61" s="115"/>
      <c r="AR61" s="116"/>
      <c r="AS61" s="116"/>
      <c r="AT61" s="117"/>
      <c r="AU61" s="369"/>
      <c r="AV61" s="369"/>
      <c r="AW61" s="369"/>
      <c r="AX61" s="371"/>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8"/>
      <c r="AF62" s="369"/>
      <c r="AG62" s="369"/>
      <c r="AH62" s="369"/>
      <c r="AI62" s="368"/>
      <c r="AJ62" s="369"/>
      <c r="AK62" s="369"/>
      <c r="AL62" s="369"/>
      <c r="AM62" s="368"/>
      <c r="AN62" s="369"/>
      <c r="AO62" s="369"/>
      <c r="AP62" s="369"/>
      <c r="AQ62" s="115"/>
      <c r="AR62" s="116"/>
      <c r="AS62" s="116"/>
      <c r="AT62" s="117"/>
      <c r="AU62" s="369"/>
      <c r="AV62" s="369"/>
      <c r="AW62" s="369"/>
      <c r="AX62" s="371"/>
    </row>
    <row r="63" spans="1:50" customFormat="1" ht="23.25" customHeight="1" x14ac:dyDescent="0.15">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1"/>
      <c r="Z65" s="416"/>
      <c r="AA65" s="417"/>
      <c r="AB65" s="1015" t="s">
        <v>11</v>
      </c>
      <c r="AC65" s="1016"/>
      <c r="AD65" s="1017"/>
      <c r="AE65" s="1003" t="s">
        <v>552</v>
      </c>
      <c r="AF65" s="1003"/>
      <c r="AG65" s="1003"/>
      <c r="AH65" s="1003"/>
      <c r="AI65" s="1003" t="s">
        <v>549</v>
      </c>
      <c r="AJ65" s="1003"/>
      <c r="AK65" s="1003"/>
      <c r="AL65" s="1003"/>
      <c r="AM65" s="1003" t="s">
        <v>523</v>
      </c>
      <c r="AN65" s="1003"/>
      <c r="AO65" s="1003"/>
      <c r="AP65" s="462"/>
      <c r="AQ65" s="180" t="s">
        <v>354</v>
      </c>
      <c r="AR65" s="173"/>
      <c r="AS65" s="173"/>
      <c r="AT65" s="174"/>
      <c r="AU65" s="377" t="s">
        <v>253</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355</v>
      </c>
      <c r="AT66" s="176"/>
      <c r="AU66" s="275"/>
      <c r="AV66" s="275"/>
      <c r="AW66" s="383" t="s">
        <v>300</v>
      </c>
      <c r="AX66" s="384"/>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68"/>
      <c r="AF67" s="369"/>
      <c r="AG67" s="369"/>
      <c r="AH67" s="369"/>
      <c r="AI67" s="368"/>
      <c r="AJ67" s="369"/>
      <c r="AK67" s="369"/>
      <c r="AL67" s="369"/>
      <c r="AM67" s="368"/>
      <c r="AN67" s="369"/>
      <c r="AO67" s="369"/>
      <c r="AP67" s="369"/>
      <c r="AQ67" s="115"/>
      <c r="AR67" s="116"/>
      <c r="AS67" s="116"/>
      <c r="AT67" s="117"/>
      <c r="AU67" s="369"/>
      <c r="AV67" s="369"/>
      <c r="AW67" s="369"/>
      <c r="AX67" s="371"/>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684"/>
      <c r="AC68" s="1006"/>
      <c r="AD68" s="1006"/>
      <c r="AE68" s="368"/>
      <c r="AF68" s="369"/>
      <c r="AG68" s="369"/>
      <c r="AH68" s="369"/>
      <c r="AI68" s="368"/>
      <c r="AJ68" s="369"/>
      <c r="AK68" s="369"/>
      <c r="AL68" s="369"/>
      <c r="AM68" s="368"/>
      <c r="AN68" s="369"/>
      <c r="AO68" s="369"/>
      <c r="AP68" s="369"/>
      <c r="AQ68" s="115"/>
      <c r="AR68" s="116"/>
      <c r="AS68" s="116"/>
      <c r="AT68" s="117"/>
      <c r="AU68" s="369"/>
      <c r="AV68" s="369"/>
      <c r="AW68" s="369"/>
      <c r="AX68" s="371"/>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301</v>
      </c>
      <c r="AC69" s="430"/>
      <c r="AD69" s="430"/>
      <c r="AE69" s="368"/>
      <c r="AF69" s="369"/>
      <c r="AG69" s="369"/>
      <c r="AH69" s="369"/>
      <c r="AI69" s="368"/>
      <c r="AJ69" s="369"/>
      <c r="AK69" s="369"/>
      <c r="AL69" s="369"/>
      <c r="AM69" s="368"/>
      <c r="AN69" s="369"/>
      <c r="AO69" s="369"/>
      <c r="AP69" s="369"/>
      <c r="AQ69" s="115"/>
      <c r="AR69" s="116"/>
      <c r="AS69" s="116"/>
      <c r="AT69" s="117"/>
      <c r="AU69" s="369"/>
      <c r="AV69" s="369"/>
      <c r="AW69" s="369"/>
      <c r="AX69" s="371"/>
    </row>
    <row r="70" spans="1:50" customFormat="1" ht="23.25" customHeight="1" x14ac:dyDescent="0.15">
      <c r="A70" s="904" t="s">
        <v>501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11" sqref="AH11:AT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487</v>
      </c>
      <c r="H2" s="444"/>
      <c r="I2" s="444"/>
      <c r="J2" s="444"/>
      <c r="K2" s="444"/>
      <c r="L2" s="444"/>
      <c r="M2" s="444"/>
      <c r="N2" s="444"/>
      <c r="O2" s="444"/>
      <c r="P2" s="444"/>
      <c r="Q2" s="444"/>
      <c r="R2" s="444"/>
      <c r="S2" s="444"/>
      <c r="T2" s="444"/>
      <c r="U2" s="444"/>
      <c r="V2" s="444"/>
      <c r="W2" s="444"/>
      <c r="X2" s="444"/>
      <c r="Y2" s="444"/>
      <c r="Z2" s="444"/>
      <c r="AA2" s="444"/>
      <c r="AB2" s="445"/>
      <c r="AC2" s="443" t="s">
        <v>489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0"/>
      <c r="B3" s="350"/>
      <c r="C3" s="350" t="s">
        <v>26</v>
      </c>
      <c r="D3" s="350"/>
      <c r="E3" s="350"/>
      <c r="F3" s="350"/>
      <c r="G3" s="350"/>
      <c r="H3" s="350"/>
      <c r="I3" s="350"/>
      <c r="J3" s="281" t="s">
        <v>419</v>
      </c>
      <c r="K3" s="105"/>
      <c r="L3" s="105"/>
      <c r="M3" s="105"/>
      <c r="N3" s="105"/>
      <c r="O3" s="105"/>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0"/>
      <c r="B36" s="350"/>
      <c r="C36" s="350" t="s">
        <v>26</v>
      </c>
      <c r="D36" s="350"/>
      <c r="E36" s="350"/>
      <c r="F36" s="350"/>
      <c r="G36" s="350"/>
      <c r="H36" s="350"/>
      <c r="I36" s="350"/>
      <c r="J36" s="281" t="s">
        <v>419</v>
      </c>
      <c r="K36" s="105"/>
      <c r="L36" s="105"/>
      <c r="M36" s="105"/>
      <c r="N36" s="105"/>
      <c r="O36" s="105"/>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0"/>
      <c r="B69" s="350"/>
      <c r="C69" s="350" t="s">
        <v>26</v>
      </c>
      <c r="D69" s="350"/>
      <c r="E69" s="350"/>
      <c r="F69" s="350"/>
      <c r="G69" s="350"/>
      <c r="H69" s="350"/>
      <c r="I69" s="350"/>
      <c r="J69" s="281" t="s">
        <v>419</v>
      </c>
      <c r="K69" s="105"/>
      <c r="L69" s="105"/>
      <c r="M69" s="105"/>
      <c r="N69" s="105"/>
      <c r="O69" s="105"/>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0"/>
      <c r="B102" s="350"/>
      <c r="C102" s="350" t="s">
        <v>26</v>
      </c>
      <c r="D102" s="350"/>
      <c r="E102" s="350"/>
      <c r="F102" s="350"/>
      <c r="G102" s="350"/>
      <c r="H102" s="350"/>
      <c r="I102" s="350"/>
      <c r="J102" s="281" t="s">
        <v>419</v>
      </c>
      <c r="K102" s="105"/>
      <c r="L102" s="105"/>
      <c r="M102" s="105"/>
      <c r="N102" s="105"/>
      <c r="O102" s="105"/>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0"/>
      <c r="B135" s="350"/>
      <c r="C135" s="350" t="s">
        <v>26</v>
      </c>
      <c r="D135" s="350"/>
      <c r="E135" s="350"/>
      <c r="F135" s="350"/>
      <c r="G135" s="350"/>
      <c r="H135" s="350"/>
      <c r="I135" s="350"/>
      <c r="J135" s="281" t="s">
        <v>419</v>
      </c>
      <c r="K135" s="105"/>
      <c r="L135" s="105"/>
      <c r="M135" s="105"/>
      <c r="N135" s="105"/>
      <c r="O135" s="105"/>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0"/>
      <c r="B168" s="350"/>
      <c r="C168" s="350" t="s">
        <v>26</v>
      </c>
      <c r="D168" s="350"/>
      <c r="E168" s="350"/>
      <c r="F168" s="350"/>
      <c r="G168" s="350"/>
      <c r="H168" s="350"/>
      <c r="I168" s="350"/>
      <c r="J168" s="281" t="s">
        <v>419</v>
      </c>
      <c r="K168" s="105"/>
      <c r="L168" s="105"/>
      <c r="M168" s="105"/>
      <c r="N168" s="105"/>
      <c r="O168" s="105"/>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0"/>
      <c r="B201" s="350"/>
      <c r="C201" s="350" t="s">
        <v>26</v>
      </c>
      <c r="D201" s="350"/>
      <c r="E201" s="350"/>
      <c r="F201" s="350"/>
      <c r="G201" s="350"/>
      <c r="H201" s="350"/>
      <c r="I201" s="350"/>
      <c r="J201" s="281" t="s">
        <v>419</v>
      </c>
      <c r="K201" s="105"/>
      <c r="L201" s="105"/>
      <c r="M201" s="105"/>
      <c r="N201" s="105"/>
      <c r="O201" s="105"/>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50"/>
      <c r="B234" s="350"/>
      <c r="C234" s="350" t="s">
        <v>26</v>
      </c>
      <c r="D234" s="350"/>
      <c r="E234" s="350"/>
      <c r="F234" s="350"/>
      <c r="G234" s="350"/>
      <c r="H234" s="350"/>
      <c r="I234" s="350"/>
      <c r="J234" s="281" t="s">
        <v>419</v>
      </c>
      <c r="K234" s="105"/>
      <c r="L234" s="105"/>
      <c r="M234" s="105"/>
      <c r="N234" s="105"/>
      <c r="O234" s="105"/>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50"/>
      <c r="B267" s="350"/>
      <c r="C267" s="350" t="s">
        <v>26</v>
      </c>
      <c r="D267" s="350"/>
      <c r="E267" s="350"/>
      <c r="F267" s="350"/>
      <c r="G267" s="350"/>
      <c r="H267" s="350"/>
      <c r="I267" s="350"/>
      <c r="J267" s="281" t="s">
        <v>419</v>
      </c>
      <c r="K267" s="105"/>
      <c r="L267" s="105"/>
      <c r="M267" s="105"/>
      <c r="N267" s="105"/>
      <c r="O267" s="105"/>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50"/>
      <c r="B300" s="350"/>
      <c r="C300" s="350" t="s">
        <v>26</v>
      </c>
      <c r="D300" s="350"/>
      <c r="E300" s="350"/>
      <c r="F300" s="350"/>
      <c r="G300" s="350"/>
      <c r="H300" s="350"/>
      <c r="I300" s="350"/>
      <c r="J300" s="281" t="s">
        <v>419</v>
      </c>
      <c r="K300" s="105"/>
      <c r="L300" s="105"/>
      <c r="M300" s="105"/>
      <c r="N300" s="105"/>
      <c r="O300" s="105"/>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50"/>
      <c r="B333" s="350"/>
      <c r="C333" s="350" t="s">
        <v>26</v>
      </c>
      <c r="D333" s="350"/>
      <c r="E333" s="350"/>
      <c r="F333" s="350"/>
      <c r="G333" s="350"/>
      <c r="H333" s="350"/>
      <c r="I333" s="350"/>
      <c r="J333" s="281" t="s">
        <v>419</v>
      </c>
      <c r="K333" s="105"/>
      <c r="L333" s="105"/>
      <c r="M333" s="105"/>
      <c r="N333" s="105"/>
      <c r="O333" s="105"/>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50"/>
      <c r="B366" s="350"/>
      <c r="C366" s="350" t="s">
        <v>26</v>
      </c>
      <c r="D366" s="350"/>
      <c r="E366" s="350"/>
      <c r="F366" s="350"/>
      <c r="G366" s="350"/>
      <c r="H366" s="350"/>
      <c r="I366" s="350"/>
      <c r="J366" s="281" t="s">
        <v>419</v>
      </c>
      <c r="K366" s="105"/>
      <c r="L366" s="105"/>
      <c r="M366" s="105"/>
      <c r="N366" s="105"/>
      <c r="O366" s="105"/>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50"/>
      <c r="B399" s="350"/>
      <c r="C399" s="350" t="s">
        <v>26</v>
      </c>
      <c r="D399" s="350"/>
      <c r="E399" s="350"/>
      <c r="F399" s="350"/>
      <c r="G399" s="350"/>
      <c r="H399" s="350"/>
      <c r="I399" s="350"/>
      <c r="J399" s="281" t="s">
        <v>419</v>
      </c>
      <c r="K399" s="105"/>
      <c r="L399" s="105"/>
      <c r="M399" s="105"/>
      <c r="N399" s="105"/>
      <c r="O399" s="105"/>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50"/>
      <c r="B432" s="350"/>
      <c r="C432" s="350" t="s">
        <v>26</v>
      </c>
      <c r="D432" s="350"/>
      <c r="E432" s="350"/>
      <c r="F432" s="350"/>
      <c r="G432" s="350"/>
      <c r="H432" s="350"/>
      <c r="I432" s="350"/>
      <c r="J432" s="281" t="s">
        <v>419</v>
      </c>
      <c r="K432" s="105"/>
      <c r="L432" s="105"/>
      <c r="M432" s="105"/>
      <c r="N432" s="105"/>
      <c r="O432" s="105"/>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50"/>
      <c r="B465" s="350"/>
      <c r="C465" s="350" t="s">
        <v>26</v>
      </c>
      <c r="D465" s="350"/>
      <c r="E465" s="350"/>
      <c r="F465" s="350"/>
      <c r="G465" s="350"/>
      <c r="H465" s="350"/>
      <c r="I465" s="350"/>
      <c r="J465" s="281" t="s">
        <v>419</v>
      </c>
      <c r="K465" s="105"/>
      <c r="L465" s="105"/>
      <c r="M465" s="105"/>
      <c r="N465" s="105"/>
      <c r="O465" s="105"/>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50"/>
      <c r="B498" s="350"/>
      <c r="C498" s="350" t="s">
        <v>26</v>
      </c>
      <c r="D498" s="350"/>
      <c r="E498" s="350"/>
      <c r="F498" s="350"/>
      <c r="G498" s="350"/>
      <c r="H498" s="350"/>
      <c r="I498" s="350"/>
      <c r="J498" s="281" t="s">
        <v>419</v>
      </c>
      <c r="K498" s="105"/>
      <c r="L498" s="105"/>
      <c r="M498" s="105"/>
      <c r="N498" s="105"/>
      <c r="O498" s="105"/>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50"/>
      <c r="B531" s="350"/>
      <c r="C531" s="350" t="s">
        <v>26</v>
      </c>
      <c r="D531" s="350"/>
      <c r="E531" s="350"/>
      <c r="F531" s="350"/>
      <c r="G531" s="350"/>
      <c r="H531" s="350"/>
      <c r="I531" s="350"/>
      <c r="J531" s="281" t="s">
        <v>419</v>
      </c>
      <c r="K531" s="105"/>
      <c r="L531" s="105"/>
      <c r="M531" s="105"/>
      <c r="N531" s="105"/>
      <c r="O531" s="105"/>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50"/>
      <c r="B564" s="350"/>
      <c r="C564" s="350" t="s">
        <v>26</v>
      </c>
      <c r="D564" s="350"/>
      <c r="E564" s="350"/>
      <c r="F564" s="350"/>
      <c r="G564" s="350"/>
      <c r="H564" s="350"/>
      <c r="I564" s="350"/>
      <c r="J564" s="281" t="s">
        <v>419</v>
      </c>
      <c r="K564" s="105"/>
      <c r="L564" s="105"/>
      <c r="M564" s="105"/>
      <c r="N564" s="105"/>
      <c r="O564" s="105"/>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50"/>
      <c r="B597" s="350"/>
      <c r="C597" s="350" t="s">
        <v>26</v>
      </c>
      <c r="D597" s="350"/>
      <c r="E597" s="350"/>
      <c r="F597" s="350"/>
      <c r="G597" s="350"/>
      <c r="H597" s="350"/>
      <c r="I597" s="350"/>
      <c r="J597" s="281" t="s">
        <v>419</v>
      </c>
      <c r="K597" s="105"/>
      <c r="L597" s="105"/>
      <c r="M597" s="105"/>
      <c r="N597" s="105"/>
      <c r="O597" s="105"/>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50"/>
      <c r="B630" s="350"/>
      <c r="C630" s="350" t="s">
        <v>26</v>
      </c>
      <c r="D630" s="350"/>
      <c r="E630" s="350"/>
      <c r="F630" s="350"/>
      <c r="G630" s="350"/>
      <c r="H630" s="350"/>
      <c r="I630" s="350"/>
      <c r="J630" s="281" t="s">
        <v>419</v>
      </c>
      <c r="K630" s="105"/>
      <c r="L630" s="105"/>
      <c r="M630" s="105"/>
      <c r="N630" s="105"/>
      <c r="O630" s="105"/>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50"/>
      <c r="B663" s="350"/>
      <c r="C663" s="350" t="s">
        <v>26</v>
      </c>
      <c r="D663" s="350"/>
      <c r="E663" s="350"/>
      <c r="F663" s="350"/>
      <c r="G663" s="350"/>
      <c r="H663" s="350"/>
      <c r="I663" s="350"/>
      <c r="J663" s="281" t="s">
        <v>419</v>
      </c>
      <c r="K663" s="105"/>
      <c r="L663" s="105"/>
      <c r="M663" s="105"/>
      <c r="N663" s="105"/>
      <c r="O663" s="105"/>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50"/>
      <c r="B696" s="350"/>
      <c r="C696" s="350" t="s">
        <v>26</v>
      </c>
      <c r="D696" s="350"/>
      <c r="E696" s="350"/>
      <c r="F696" s="350"/>
      <c r="G696" s="350"/>
      <c r="H696" s="350"/>
      <c r="I696" s="350"/>
      <c r="J696" s="281" t="s">
        <v>419</v>
      </c>
      <c r="K696" s="105"/>
      <c r="L696" s="105"/>
      <c r="M696" s="105"/>
      <c r="N696" s="105"/>
      <c r="O696" s="105"/>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50"/>
      <c r="B729" s="350"/>
      <c r="C729" s="350" t="s">
        <v>26</v>
      </c>
      <c r="D729" s="350"/>
      <c r="E729" s="350"/>
      <c r="F729" s="350"/>
      <c r="G729" s="350"/>
      <c r="H729" s="350"/>
      <c r="I729" s="350"/>
      <c r="J729" s="281" t="s">
        <v>419</v>
      </c>
      <c r="K729" s="105"/>
      <c r="L729" s="105"/>
      <c r="M729" s="105"/>
      <c r="N729" s="105"/>
      <c r="O729" s="105"/>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50"/>
      <c r="B762" s="350"/>
      <c r="C762" s="350" t="s">
        <v>26</v>
      </c>
      <c r="D762" s="350"/>
      <c r="E762" s="350"/>
      <c r="F762" s="350"/>
      <c r="G762" s="350"/>
      <c r="H762" s="350"/>
      <c r="I762" s="350"/>
      <c r="J762" s="281" t="s">
        <v>419</v>
      </c>
      <c r="K762" s="105"/>
      <c r="L762" s="105"/>
      <c r="M762" s="105"/>
      <c r="N762" s="105"/>
      <c r="O762" s="105"/>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50"/>
      <c r="B795" s="350"/>
      <c r="C795" s="350" t="s">
        <v>26</v>
      </c>
      <c r="D795" s="350"/>
      <c r="E795" s="350"/>
      <c r="F795" s="350"/>
      <c r="G795" s="350"/>
      <c r="H795" s="350"/>
      <c r="I795" s="350"/>
      <c r="J795" s="281" t="s">
        <v>419</v>
      </c>
      <c r="K795" s="105"/>
      <c r="L795" s="105"/>
      <c r="M795" s="105"/>
      <c r="N795" s="105"/>
      <c r="O795" s="105"/>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50"/>
      <c r="B828" s="350"/>
      <c r="C828" s="350" t="s">
        <v>26</v>
      </c>
      <c r="D828" s="350"/>
      <c r="E828" s="350"/>
      <c r="F828" s="350"/>
      <c r="G828" s="350"/>
      <c r="H828" s="350"/>
      <c r="I828" s="350"/>
      <c r="J828" s="281" t="s">
        <v>419</v>
      </c>
      <c r="K828" s="105"/>
      <c r="L828" s="105"/>
      <c r="M828" s="105"/>
      <c r="N828" s="105"/>
      <c r="O828" s="105"/>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50"/>
      <c r="B861" s="350"/>
      <c r="C861" s="350" t="s">
        <v>26</v>
      </c>
      <c r="D861" s="350"/>
      <c r="E861" s="350"/>
      <c r="F861" s="350"/>
      <c r="G861" s="350"/>
      <c r="H861" s="350"/>
      <c r="I861" s="350"/>
      <c r="J861" s="281" t="s">
        <v>419</v>
      </c>
      <c r="K861" s="105"/>
      <c r="L861" s="105"/>
      <c r="M861" s="105"/>
      <c r="N861" s="105"/>
      <c r="O861" s="105"/>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50"/>
      <c r="B894" s="350"/>
      <c r="C894" s="350" t="s">
        <v>26</v>
      </c>
      <c r="D894" s="350"/>
      <c r="E894" s="350"/>
      <c r="F894" s="350"/>
      <c r="G894" s="350"/>
      <c r="H894" s="350"/>
      <c r="I894" s="350"/>
      <c r="J894" s="281" t="s">
        <v>419</v>
      </c>
      <c r="K894" s="105"/>
      <c r="L894" s="105"/>
      <c r="M894" s="105"/>
      <c r="N894" s="105"/>
      <c r="O894" s="105"/>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50"/>
      <c r="B927" s="350"/>
      <c r="C927" s="350" t="s">
        <v>26</v>
      </c>
      <c r="D927" s="350"/>
      <c r="E927" s="350"/>
      <c r="F927" s="350"/>
      <c r="G927" s="350"/>
      <c r="H927" s="350"/>
      <c r="I927" s="350"/>
      <c r="J927" s="281" t="s">
        <v>419</v>
      </c>
      <c r="K927" s="105"/>
      <c r="L927" s="105"/>
      <c r="M927" s="105"/>
      <c r="N927" s="105"/>
      <c r="O927" s="105"/>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50"/>
      <c r="B960" s="350"/>
      <c r="C960" s="350" t="s">
        <v>26</v>
      </c>
      <c r="D960" s="350"/>
      <c r="E960" s="350"/>
      <c r="F960" s="350"/>
      <c r="G960" s="350"/>
      <c r="H960" s="350"/>
      <c r="I960" s="350"/>
      <c r="J960" s="281" t="s">
        <v>419</v>
      </c>
      <c r="K960" s="105"/>
      <c r="L960" s="105"/>
      <c r="M960" s="105"/>
      <c r="N960" s="105"/>
      <c r="O960" s="105"/>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50"/>
      <c r="B993" s="350"/>
      <c r="C993" s="350" t="s">
        <v>26</v>
      </c>
      <c r="D993" s="350"/>
      <c r="E993" s="350"/>
      <c r="F993" s="350"/>
      <c r="G993" s="350"/>
      <c r="H993" s="350"/>
      <c r="I993" s="350"/>
      <c r="J993" s="281" t="s">
        <v>419</v>
      </c>
      <c r="K993" s="105"/>
      <c r="L993" s="105"/>
      <c r="M993" s="105"/>
      <c r="N993" s="105"/>
      <c r="O993" s="105"/>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50"/>
      <c r="B1026" s="350"/>
      <c r="C1026" s="350" t="s">
        <v>26</v>
      </c>
      <c r="D1026" s="350"/>
      <c r="E1026" s="350"/>
      <c r="F1026" s="350"/>
      <c r="G1026" s="350"/>
      <c r="H1026" s="350"/>
      <c r="I1026" s="350"/>
      <c r="J1026" s="281" t="s">
        <v>419</v>
      </c>
      <c r="K1026" s="105"/>
      <c r="L1026" s="105"/>
      <c r="M1026" s="105"/>
      <c r="N1026" s="105"/>
      <c r="O1026" s="105"/>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50"/>
      <c r="B1059" s="350"/>
      <c r="C1059" s="350" t="s">
        <v>26</v>
      </c>
      <c r="D1059" s="350"/>
      <c r="E1059" s="350"/>
      <c r="F1059" s="350"/>
      <c r="G1059" s="350"/>
      <c r="H1059" s="350"/>
      <c r="I1059" s="350"/>
      <c r="J1059" s="281" t="s">
        <v>419</v>
      </c>
      <c r="K1059" s="105"/>
      <c r="L1059" s="105"/>
      <c r="M1059" s="105"/>
      <c r="N1059" s="105"/>
      <c r="O1059" s="105"/>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50"/>
      <c r="B1092" s="350"/>
      <c r="C1092" s="350" t="s">
        <v>26</v>
      </c>
      <c r="D1092" s="350"/>
      <c r="E1092" s="350"/>
      <c r="F1092" s="350"/>
      <c r="G1092" s="350"/>
      <c r="H1092" s="350"/>
      <c r="I1092" s="350"/>
      <c r="J1092" s="281" t="s">
        <v>419</v>
      </c>
      <c r="K1092" s="105"/>
      <c r="L1092" s="105"/>
      <c r="M1092" s="105"/>
      <c r="N1092" s="105"/>
      <c r="O1092" s="105"/>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50"/>
      <c r="B1125" s="350"/>
      <c r="C1125" s="350" t="s">
        <v>26</v>
      </c>
      <c r="D1125" s="350"/>
      <c r="E1125" s="350"/>
      <c r="F1125" s="350"/>
      <c r="G1125" s="350"/>
      <c r="H1125" s="350"/>
      <c r="I1125" s="350"/>
      <c r="J1125" s="281" t="s">
        <v>419</v>
      </c>
      <c r="K1125" s="105"/>
      <c r="L1125" s="105"/>
      <c r="M1125" s="105"/>
      <c r="N1125" s="105"/>
      <c r="O1125" s="105"/>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50"/>
      <c r="B1158" s="350"/>
      <c r="C1158" s="350" t="s">
        <v>26</v>
      </c>
      <c r="D1158" s="350"/>
      <c r="E1158" s="350"/>
      <c r="F1158" s="350"/>
      <c r="G1158" s="350"/>
      <c r="H1158" s="350"/>
      <c r="I1158" s="350"/>
      <c r="J1158" s="281" t="s">
        <v>419</v>
      </c>
      <c r="K1158" s="105"/>
      <c r="L1158" s="105"/>
      <c r="M1158" s="105"/>
      <c r="N1158" s="105"/>
      <c r="O1158" s="105"/>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50"/>
      <c r="B1191" s="350"/>
      <c r="C1191" s="350" t="s">
        <v>26</v>
      </c>
      <c r="D1191" s="350"/>
      <c r="E1191" s="350"/>
      <c r="F1191" s="350"/>
      <c r="G1191" s="350"/>
      <c r="H1191" s="350"/>
      <c r="I1191" s="350"/>
      <c r="J1191" s="281" t="s">
        <v>419</v>
      </c>
      <c r="K1191" s="105"/>
      <c r="L1191" s="105"/>
      <c r="M1191" s="105"/>
      <c r="N1191" s="105"/>
      <c r="O1191" s="105"/>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50"/>
      <c r="B1224" s="350"/>
      <c r="C1224" s="350" t="s">
        <v>26</v>
      </c>
      <c r="D1224" s="350"/>
      <c r="E1224" s="350"/>
      <c r="F1224" s="350"/>
      <c r="G1224" s="350"/>
      <c r="H1224" s="350"/>
      <c r="I1224" s="350"/>
      <c r="J1224" s="281" t="s">
        <v>419</v>
      </c>
      <c r="K1224" s="105"/>
      <c r="L1224" s="105"/>
      <c r="M1224" s="105"/>
      <c r="N1224" s="105"/>
      <c r="O1224" s="105"/>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50"/>
      <c r="B1257" s="350"/>
      <c r="C1257" s="350" t="s">
        <v>26</v>
      </c>
      <c r="D1257" s="350"/>
      <c r="E1257" s="350"/>
      <c r="F1257" s="350"/>
      <c r="G1257" s="350"/>
      <c r="H1257" s="350"/>
      <c r="I1257" s="350"/>
      <c r="J1257" s="281" t="s">
        <v>419</v>
      </c>
      <c r="K1257" s="105"/>
      <c r="L1257" s="105"/>
      <c r="M1257" s="105"/>
      <c r="N1257" s="105"/>
      <c r="O1257" s="105"/>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50"/>
      <c r="B1290" s="350"/>
      <c r="C1290" s="350" t="s">
        <v>26</v>
      </c>
      <c r="D1290" s="350"/>
      <c r="E1290" s="350"/>
      <c r="F1290" s="350"/>
      <c r="G1290" s="350"/>
      <c r="H1290" s="350"/>
      <c r="I1290" s="350"/>
      <c r="J1290" s="281" t="s">
        <v>419</v>
      </c>
      <c r="K1290" s="105"/>
      <c r="L1290" s="105"/>
      <c r="M1290" s="105"/>
      <c r="N1290" s="105"/>
      <c r="O1290" s="105"/>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2019-06-11T07:46:55Z</cp:lastPrinted>
  <dcterms:created xsi:type="dcterms:W3CDTF">2012-03-13T00:50:25Z</dcterms:created>
  <dcterms:modified xsi:type="dcterms:W3CDTF">2019-07-09T00:10:27Z</dcterms:modified>
</cp:coreProperties>
</file>