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A15F7B7-2D34-406F-8E19-0A736E6EB70F}"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<sst xmlns="http://schemas.openxmlformats.org/spreadsheetml/2006/main" count="2880" uniqueCount="634">
  <si>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</si>
  <si>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</si>
  <si>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</si>
  <si>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</si>
  <si>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</si>
  <si>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</si>
  <si>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</si>
  <si>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</si>
  <si>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</si>
  <si>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</si>
  <si>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</si>
  <si>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</si>
  <si>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</si>
  <si>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</si>
  <si>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</si>
  <si>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</si>
  <si>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</si>
  <si>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</si>
  <si>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</si>
  <si>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</si>
  <si>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</si>
  <si>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</si>
  <si>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</si>
  <si>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</si>
  <si>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</si>
  <si>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</si>
  <si>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</si>
  <si>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</si>
  <si>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</si>
  <si>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</si>
  <si>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</si>
  <si>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</si>
  <si>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</si>
  <si>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</si>
  <si>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</si>
  <si>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</si>
  <si>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</si>
  <si>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</si>
  <si>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</si>
  <si>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</si>
  <si>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</si>
  <si>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</si>
  <si>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</si>
  <si>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</si>
  <si>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</si>
  <si>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</si>
  <si>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</si>
  <si>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</si>
  <si>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</si>
  <si>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</si>
  <si>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</si>
  <si>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</si>
  <si>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</si>
  <si>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</si>
  <si>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</si>
  <si>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</si>
  <si>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</si>
  <si>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</si>
  <si>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</si>
  <si>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</si>
  <si>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</si>
  <si>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</si>
  <si>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</si>
  <si>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</si>
  <si>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</si>
  <si>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</si>
  <si>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</si>
  <si>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</si>
  <si>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</si>
  <si>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</si>
  <si>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</si>
  <si>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</si>
  <si>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</si>
  <si>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</si>
  <si>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</si>
  <si>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</si>
  <si>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</si>
  <si>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</si>
  <si>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</si>
  <si>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</si>
  <si>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</si>
  <si>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</si>
  <si>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</si>
  <si>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</si>
  <si>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</si>
  <si>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</si>
  <si>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</si>
  <si>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</si>
  <si>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</si>
  <si>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</si>
  <si>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</si>
  <si>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</si>
  <si>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</si>
  <si>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</si>
  <si>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</si>
  <si>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</si>
  <si>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</si>
  <si>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</si>
  <si>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</si>
  <si>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</si>
  <si>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</si>
  <si>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</si>
  <si>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</si>
  <si>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</si>
  <si>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</si>
  <si>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</si>
  <si>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</si>
  <si>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</si>
  <si>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</si>
  <si>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</si>
  <si>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</si>
  <si>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</si>
  <si>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</si>
  <si>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</si>
  <si>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</si>
  <si>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</si>
  <si>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</si>
  <si>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</si>
  <si>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</si>
  <si>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</si>
  <si>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</si>
  <si>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</si>
  <si>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</si>
  <si>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</si>
  <si>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</si>
  <si>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</si>
  <si>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</si>
  <si>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</si>
  <si>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</si>
  <si>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</si>
  <si>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</si>
  <si>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</si>
  <si>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</si>
  <si>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</si>
  <si>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</si>
  <si>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</si>
  <si>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</si>
  <si>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</si>
  <si>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</si>
  <si>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</si>
  <si>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</si>
  <si>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</si>
  <si>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</si>
  <si>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</si>
  <si>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</si>
  <si>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</si>
  <si>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</si>
  <si>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</si>
  <si>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</si>
  <si>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</si>
  <si>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</si>
  <si>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</si>
  <si>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</si>
  <si>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</si>
  <si>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</si>
  <si>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</si>
  <si>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</si>
  <si>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</si>
  <si>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</si>
  <si>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</si>
  <si>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</si>
  <si>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</si>
  <si>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</si>
  <si>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</si>
  <si>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</si>
  <si>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</si>
  <si>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</si>
  <si>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</si>
  <si>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</si>
  <si>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</si>
  <si>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</si>
  <si>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</si>
  <si>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</si>
  <si>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</si>
  <si>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</si>
  <si>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</si>
  <si>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</si>
  <si>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</si>
  <si>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</si>
  <si>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</si>
  <si>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</si>
  <si>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</si>
  <si>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</si>
  <si>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</si>
  <si>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</si>
  <si>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</si>
  <si>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</si>
  <si>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</si>
  <si>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</si>
  <si>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</si>
  <si>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</si>
  <si>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</si>
  <si>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</si>
  <si>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</si>
  <si>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</si>
  <si>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</si>
  <si>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</si>
  <si>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</si>
  <si>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</si>
  <si>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</si>
  <si>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</si>
  <si>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</si>
  <si>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</si>
  <si>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</si>
  <si>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</si>
  <si>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</si>
  <si>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</si>
  <si>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</si>
  <si>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</si>
  <si>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</si>
  <si>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</si>
  <si>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</si>
  <si>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</si>
  <si>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</si>
  <si>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</si>
  <si>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</si>
  <si>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</si>
  <si>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</si>
  <si>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</si>
  <si>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</si>
  <si>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</si>
  <si>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</si>
  <si>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</si>
  <si>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</si>
  <si>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</si>
  <si>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</si>
  <si>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</si>
  <si>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</si>
  <si>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</si>
  <si>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</si>
  <si>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</si>
  <si>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</si>
  <si>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</si>
  <si>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</si>
  <si>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</si>
  <si>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</si>
  <si>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</si>
  <si>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</si>
  <si>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</si>
  <si>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</si>
  <si>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</si>
  <si>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</si>
  <si>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</si>
  <si>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</si>
  <si>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</si>
  <si>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</si>
  <si>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</si>
  <si>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</si>
  <si>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</si>
  <si>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</si>
  <si>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</si>
  <si>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</si>
  <si>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</si>
  <si>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</si>
  <si>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</si>
  <si>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</si>
  <si>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</si>
  <si>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</si>
  <si>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</si>
  <si>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</si>
  <si>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</si>
  <si>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</si>
  <si>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</si>
  <si>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</si>
  <si>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</si>
  <si>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</si>
  <si>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</si>
  <si>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</si>
  <si>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</si>
  <si>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</si>
  <si>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</si>
  <si>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</si>
  <si>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</si>
  <si>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</si>
  <si>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</si>
  <si>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</si>
  <si>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</si>
  <si>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</si>
  <si>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</si>
  <si>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</si>
  <si>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</si>
  <si>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</si>
  <si>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</si>
  <si>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</si>
  <si>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</si>
  <si>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</si>
  <si>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</si>
  <si>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</si>
  <si>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</si>
  <si>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</si>
  <si>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</si>
  <si>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</si>
  <si>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</si>
  <si>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</si>
  <si>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</si>
  <si>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</si>
  <si>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</si>
  <si>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</si>
  <si>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</si>
  <si>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</si>
  <si>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</si>
  <si>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</si>
  <si>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</si>
  <si>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</si>
  <si>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</si>
  <si>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</si>
  <si>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</si>
  <si>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</si>
  <si>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</si>
  <si>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</si>
  <si>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</si>
  <si>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</si>
  <si>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</si>
  <si>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</si>
  <si>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</si>
  <si>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</si>
  <si>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</si>
  <si>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</si>
  <si>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</si>
  <si>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</si>
  <si>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</si>
  <si>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</si>
  <si>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</si>
  <si>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</si>
  <si>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</si>
  <si>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</si>
  <si>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</si>
  <si>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</si>
  <si>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</si>
  <si>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</si>
  <si>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</si>
  <si>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</si>
  <si>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</si>
  <si>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</si>
  <si>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</si>
  <si>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</si>
  <si>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</si>
  <si>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</si>
  <si>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</si>
  <si>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</si>
  <si>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</si>
  <si>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</si>
  <si>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</si>
  <si>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</si>
  <si>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</si>
  <si>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</si>
  <si>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</si>
  <si>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</si>
  <si>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</si>
  <si>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</si>
  <si>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</si>
  <si>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</si>
  <si>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</si>
  <si>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</si>
  <si>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</si>
  <si>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</si>
  <si>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</si>
  <si>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</si>
  <si>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</si>
  <si>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</si>
  <si>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</si>
  <si>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</si>
  <si>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</si>
  <si>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</si>
  <si>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</si>
  <si>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</si>
  <si>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</si>
  <si>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</si>
  <si>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</si>
  <si>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</si>
  <si>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</si>
  <si>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</si>
  <si>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</si>
  <si>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</si>
  <si>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</si>
  <si>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</si>
  <si>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</si>
  <si>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</si>
  <si>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</si>
  <si>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</si>
  <si>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</si>
  <si>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</si>
  <si>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</si>
  <si>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</si>
  <si>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</si>
  <si>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</si>
  <si>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</si>
  <si>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</si>
  <si>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</si>
  <si>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</si>
  <si>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</si>
  <si>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</si>
  <si>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</si>
  <si>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</si>
  <si>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</si>
  <si>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</si>
  <si>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</si>
  <si>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</si>
  <si>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</si>
  <si>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</si>
  <si>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</si>
  <si>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</si>
  <si>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</si>
  <si>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</si>
  <si>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</si>
  <si>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</si>
  <si>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</si>
  <si>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</si>
  <si>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</si>
  <si>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</si>
  <si>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</si>
  <si>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</si>
  <si>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</si>
  <si>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</si>
  <si>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</si>
  <si>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</si>
  <si>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</si>
  <si>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</si>
  <si>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</si>
  <si>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</si>
  <si>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</si>
  <si>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</si>
  <si>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</si>
  <si>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</si>
  <si>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</si>
  <si>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</si>
  <si>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</si>
  <si>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</si>
  <si>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</si>
  <si>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</si>
  <si>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</si>
  <si>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</si>
  <si>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</si>
  <si>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</si>
  <si>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</si>
  <si>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</si>
  <si>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</si>
  <si>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</si>
  <si>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</si>
  <si>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</si>
  <si>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</si>
  <si>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</si>
  <si>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</si>
  <si>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</si>
  <si>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</si>
  <si>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</si>
  <si>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</si>
  <si>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</si>
  <si>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</si>
  <si>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</si>
  <si>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</si>
  <si>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</si>
  <si>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</si>
  <si>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</si>
  <si>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</si>
  <si>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</si>
  <si>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</si>
  <si>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</si>
  <si>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</si>
  <si>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</si>
  <si>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</si>
  <si>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</si>
  <si>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</si>
  <si>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</si>
  <si>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</si>
  <si>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</si>
  <si>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</si>
  <si>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</si>
  <si>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</si>
  <si>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</si>
  <si>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</si>
  <si>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</si>
  <si>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</si>
  <si>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</si>
  <si>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</si>
  <si>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</si>
  <si>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</si>
  <si>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</si>
  <si>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</si>
  <si>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</si>
  <si>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</si>
  <si>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</si>
  <si>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</si>
  <si>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</si>
  <si>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</si>
  <si>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</si>
  <si>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</si>
  <si>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</si>
  <si>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</si>
  <si>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</si>
  <si>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</si>
  <si>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</si>
  <si>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</si>
  <si>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</si>
  <si>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</si>
  <si>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</si>
  <si>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</si>
  <si>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</si>
  <si>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</si>
  <si>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</si>
  <si>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</si>
  <si>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</si>
  <si>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</si>
  <si>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</si>
  <si>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</si>
  <si>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</si>
  <si>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</si>
  <si>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</si>
  <si>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</si>
  <si>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</si>
  <si>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</si>
  <si>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</si>
  <si>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</si>
  <si>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</si>
  <si>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</si>
  <si>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</si>
  <si>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</si>
  <si>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</si>
  <si>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</si>
  <si>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</si>
  <si>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</si>
  <si>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</si>
  <si>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</si>
  <si>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</si>
  <si>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</si>
  <si>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</si>
  <si>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</si>
  <si>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</si>
  <si>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</si>
  <si>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</si>
  <si>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</si>
  <si>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</si>
  <si>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</si>
  <si>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</si>
  <si>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</si>
  <si>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</si>
  <si>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</si>
  <si>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</si>
  <si>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</si>
  <si>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</si>
  <si>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</si>
  <si>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</si>
  <si>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</si>
  <si>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</si>
  <si>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</si>
  <si>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</si>
  <si>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</si>
  <si>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</si>
  <si>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</si>
  <si>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</si>
  <si>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</si>
  <si>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</si>
  <si>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</si>
  <si>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</si>
  <si>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</si>
  <si>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</si>
  <si>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</si>
  <si>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</si>
  <si>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</si>
  <si>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</si>
  <si>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</si>
  <si>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</si>
  <si>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</si>
  <si>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</si>
  <si>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</si>
  <si>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</si>
  <si>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</si>
  <si>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</si>
  <si>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</si>
  <si>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</si>
  <si>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</si>
  <si>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</si>
  <si>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</si>
  <si>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</si>
  <si>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</si>
  <si>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昭和３８年度</t>
  </si>
  <si>
    <t>終了予定なし</t>
  </si>
  <si>
    <t>財務課長　合田　哲雄</t>
  </si>
  <si>
    <t>地方公務員等共済組合法第144条の27</t>
  </si>
  <si>
    <t>地方公務員等共済組合法第144条の27第4項に基づき、公立学校共済組合の業務及び財産の状況を的確に把握し、組合の事業遂行の適正を期し、もってその健全な運営に資することを目的とする。</t>
  </si>
  <si>
    <t>公立学校共済組合本部、支部及び組合運営施設について、健全な運営が行われるよう、法令遵守状況、業務の執行状況、財産の状況などの監査を実施し、指導・助言を行う。</t>
  </si>
  <si>
    <t>職員旅費</t>
  </si>
  <si>
    <t>委員等旅費</t>
  </si>
  <si>
    <t>箇所</t>
  </si>
  <si>
    <t>文部科学省初等中等教育局財務課調べ</t>
  </si>
  <si>
    <t>監査を実施した箇所数</t>
  </si>
  <si>
    <t>執行額／実績箇所数　　　　　　　　　　　　　　</t>
    <phoneticPr fontId="5"/>
  </si>
  <si>
    <t>円</t>
  </si>
  <si>
    <t>　　円/箇所</t>
    <phoneticPr fontId="5"/>
  </si>
  <si>
    <t>／　</t>
    <phoneticPr fontId="5"/>
  </si>
  <si>
    <t>　　/</t>
    <phoneticPr fontId="5"/>
  </si>
  <si>
    <t>／　　　　　　　　　　　　　　</t>
    <phoneticPr fontId="5"/>
  </si>
  <si>
    <t>本事業によって、公立学校共済組合の業務及び財産の状況を的確に把握し、組合の事業遂行の適正化・健全な運営を促すことができ、教員の生活の安定と福祉の向上に資する。</t>
  </si>
  <si>
    <t>-</t>
    <phoneticPr fontId="5"/>
  </si>
  <si>
    <t>-</t>
    <phoneticPr fontId="5"/>
  </si>
  <si>
    <t>-</t>
    <phoneticPr fontId="5"/>
  </si>
  <si>
    <t>地方公務員等共済組合法等に基づき、公立学校共済組合の適正な運営を確保するために必要である。</t>
  </si>
  <si>
    <t>本事業によって、公立学校共済組合の業務及び財産の状況を的確に把握し、組合の事業遂行の適正化・健全な運営を促すことができ、教員の生活の安定と福祉の向上に資することから、優先度の高い事業である。</t>
  </si>
  <si>
    <t>年度当初に監査計画を立て、１回の行程で数箇所の監査が行えるよう旅行日程を工夫することにより、監査箇所の増加及び効率的な旅費執行に努めた。</t>
  </si>
  <si>
    <t>効率的に出張したため。（一度の出張で複数箇所に訪問）</t>
  </si>
  <si>
    <t>効率的な旅費支給に努めている。</t>
  </si>
  <si>
    <t>監査施設の当初計画した箇所数をすべて指導監査することができた。</t>
  </si>
  <si>
    <t>事業実施に当たっては、全施設を対象に計画的な監査を行うよう務めている。</t>
  </si>
  <si>
    <t>122</t>
  </si>
  <si>
    <t>107</t>
  </si>
  <si>
    <t>111</t>
  </si>
  <si>
    <t>93</t>
  </si>
  <si>
    <t>96</t>
  </si>
  <si>
    <t>91</t>
  </si>
  <si>
    <t>90</t>
  </si>
  <si>
    <t>○</t>
  </si>
  <si>
    <t>2　確かな学力の向上、豊かな心と健やかな体の育成と信頼される学校づくり</t>
    <phoneticPr fontId="5"/>
  </si>
  <si>
    <t>2-4 地域住民に開かれた信頼される学校づくり</t>
    <phoneticPr fontId="5"/>
  </si>
  <si>
    <t>公立学校共済組合普及指導監査等</t>
    <phoneticPr fontId="5"/>
  </si>
  <si>
    <t>初等中等教育局</t>
    <phoneticPr fontId="5"/>
  </si>
  <si>
    <t>財務課</t>
    <phoneticPr fontId="5"/>
  </si>
  <si>
    <t>-</t>
    <phoneticPr fontId="5"/>
  </si>
  <si>
    <t>当初計画した箇所数どおりに実地監査を行い、それに基づき改善されること</t>
    <rPh sb="13" eb="15">
      <t>ジッチ</t>
    </rPh>
    <rPh sb="15" eb="17">
      <t>カンサ</t>
    </rPh>
    <phoneticPr fontId="5"/>
  </si>
  <si>
    <t>108,720/１箇所</t>
    <phoneticPr fontId="5"/>
  </si>
  <si>
    <t>161,000円/４箇所</t>
    <phoneticPr fontId="5"/>
  </si>
  <si>
    <t>128,610円/1箇所</t>
    <phoneticPr fontId="5"/>
  </si>
  <si>
    <t>-</t>
    <phoneticPr fontId="5"/>
  </si>
  <si>
    <t xml:space="preserve">指導助言に対応し、改善をされた箇所数
</t>
    <rPh sb="0" eb="2">
      <t>シドウ</t>
    </rPh>
    <rPh sb="2" eb="4">
      <t>ジョゲン</t>
    </rPh>
    <rPh sb="5" eb="7">
      <t>タイオウ</t>
    </rPh>
    <rPh sb="9" eb="11">
      <t>カイゼン</t>
    </rPh>
    <rPh sb="15" eb="17">
      <t>カショ</t>
    </rPh>
    <rPh sb="17" eb="18">
      <t>スウ</t>
    </rPh>
    <phoneticPr fontId="5"/>
  </si>
  <si>
    <t>調査旅費</t>
    <rPh sb="0" eb="2">
      <t>チョウサ</t>
    </rPh>
    <rPh sb="2" eb="4">
      <t>リョヒ</t>
    </rPh>
    <phoneticPr fontId="5"/>
  </si>
  <si>
    <t>職員旅費</t>
    <rPh sb="0" eb="2">
      <t>ショクイン</t>
    </rPh>
    <rPh sb="2" eb="4">
      <t>リョヒ</t>
    </rPh>
    <phoneticPr fontId="5"/>
  </si>
  <si>
    <t>公立学校共済組合の監査</t>
    <rPh sb="0" eb="2">
      <t>コウリツ</t>
    </rPh>
    <rPh sb="2" eb="4">
      <t>ガッコウ</t>
    </rPh>
    <rPh sb="4" eb="6">
      <t>キョウサイ</t>
    </rPh>
    <rPh sb="6" eb="8">
      <t>クミアイ</t>
    </rPh>
    <rPh sb="9" eb="11">
      <t>カンサ</t>
    </rPh>
    <phoneticPr fontId="5"/>
  </si>
  <si>
    <t>職員Ａ</t>
    <rPh sb="0" eb="2">
      <t>ショクイン</t>
    </rPh>
    <phoneticPr fontId="5"/>
  </si>
  <si>
    <t>職員Ｂ</t>
    <rPh sb="0" eb="2">
      <t>ショクイン</t>
    </rPh>
    <phoneticPr fontId="5"/>
  </si>
  <si>
    <t>‐</t>
  </si>
  <si>
    <t>無</t>
  </si>
  <si>
    <t>年度当初の監査計画通りに指導監査することができた。</t>
    <rPh sb="0" eb="2">
      <t>ネンド</t>
    </rPh>
    <rPh sb="2" eb="4">
      <t>トウショ</t>
    </rPh>
    <rPh sb="5" eb="7">
      <t>カンサ</t>
    </rPh>
    <rPh sb="7" eb="9">
      <t>ケイカク</t>
    </rPh>
    <rPh sb="9" eb="10">
      <t>ドオ</t>
    </rPh>
    <rPh sb="12" eb="14">
      <t>シドウ</t>
    </rPh>
    <rPh sb="14" eb="16">
      <t>カンサ</t>
    </rPh>
    <phoneticPr fontId="5"/>
  </si>
  <si>
    <t>公立学校共済組合の適正な運営が行われるよう留意しつつ、今後とも計画的かつ効率的な執行に努める。</t>
    <rPh sb="0" eb="2">
      <t>コウリツ</t>
    </rPh>
    <rPh sb="2" eb="4">
      <t>ガッコウ</t>
    </rPh>
    <rPh sb="4" eb="6">
      <t>キョウサイ</t>
    </rPh>
    <rPh sb="6" eb="8">
      <t>クミアイ</t>
    </rPh>
    <rPh sb="9" eb="11">
      <t>テキセイ</t>
    </rPh>
    <rPh sb="12" eb="14">
      <t>ウンエイ</t>
    </rPh>
    <rPh sb="15" eb="16">
      <t>オコナ</t>
    </rPh>
    <rPh sb="21" eb="23">
      <t>リュウイ</t>
    </rPh>
    <rPh sb="27" eb="29">
      <t>コンゴ</t>
    </rPh>
    <rPh sb="31" eb="34">
      <t>ケイカクテキ</t>
    </rPh>
    <rPh sb="36" eb="38">
      <t>コウリツ</t>
    </rPh>
    <rPh sb="38" eb="39">
      <t>テキ</t>
    </rPh>
    <rPh sb="40" eb="42">
      <t>シッコウ</t>
    </rPh>
    <rPh sb="43" eb="44">
      <t>ツト</t>
    </rPh>
    <phoneticPr fontId="5"/>
  </si>
  <si>
    <t>-</t>
    <phoneticPr fontId="5"/>
  </si>
  <si>
    <t>A.職員A</t>
    <rPh sb="2" eb="4">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</si>
</sst>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95251</xdr:colOff>
      <xdr:row>740</xdr:row>
      <xdr:rowOff>299358</xdr:rowOff>
    </xdr:from>
    <xdr:to>
      <xdr:col>41</xdr:col>
      <xdr:colOff>74840</xdr:colOff>
      <xdr:row>756</xdr:row>
      <xdr:rowOff>258537</xdr:rowOff>
    </xdr:to>
    <xdr:pic>
      <xdr:nvPicPr>
        <xdr:cNvPr id="3" name="図 2">
          <a:extLst>
            <a:ext uri="{FF2B5EF4-FFF2-40B4-BE49-F238E27FC236}">
              <a16:creationId xmlns:a16="http://schemas.microsoft.com/office/drawing/2014/main" id="{AEECCF88-F990-4368-A484-B060CDD6E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8108" y="59041394"/>
          <a:ext cx="6715125" cy="561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 zoomScale="80" zoomScaleNormal="75" zoomScaleSheetLayoutView="80" zoomScalePageLayoutView="85" workbookViewId="0">
      <selection activeCell="V834" sqref="V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93</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0.2</v>
      </c>
      <c r="Q13" s="109"/>
      <c r="R13" s="109"/>
      <c r="S13" s="109"/>
      <c r="T13" s="109"/>
      <c r="U13" s="109"/>
      <c r="V13" s="110"/>
      <c r="W13" s="108">
        <v>0.185</v>
      </c>
      <c r="X13" s="109"/>
      <c r="Y13" s="109"/>
      <c r="Z13" s="109"/>
      <c r="AA13" s="109"/>
      <c r="AB13" s="109"/>
      <c r="AC13" s="110"/>
      <c r="AD13" s="108">
        <v>0.161</v>
      </c>
      <c r="AE13" s="109"/>
      <c r="AF13" s="109"/>
      <c r="AG13" s="109"/>
      <c r="AH13" s="109"/>
      <c r="AI13" s="109"/>
      <c r="AJ13" s="110"/>
      <c r="AK13" s="108">
        <v>0.2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616</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616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0.2</v>
      </c>
      <c r="Q18" s="115"/>
      <c r="R18" s="115"/>
      <c r="S18" s="115"/>
      <c r="T18" s="115"/>
      <c r="U18" s="115"/>
      <c r="V18" s="116"/>
      <c r="W18" s="114">
        <f>SUM(W13:AC17)</f>
        <v>0.185</v>
      </c>
      <c r="X18" s="115"/>
      <c r="Y18" s="115"/>
      <c r="Z18" s="115"/>
      <c r="AA18" s="115"/>
      <c r="AB18" s="115"/>
      <c r="AC18" s="116"/>
      <c r="AD18" s="114">
        <f>SUM(AD13:AJ17)</f>
        <v>0.161</v>
      </c>
      <c r="AE18" s="115"/>
      <c r="AF18" s="115"/>
      <c r="AG18" s="115"/>
      <c r="AH18" s="115"/>
      <c r="AI18" s="115"/>
      <c r="AJ18" s="116"/>
      <c r="AK18" s="114">
        <f>SUM(AK13:AQ17)</f>
        <v>0.2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0.12861</v>
      </c>
      <c r="Q19" s="109"/>
      <c r="R19" s="109"/>
      <c r="S19" s="109"/>
      <c r="T19" s="109"/>
      <c r="U19" s="109"/>
      <c r="V19" s="110"/>
      <c r="W19" s="108">
        <v>0.1</v>
      </c>
      <c r="X19" s="109"/>
      <c r="Y19" s="109"/>
      <c r="Z19" s="109"/>
      <c r="AA19" s="109"/>
      <c r="AB19" s="109"/>
      <c r="AC19" s="110"/>
      <c r="AD19" s="108">
        <v>0.12371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0.64305000000000001</v>
      </c>
      <c r="Q20" s="539"/>
      <c r="R20" s="539"/>
      <c r="S20" s="539"/>
      <c r="T20" s="539"/>
      <c r="U20" s="539"/>
      <c r="V20" s="539"/>
      <c r="W20" s="539">
        <f t="shared" ref="W20" si="0">IF(W18=0, "-", SUM(W19)/W18)</f>
        <v>0.54054054054054057</v>
      </c>
      <c r="X20" s="539"/>
      <c r="Y20" s="539"/>
      <c r="Z20" s="539"/>
      <c r="AA20" s="539"/>
      <c r="AB20" s="539"/>
      <c r="AC20" s="539"/>
      <c r="AD20" s="539">
        <f t="shared" ref="AD20" si="1">IF(AD18=0, "-", SUM(AD19)/AD18)</f>
        <v>0.76838509316770187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0.64305000000000001</v>
      </c>
      <c r="Q21" s="539"/>
      <c r="R21" s="539"/>
      <c r="S21" s="539"/>
      <c r="T21" s="539"/>
      <c r="U21" s="539"/>
      <c r="V21" s="539"/>
      <c r="W21" s="539">
        <f t="shared" ref="W21" si="2">IF(W19=0, "-", SUM(W19)/SUM(W13,W14))</f>
        <v>0.54054054054054057</v>
      </c>
      <c r="X21" s="539"/>
      <c r="Y21" s="539"/>
      <c r="Z21" s="539"/>
      <c r="AA21" s="539"/>
      <c r="AB21" s="539"/>
      <c r="AC21" s="539"/>
      <c r="AD21" s="539">
        <f t="shared" ref="AD21" si="3">IF(AD19=0, "-", SUM(AD19)/SUM(AD13,AD14))</f>
        <v>0.76838509316770187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0.1</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t="s">
        <v>569</v>
      </c>
      <c r="AV31" s="271"/>
      <c r="AW31" s="379" t="s">
        <v>300</v>
      </c>
      <c r="AX31" s="380"/>
    </row>
    <row r="32" spans="1:50" ht="23.25" customHeight="1" x14ac:dyDescent="0.15">
      <c r="A32" s="515"/>
      <c r="B32" s="513"/>
      <c r="C32" s="513"/>
      <c r="D32" s="513"/>
      <c r="E32" s="513"/>
      <c r="F32" s="514"/>
      <c r="G32" s="540" t="s">
        <v>617</v>
      </c>
      <c r="H32" s="541"/>
      <c r="I32" s="541"/>
      <c r="J32" s="541"/>
      <c r="K32" s="541"/>
      <c r="L32" s="541"/>
      <c r="M32" s="541"/>
      <c r="N32" s="541"/>
      <c r="O32" s="542"/>
      <c r="P32" s="161" t="s">
        <v>622</v>
      </c>
      <c r="Q32" s="161"/>
      <c r="R32" s="161"/>
      <c r="S32" s="161"/>
      <c r="T32" s="161"/>
      <c r="U32" s="161"/>
      <c r="V32" s="161"/>
      <c r="W32" s="161"/>
      <c r="X32" s="231"/>
      <c r="Y32" s="338" t="s">
        <v>12</v>
      </c>
      <c r="Z32" s="549"/>
      <c r="AA32" s="550"/>
      <c r="AB32" s="551" t="s">
        <v>583</v>
      </c>
      <c r="AC32" s="551"/>
      <c r="AD32" s="551"/>
      <c r="AE32" s="364">
        <v>1</v>
      </c>
      <c r="AF32" s="365"/>
      <c r="AG32" s="365"/>
      <c r="AH32" s="365"/>
      <c r="AI32" s="364">
        <v>1</v>
      </c>
      <c r="AJ32" s="365"/>
      <c r="AK32" s="365"/>
      <c r="AL32" s="365"/>
      <c r="AM32" s="364">
        <v>4</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v>
      </c>
      <c r="AF33" s="365"/>
      <c r="AG33" s="365"/>
      <c r="AH33" s="365"/>
      <c r="AI33" s="364">
        <v>1</v>
      </c>
      <c r="AJ33" s="365"/>
      <c r="AK33" s="365"/>
      <c r="AL33" s="365"/>
      <c r="AM33" s="364">
        <v>4</v>
      </c>
      <c r="AN33" s="365"/>
      <c r="AO33" s="365"/>
      <c r="AP33" s="365"/>
      <c r="AQ33" s="111" t="s">
        <v>621</v>
      </c>
      <c r="AR33" s="112"/>
      <c r="AS33" s="112"/>
      <c r="AT33" s="113"/>
      <c r="AU33" s="365" t="s">
        <v>569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569</v>
      </c>
      <c r="AR34" s="112"/>
      <c r="AS34" s="112"/>
      <c r="AT34" s="113"/>
      <c r="AU34" s="365" t="s">
        <v>569</v>
      </c>
      <c r="AV34" s="365"/>
      <c r="AW34" s="365"/>
      <c r="AX34" s="367"/>
    </row>
    <row r="35" spans="1:50" ht="23.25" customHeight="1" x14ac:dyDescent="0.15">
      <c r="A35" s="897" t="s">
        <v>502</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1</v>
      </c>
      <c r="AF101" s="365"/>
      <c r="AG101" s="365"/>
      <c r="AH101" s="366"/>
      <c r="AI101" s="364">
        <v>1</v>
      </c>
      <c r="AJ101" s="365"/>
      <c r="AK101" s="365"/>
      <c r="AL101" s="366"/>
      <c r="AM101" s="364">
        <v>4</v>
      </c>
      <c r="AN101" s="365"/>
      <c r="AO101" s="365"/>
      <c r="AP101" s="366"/>
      <c r="AQ101" s="364" t="s">
        <v>569</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1</v>
      </c>
      <c r="AF102" s="358"/>
      <c r="AG102" s="358"/>
      <c r="AH102" s="358"/>
      <c r="AI102" s="358">
        <v>1</v>
      </c>
      <c r="AJ102" s="358"/>
      <c r="AK102" s="358"/>
      <c r="AL102" s="358"/>
      <c r="AM102" s="358">
        <v>4</v>
      </c>
      <c r="AN102" s="358"/>
      <c r="AO102" s="358"/>
      <c r="AP102" s="358"/>
      <c r="AQ102" s="814">
        <v>6</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128610</v>
      </c>
      <c r="AF116" s="358"/>
      <c r="AG116" s="358"/>
      <c r="AH116" s="358"/>
      <c r="AI116" s="358">
        <v>108720</v>
      </c>
      <c r="AJ116" s="358"/>
      <c r="AK116" s="358"/>
      <c r="AL116" s="358"/>
      <c r="AM116" s="358">
        <v>40250</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620</v>
      </c>
      <c r="AF117" s="306"/>
      <c r="AG117" s="306"/>
      <c r="AH117" s="306"/>
      <c r="AI117" s="306" t="s">
        <v>618</v>
      </c>
      <c r="AJ117" s="306"/>
      <c r="AK117" s="306"/>
      <c r="AL117" s="306"/>
      <c r="AM117" s="306" t="s">
        <v>619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589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593</v>
      </c>
      <c r="AF433" s="112"/>
      <c r="AG433" s="112"/>
      <c r="AH433" s="113"/>
      <c r="AI433" s="111" t="s">
        <v>593</v>
      </c>
      <c r="AJ433" s="112"/>
      <c r="AK433" s="112"/>
      <c r="AL433" s="112"/>
      <c r="AM433" s="111" t="s">
        <v>569</v>
      </c>
      <c r="AN433" s="112"/>
      <c r="AO433" s="112"/>
      <c r="AP433" s="113"/>
      <c r="AQ433" s="111" t="s">
        <v>593</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593</v>
      </c>
      <c r="AF434" s="112"/>
      <c r="AG434" s="112"/>
      <c r="AH434" s="113"/>
      <c r="AI434" s="111" t="s">
        <v>593</v>
      </c>
      <c r="AJ434" s="112"/>
      <c r="AK434" s="112"/>
      <c r="AL434" s="112"/>
      <c r="AM434" s="111" t="s">
        <v>569</v>
      </c>
      <c r="AN434" s="112"/>
      <c r="AO434" s="112"/>
      <c r="AP434" s="113"/>
      <c r="AQ434" s="111" t="s">
        <v>593</v>
      </c>
      <c r="AR434" s="112"/>
      <c r="AS434" s="112"/>
      <c r="AT434" s="113"/>
      <c r="AU434" s="112" t="s">
        <v>593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569</v>
      </c>
      <c r="AN435" s="112"/>
      <c r="AO435" s="112"/>
      <c r="AP435" s="113"/>
      <c r="AQ435" s="111" t="s">
        <v>593</v>
      </c>
      <c r="AR435" s="112"/>
      <c r="AS435" s="112"/>
      <c r="AT435" s="113"/>
      <c r="AU435" s="112" t="s">
        <v>594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594</v>
      </c>
      <c r="AF458" s="112"/>
      <c r="AG458" s="112"/>
      <c r="AH458" s="112"/>
      <c r="AI458" s="111" t="s">
        <v>593</v>
      </c>
      <c r="AJ458" s="112"/>
      <c r="AK458" s="112"/>
      <c r="AL458" s="112"/>
      <c r="AM458" s="111" t="s">
        <v>569</v>
      </c>
      <c r="AN458" s="112"/>
      <c r="AO458" s="112"/>
      <c r="AP458" s="113"/>
      <c r="AQ458" s="111" t="s">
        <v>593</v>
      </c>
      <c r="AR458" s="112"/>
      <c r="AS458" s="112"/>
      <c r="AT458" s="113"/>
      <c r="AU458" s="112" t="s">
        <v>593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595</v>
      </c>
      <c r="AC459" s="221"/>
      <c r="AD459" s="221"/>
      <c r="AE459" s="111" t="s">
        <v>593</v>
      </c>
      <c r="AF459" s="112"/>
      <c r="AG459" s="112"/>
      <c r="AH459" s="113"/>
      <c r="AI459" s="111" t="s">
        <v>593</v>
      </c>
      <c r="AJ459" s="112"/>
      <c r="AK459" s="112"/>
      <c r="AL459" s="112"/>
      <c r="AM459" s="111" t="s">
        <v>569</v>
      </c>
      <c r="AN459" s="112"/>
      <c r="AO459" s="112"/>
      <c r="AP459" s="113"/>
      <c r="AQ459" s="111" t="s">
        <v>593</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569</v>
      </c>
      <c r="AN460" s="112"/>
      <c r="AO460" s="112"/>
      <c r="AP460" s="113"/>
      <c r="AQ460" s="111" t="s">
        <v>593</v>
      </c>
      <c r="AR460" s="112"/>
      <c r="AS460" s="112"/>
      <c r="AT460" s="113"/>
      <c r="AU460" s="112" t="s">
        <v>594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628</v>
      </c>
      <c r="AE705" s="733"/>
      <c r="AF705" s="733"/>
      <c r="AG705" s="160" t="s">
        <v>569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628</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59.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628</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599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36.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628</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628</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603</v>
      </c>
      <c r="F737" s="122"/>
      <c r="G737" s="122"/>
      <c r="H737" s="122"/>
      <c r="I737" s="122"/>
      <c r="J737" s="122"/>
      <c r="K737" s="122"/>
      <c r="L737" s="122"/>
      <c r="M737" s="122"/>
      <c r="N737" s="101" t="s">
        <v>539</v>
      </c>
      <c r="O737" s="101"/>
      <c r="P737" s="101"/>
      <c r="Q737" s="101"/>
      <c r="R737" s="122" t="s">
        <v>604</v>
      </c>
      <c r="S737" s="122"/>
      <c r="T737" s="122"/>
      <c r="U737" s="122"/>
      <c r="V737" s="122"/>
      <c r="W737" s="122"/>
      <c r="X737" s="122"/>
      <c r="Y737" s="122"/>
      <c r="Z737" s="122"/>
      <c r="AA737" s="101" t="s">
        <v>538</v>
      </c>
      <c r="AB737" s="101"/>
      <c r="AC737" s="101"/>
      <c r="AD737" s="101"/>
      <c r="AE737" s="122" t="s">
        <v>605</v>
      </c>
      <c r="AF737" s="122"/>
      <c r="AG737" s="122"/>
      <c r="AH737" s="122"/>
      <c r="AI737" s="122"/>
      <c r="AJ737" s="122"/>
      <c r="AK737" s="122"/>
      <c r="AL737" s="122"/>
      <c r="AM737" s="122"/>
      <c r="AN737" s="101" t="s">
        <v>537</v>
      </c>
      <c r="AO737" s="101"/>
      <c r="AP737" s="101"/>
      <c r="AQ737" s="101"/>
      <c r="AR737" s="102" t="s">
        <v>606</v>
      </c>
      <c r="AS737" s="103"/>
      <c r="AT737" s="103"/>
      <c r="AU737" s="103"/>
      <c r="AV737" s="103"/>
      <c r="AW737" s="103"/>
      <c r="AX737" s="104"/>
      <c r="AY737" s="89"/>
      <c r="AZ737" s="89"/>
    </row>
    <row r="738" spans="1:52" ht="24.75" customHeight="1" x14ac:dyDescent="0.15">
      <c r="A738" s="123" t="s">
        <v>536</v>
      </c>
      <c r="B738" s="124"/>
      <c r="C738" s="124"/>
      <c r="D738" s="125"/>
      <c r="E738" s="122" t="s">
        <v>607</v>
      </c>
      <c r="F738" s="122"/>
      <c r="G738" s="122"/>
      <c r="H738" s="122"/>
      <c r="I738" s="122"/>
      <c r="J738" s="122"/>
      <c r="K738" s="122"/>
      <c r="L738" s="122"/>
      <c r="M738" s="122"/>
      <c r="N738" s="101" t="s">
        <v>535</v>
      </c>
      <c r="O738" s="101"/>
      <c r="P738" s="101"/>
      <c r="Q738" s="101"/>
      <c r="R738" s="122" t="s">
        <v>608</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v>90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75" customHeight="1" x14ac:dyDescent="0.15">
      <c r="A781" s="556"/>
      <c r="B781" s="763"/>
      <c r="C781" s="763"/>
      <c r="D781" s="763"/>
      <c r="E781" s="763"/>
      <c r="F781" s="764"/>
      <c r="G781" s="449" t="s">
        <v>624</v>
      </c>
      <c r="H781" s="450"/>
      <c r="I781" s="450"/>
      <c r="J781" s="450"/>
      <c r="K781" s="451"/>
      <c r="L781" s="452" t="s">
        <v>623</v>
      </c>
      <c r="M781" s="453"/>
      <c r="N781" s="453"/>
      <c r="O781" s="453"/>
      <c r="P781" s="453"/>
      <c r="Q781" s="453"/>
      <c r="R781" s="453"/>
      <c r="S781" s="453"/>
      <c r="T781" s="453"/>
      <c r="U781" s="453"/>
      <c r="V781" s="453"/>
      <c r="W781" s="453"/>
      <c r="X781" s="454"/>
      <c r="Y781" s="455">
        <v>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626</v>
      </c>
      <c r="D837" s="418"/>
      <c r="E837" s="418"/>
      <c r="F837" s="418"/>
      <c r="G837" s="418"/>
      <c r="H837" s="418"/>
      <c r="I837" s="418"/>
      <c r="J837" s="419" t="s">
        <v>632</v>
      </c>
      <c r="K837" s="420"/>
      <c r="L837" s="420"/>
      <c r="M837" s="420"/>
      <c r="N837" s="420"/>
      <c r="O837" s="420"/>
      <c r="P837" s="317" t="s">
        <v>625</v>
      </c>
      <c r="Q837" s="317"/>
      <c r="R837" s="317"/>
      <c r="S837" s="317"/>
      <c r="T837" s="317"/>
      <c r="U837" s="317"/>
      <c r="V837" s="317"/>
      <c r="W837" s="317"/>
      <c r="X837" s="317"/>
      <c r="Y837" s="318">
        <v>0.05</v>
      </c>
      <c r="Z837" s="319"/>
      <c r="AA837" s="319"/>
      <c r="AB837" s="320"/>
      <c r="AC837" s="328" t="s">
        <v>196</v>
      </c>
      <c r="AD837" s="423"/>
      <c r="AE837" s="423"/>
      <c r="AF837" s="423"/>
      <c r="AG837" s="423"/>
      <c r="AH837" s="421" t="s">
        <v>632</v>
      </c>
      <c r="AI837" s="422"/>
      <c r="AJ837" s="422"/>
      <c r="AK837" s="422"/>
      <c r="AL837" s="325" t="s">
        <v>632</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t="s">
        <v>627</v>
      </c>
      <c r="D838" s="418"/>
      <c r="E838" s="418"/>
      <c r="F838" s="418"/>
      <c r="G838" s="418"/>
      <c r="H838" s="418"/>
      <c r="I838" s="418"/>
      <c r="J838" s="419" t="s">
        <v>632</v>
      </c>
      <c r="K838" s="420"/>
      <c r="L838" s="420"/>
      <c r="M838" s="420"/>
      <c r="N838" s="420"/>
      <c r="O838" s="420"/>
      <c r="P838" s="317" t="s">
        <v>625</v>
      </c>
      <c r="Q838" s="317"/>
      <c r="R838" s="317"/>
      <c r="S838" s="317"/>
      <c r="T838" s="317"/>
      <c r="U838" s="317"/>
      <c r="V838" s="317"/>
      <c r="W838" s="317"/>
      <c r="X838" s="317"/>
      <c r="Y838" s="318">
        <v>0.05</v>
      </c>
      <c r="Z838" s="319"/>
      <c r="AA838" s="319"/>
      <c r="AB838" s="320"/>
      <c r="AC838" s="328" t="s">
        <v>196</v>
      </c>
      <c r="AD838" s="328"/>
      <c r="AE838" s="328"/>
      <c r="AF838" s="328"/>
      <c r="AG838" s="328"/>
      <c r="AH838" s="421" t="s">
        <v>632</v>
      </c>
      <c r="AI838" s="422"/>
      <c r="AJ838" s="422"/>
      <c r="AK838" s="422"/>
      <c r="AL838" s="325" t="s">
        <v>632</v>
      </c>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7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2019-07-06T13:00:15Z</cp:lastPrinted>
  <dcterms:created xsi:type="dcterms:W3CDTF">2012-03-13T00:50:25Z</dcterms:created>
  <dcterms:modified xsi:type="dcterms:W3CDTF">2019-07-09T10:29:57Z</dcterms:modified>
</cp:coreProperties>
</file>