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378B1D07-1CBF-4AD6-8192-9ED3C22A5F41}" xr6:coauthVersionLast="36" xr6:coauthVersionMax="36" xr10:uidLastSave="{00000000-0000-0000-0000-000000000000}"/>
  <bookViews>
    <workbookView xWindow="232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41" i="3" l="1"/>
  <c r="AI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<sst xmlns="http://schemas.openxmlformats.org/spreadsheetml/2006/main" count="3398" uniqueCount="771">
  <si>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</si>
  <si>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</si>
  <si>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</si>
  <si>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</si>
  <si>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</si>
  <si>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</si>
  <si>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</si>
  <si>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</si>
  <si>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</si>
  <si>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</si>
  <si>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</si>
  <si>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</si>
  <si>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</si>
  <si>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</si>
  <si>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</si>
  <si>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</si>
  <si>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</si>
  <si>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</si>
  <si>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</si>
  <si>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</si>
  <si>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</si>
  <si>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</si>
  <si>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</si>
  <si>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</si>
  <si>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</si>
  <si>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</si>
  <si>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</si>
  <si>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</si>
  <si>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</si>
  <si>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</si>
  <si>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</si>
  <si>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</si>
  <si>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</si>
  <si>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</si>
  <si>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</si>
  <si>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</si>
  <si>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</si>
  <si>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</si>
  <si>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</si>
  <si>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</si>
  <si>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</si>
  <si>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</si>
  <si>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</si>
  <si>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</si>
  <si>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</si>
  <si>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</si>
  <si>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</si>
  <si>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</si>
  <si>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</si>
  <si>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</si>
  <si>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</si>
  <si>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</si>
  <si>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</si>
  <si>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</si>
  <si>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</si>
  <si>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</si>
  <si>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</si>
  <si>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</si>
  <si>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</si>
  <si>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</si>
  <si>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</si>
  <si>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</si>
  <si>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</si>
  <si>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</si>
  <si>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</si>
  <si>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</si>
  <si>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</si>
  <si>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</si>
  <si>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</si>
  <si>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</si>
  <si>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</si>
  <si>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</si>
  <si>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</si>
  <si>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</si>
  <si>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</si>
  <si>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</si>
  <si>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</si>
  <si>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</si>
  <si>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</si>
  <si>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</si>
  <si>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</si>
  <si>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</si>
  <si>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</si>
  <si>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</si>
  <si>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</si>
  <si>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</si>
  <si>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</si>
  <si>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</si>
  <si>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</si>
  <si>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</si>
  <si>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</si>
  <si>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</si>
  <si>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</si>
  <si>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</si>
  <si>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</si>
  <si>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</si>
  <si>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</si>
  <si>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</si>
  <si>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</si>
  <si>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</si>
  <si>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</si>
  <si>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</si>
  <si>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</si>
  <si>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</si>
  <si>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</si>
  <si>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</si>
  <si>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</si>
  <si>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</si>
  <si>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</si>
  <si>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</si>
  <si>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</si>
  <si>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</si>
  <si>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</si>
  <si>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</si>
  <si>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</si>
  <si>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</si>
  <si>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</si>
  <si>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</si>
  <si>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</si>
  <si>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</si>
  <si>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</si>
  <si>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</si>
  <si>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</si>
  <si>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</si>
  <si>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</si>
  <si>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</si>
  <si>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</si>
  <si>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</si>
  <si>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</si>
  <si>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</si>
  <si>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</si>
  <si>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</si>
  <si>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</si>
  <si>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</si>
  <si>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</si>
  <si>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</si>
  <si>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</si>
  <si>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</si>
  <si>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</si>
  <si>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</si>
  <si>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</si>
  <si>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</si>
  <si>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</si>
  <si>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</si>
  <si>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</si>
  <si>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</si>
  <si>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</si>
  <si>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</si>
  <si>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</si>
  <si>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</si>
  <si>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</si>
  <si>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</si>
  <si>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</si>
  <si>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</si>
  <si>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</si>
  <si>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</si>
  <si>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</si>
  <si>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</si>
  <si>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</si>
  <si>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</si>
  <si>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</si>
  <si>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</si>
  <si>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</si>
  <si>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</si>
  <si>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</si>
  <si>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</si>
  <si>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</si>
  <si>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</si>
  <si>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</si>
  <si>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</si>
  <si>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</si>
  <si>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</si>
  <si>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</si>
  <si>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</si>
  <si>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</si>
  <si>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</si>
  <si>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</si>
  <si>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</si>
  <si>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</si>
  <si>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</si>
  <si>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</si>
  <si>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</si>
  <si>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</si>
  <si>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</si>
  <si>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</si>
  <si>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</si>
  <si>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</si>
  <si>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</si>
  <si>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</si>
  <si>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</si>
  <si>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</si>
  <si>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</si>
  <si>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</si>
  <si>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</si>
  <si>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</si>
  <si>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</si>
  <si>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</si>
  <si>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</si>
  <si>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</si>
  <si>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</si>
  <si>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</si>
  <si>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</si>
  <si>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</si>
  <si>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</si>
  <si>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</si>
  <si>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</si>
  <si>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</si>
  <si>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</si>
  <si>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</si>
  <si>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</si>
  <si>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</si>
  <si>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</si>
  <si>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</si>
  <si>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</si>
  <si>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</si>
  <si>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</si>
  <si>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</si>
  <si>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</si>
  <si>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</si>
  <si>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</si>
  <si>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</si>
  <si>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</si>
  <si>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</si>
  <si>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</si>
  <si>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</si>
  <si>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</si>
  <si>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</si>
  <si>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</si>
  <si>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</si>
  <si>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</si>
  <si>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</si>
  <si>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</si>
  <si>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</si>
  <si>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</si>
  <si>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</si>
  <si>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</si>
  <si>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</si>
  <si>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</si>
  <si>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</si>
  <si>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</si>
  <si>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</si>
  <si>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</si>
  <si>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</si>
  <si>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</si>
  <si>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</si>
  <si>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</si>
  <si>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</si>
  <si>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</si>
  <si>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</si>
  <si>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</si>
  <si>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</si>
  <si>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</si>
  <si>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</si>
  <si>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</si>
  <si>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</si>
  <si>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</si>
  <si>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</si>
  <si>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</si>
  <si>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</si>
  <si>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</si>
  <si>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</si>
  <si>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</si>
  <si>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</si>
  <si>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</si>
  <si>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</si>
  <si>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</si>
  <si>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</si>
  <si>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</si>
  <si>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</si>
  <si>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</si>
  <si>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</si>
  <si>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</si>
  <si>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</si>
  <si>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</si>
  <si>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</si>
  <si>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</si>
  <si>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</si>
  <si>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</si>
  <si>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</si>
  <si>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</si>
  <si>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</si>
  <si>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</si>
  <si>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</si>
  <si>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</si>
  <si>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</si>
  <si>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</si>
  <si>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</si>
  <si>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</si>
  <si>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</si>
  <si>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</si>
  <si>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</si>
  <si>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</si>
  <si>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</si>
  <si>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</si>
  <si>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</si>
  <si>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</si>
  <si>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</si>
  <si>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</si>
  <si>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</si>
  <si>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</si>
  <si>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</si>
  <si>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</si>
  <si>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</si>
  <si>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</si>
  <si>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</si>
  <si>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</si>
  <si>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</si>
  <si>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</si>
  <si>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</si>
  <si>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</si>
  <si>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</si>
  <si>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</si>
  <si>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</si>
  <si>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</si>
  <si>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</si>
  <si>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</si>
  <si>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</si>
  <si>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</si>
  <si>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</si>
  <si>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</si>
  <si>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</si>
  <si>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</si>
  <si>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</si>
  <si>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</si>
  <si>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</si>
  <si>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</si>
  <si>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</si>
  <si>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</si>
  <si>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</si>
  <si>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</si>
  <si>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</si>
  <si>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</si>
  <si>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</si>
  <si>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</si>
  <si>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</si>
  <si>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</si>
  <si>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</si>
  <si>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</si>
  <si>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</si>
  <si>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</si>
  <si>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</si>
  <si>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</si>
  <si>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</si>
  <si>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</si>
  <si>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</si>
  <si>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</si>
  <si>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</si>
  <si>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</si>
  <si>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</si>
  <si>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</si>
  <si>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</si>
  <si>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</si>
  <si>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</si>
  <si>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</si>
  <si>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</si>
  <si>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</si>
  <si>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</si>
  <si>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</si>
  <si>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</si>
  <si>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</si>
  <si>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</si>
  <si>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</si>
  <si>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</si>
  <si>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</si>
  <si>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</si>
  <si>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</si>
  <si>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</si>
  <si>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</si>
  <si>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</si>
  <si>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</si>
  <si>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</si>
  <si>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</si>
  <si>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</si>
  <si>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</si>
  <si>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</si>
  <si>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</si>
  <si>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</si>
  <si>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</si>
  <si>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</si>
  <si>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</si>
  <si>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</si>
  <si>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</si>
  <si>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</si>
  <si>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</si>
  <si>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</si>
  <si>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</si>
  <si>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</si>
  <si>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</si>
  <si>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</si>
  <si>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</si>
  <si>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</si>
  <si>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</si>
  <si>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</si>
  <si>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</si>
  <si>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</si>
  <si>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</si>
  <si>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</si>
  <si>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</si>
  <si>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</si>
  <si>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</si>
  <si>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</si>
  <si>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</si>
  <si>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</si>
  <si>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</si>
  <si>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</si>
  <si>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</si>
  <si>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</si>
  <si>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</si>
  <si>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</si>
  <si>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</si>
  <si>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</si>
  <si>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</si>
  <si>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</si>
  <si>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</si>
  <si>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</si>
  <si>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</si>
  <si>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</si>
  <si>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</si>
  <si>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</si>
  <si>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</si>
  <si>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</si>
  <si>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</si>
  <si>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</si>
  <si>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</si>
  <si>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</si>
  <si>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</si>
  <si>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</si>
  <si>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</si>
  <si>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</si>
  <si>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</si>
  <si>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</si>
  <si>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</si>
  <si>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</si>
  <si>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</si>
  <si>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</si>
  <si>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</si>
  <si>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</si>
  <si>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</si>
  <si>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</si>
  <si>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</si>
  <si>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</si>
  <si>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</si>
  <si>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</si>
  <si>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</si>
  <si>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</si>
  <si>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</si>
  <si>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</si>
  <si>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</si>
  <si>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</si>
  <si>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</si>
  <si>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</si>
  <si>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</si>
  <si>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</si>
  <si>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</si>
  <si>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</si>
  <si>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</si>
  <si>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</si>
  <si>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</si>
  <si>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</si>
  <si>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</si>
  <si>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</si>
  <si>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</si>
  <si>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</si>
  <si>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</si>
  <si>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</si>
  <si>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</si>
  <si>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</si>
  <si>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</si>
  <si>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</si>
  <si>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</si>
  <si>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</si>
  <si>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</si>
  <si>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</si>
  <si>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</si>
  <si>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</si>
  <si>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</si>
  <si>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</si>
  <si>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</si>
  <si>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</si>
  <si>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</si>
  <si>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</si>
  <si>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</si>
  <si>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</si>
  <si>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</si>
  <si>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</si>
  <si>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</si>
  <si>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</si>
  <si>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</si>
  <si>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</si>
  <si>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</si>
  <si>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</si>
  <si>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</si>
  <si>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</si>
  <si>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</si>
  <si>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</si>
  <si>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</si>
  <si>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</si>
  <si>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</si>
  <si>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</si>
  <si>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</si>
  <si>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</si>
  <si>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</si>
  <si>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</si>
  <si>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</si>
  <si>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</si>
  <si>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</si>
  <si>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</si>
  <si>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</si>
  <si>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</si>
  <si>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</si>
  <si>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</si>
  <si>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</si>
  <si>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</si>
  <si>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</si>
  <si>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</si>
  <si>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</si>
  <si>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</si>
  <si>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</si>
  <si>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</si>
  <si>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</si>
  <si>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</si>
  <si>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</si>
  <si>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</si>
  <si>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</si>
  <si>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</si>
  <si>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</si>
  <si>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</si>
  <si>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</si>
  <si>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</si>
  <si>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</si>
  <si>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</si>
  <si>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</si>
  <si>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</si>
  <si>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</si>
  <si>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</si>
  <si>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</si>
  <si>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</si>
  <si>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</si>
  <si>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</si>
  <si>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</si>
  <si>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</si>
  <si>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</si>
  <si>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</si>
  <si>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</si>
  <si>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</si>
  <si>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</si>
  <si>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</si>
  <si>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</si>
  <si>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</si>
  <si>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</si>
  <si>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</si>
  <si>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</si>
  <si>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</si>
  <si>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</si>
  <si>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</si>
  <si>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</si>
  <si>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</si>
  <si>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</si>
  <si>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</si>
  <si>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</si>
  <si>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</si>
  <si>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</si>
  <si>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</si>
  <si>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</si>
  <si>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</si>
  <si>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</si>
  <si>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</si>
  <si>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</si>
  <si>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</si>
  <si>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</si>
  <si>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</si>
  <si>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昭和４０年度</t>
  </si>
  <si>
    <t>終了予定なし</t>
  </si>
  <si>
    <t>課長　梶山　正司</t>
  </si>
  <si>
    <t>科学研究費補助金
　【文部科学省交付分】　科学研究費補助金取扱規程
　【（独）日本学術振興会交付分】
　独立行政法人日本学術振興会法第15条第１号
学術研究助成基金補助金
　独立行政法人日本学術振興会法第18条</t>
  </si>
  <si>
    <t>科学研究費助成事業（以下「科研費」という。）は、人文学・社会科学から自然科学まで全ての分野にわたり、基礎から応用までのあらゆる「学術研究」（研究者の自由な発想に基づく研究）を対象とする唯一の競争的資金であり、人類共通の知的資産を創出するとともに、重厚な知的蓄積の形成に資する。</t>
  </si>
  <si>
    <t>科学研究費補助金</t>
  </si>
  <si>
    <t>学術研究助成基金補助金</t>
  </si>
  <si>
    <t>庁費</t>
  </si>
  <si>
    <t>諸謝金</t>
  </si>
  <si>
    <t>委員等旅費</t>
  </si>
  <si>
    <t>件</t>
  </si>
  <si>
    <t>独立行政法人日本学術振興会の調査による</t>
  </si>
  <si>
    <t>指数</t>
  </si>
  <si>
    <t>科学研究費助成事業の「挑戦性」への寄与に関する調査結果※指数が5.5以上（「状況に問題はない」）を目標値とする</t>
  </si>
  <si>
    <t>科学技術・学術政策研究所が実施する科研費における学術研究・基礎研究についての挑戦性への寄与に関する調査結果</t>
  </si>
  <si>
    <t>科研費によるアウトリーチ事業（ひらめき☆ときめきサイエンス）への参加児童・生徒数
（目標は毎年度において対前年度増）</t>
  </si>
  <si>
    <t>人</t>
  </si>
  <si>
    <t>複数年度にわたって研究費が使用できる改革（基金化）の対象となる研究課題の数
（目標は毎年度において対前年度増）</t>
  </si>
  <si>
    <t>審査に係るコスト
審査・評価等関連経費／各年度執行額　　　　　　　　　　　　　　</t>
    <phoneticPr fontId="5"/>
  </si>
  <si>
    <t>　百万円/百万円</t>
    <phoneticPr fontId="5"/>
  </si>
  <si>
    <t>2,065/226,329</t>
  </si>
  <si>
    <t>2,498/227,406</t>
  </si>
  <si>
    <t>／　</t>
    <phoneticPr fontId="5"/>
  </si>
  <si>
    <t>　　/</t>
    <phoneticPr fontId="5"/>
  </si>
  <si>
    <t>／　　　　　　　　　　　　　　</t>
    <phoneticPr fontId="5"/>
  </si>
  <si>
    <t>　　/</t>
    <phoneticPr fontId="5"/>
  </si>
  <si>
    <t>科研費の「挑戦性」への寄与に関する調査結果
（科学技術・学術政策研究所「科学技術の状況に係る総合意識調査（NISTEP定点調査）」より）
（目標値は、指数5.5以上「状況に問題はない」）</t>
  </si>
  <si>
    <t>科研費において、複数年度にわたって研究費が使用できる改革（基金化）の対象となる研究課題の数
（目標は毎年度において対前年度増）</t>
  </si>
  <si>
    <t>科研費改革の進捗状況</t>
  </si>
  <si>
    <t>「科研費改革の実施方針」に沿った「審査システムの見直し」、「研究種目・枠組みの見直し」、「柔軟かつ適正な研究費使用の促進」を柱とする取組の着実な実施</t>
  </si>
  <si>
    <t>毎年度</t>
  </si>
  <si>
    <t>-</t>
    <phoneticPr fontId="5"/>
  </si>
  <si>
    <t>-</t>
    <phoneticPr fontId="5"/>
  </si>
  <si>
    <t>-</t>
    <phoneticPr fontId="5"/>
  </si>
  <si>
    <t>-</t>
    <phoneticPr fontId="5"/>
  </si>
  <si>
    <t>　「政策目標8：科学技術イノベーションの基盤的な力の強化」の達成手段としており、自由な発想に基づく多様な学術研究を支援するためには科研費の改革・強化は不可欠であり、優先度が高い事業である。</t>
  </si>
  <si>
    <t>　科研費の審査には、7,000人以上の研究者が関与しており、複数の審査委員が複数段階にわたって公正で透明性の高い審査を実施し、補助事業の遂行に必要な額についても、その妥当性、必要性を評価し、真に必要な額を交付することとしているため受益者との負担関係は妥当である。
　平成15年度に、日本学術振興会に学術システム研究センターを設置し、プログラム・ディレクター、プログラム・オフィサーの仕組みを導入し、審査委員候補者の選任や審査・評価の実施方法等に係る検証を行い、その改善を次年度の取組に反映させるサイクルを確立するなど、きめ細かで公平・公正な資金配分が効率的に実施されるよう絶えず改善・充実に取り組んでいる。</t>
  </si>
  <si>
    <t>　科研費の執行に当たっては、研究者が所属する研究機関において、当該研究機関が定める規程等に従って適切に管理させるとともに、文部科学省又は日本学術振興会が、毎年度、一定の研究機関を抽出して現地調査を行い、研究機関における科研費の管理・監査体制整備の実態や費目・使途を確認している。</t>
  </si>
  <si>
    <t>　優れた学術研究を適切に支援するためには、欧米同様に研究経験者が制度運営に関わり、ピアレビューにより配分先を決める必要があるとともに、国が行うべき事業を委託する委託費などの方法ではなく、あくまでもボトムアップによる研究者の自由な発想に基づく研究活動を支援することが効果的である。</t>
  </si>
  <si>
    <t>　科研費による成果は学術論文の形で発信される（謝辞の記載）ほか、各研究課題の実績報告書や研究成果報告書等を広くインターネットで公開している。</t>
  </si>
  <si>
    <t>233</t>
  </si>
  <si>
    <t>225</t>
  </si>
  <si>
    <t>246</t>
  </si>
  <si>
    <t>222</t>
  </si>
  <si>
    <t>219</t>
  </si>
  <si>
    <t>207</t>
  </si>
  <si>
    <t>205</t>
  </si>
  <si>
    <t>○</t>
  </si>
  <si>
    <t>8　科学技術イノベーションの基盤的な力の強化</t>
    <phoneticPr fontId="5"/>
  </si>
  <si>
    <t>8-2 イノベーションの源泉としての学術研究と基礎研究の推進</t>
    <phoneticPr fontId="5"/>
  </si>
  <si>
    <t>科学研究費助成事業</t>
    <phoneticPr fontId="5"/>
  </si>
  <si>
    <t>研究振興局</t>
    <phoneticPr fontId="5"/>
  </si>
  <si>
    <t>学術研究助成課</t>
    <phoneticPr fontId="5"/>
  </si>
  <si>
    <t>科学技術の状況に係る総合的意識調査（NISTEP定点調査2018）報告書（平成28年度～平成32年度における定点調査）</t>
    <phoneticPr fontId="5"/>
  </si>
  <si>
    <t>-</t>
    <phoneticPr fontId="5"/>
  </si>
  <si>
    <t>-</t>
    <phoneticPr fontId="5"/>
  </si>
  <si>
    <t>-</t>
    <phoneticPr fontId="5"/>
  </si>
  <si>
    <t>第4期科学技術基本計画（平成23年8月閣議決定）
第5期科学技術基本計画（平成28年1月22日閣議決定）
未来投資戦略2018（平成30年6月15日閣議決定）
統合イノベーション戦略（平成30年6月15日閣議決定）</t>
    <rPh sb="80" eb="82">
      <t>トウゴウ</t>
    </rPh>
    <phoneticPr fontId="5"/>
  </si>
  <si>
    <t>無</t>
  </si>
  <si>
    <t>有</t>
  </si>
  <si>
    <t>‐</t>
  </si>
  <si>
    <t>　これまで科研費による成果をもとにしてノーベル賞の受賞や実用化によるイノベーションが数多く産まれている。例えば、21世紀になってノーベル化学賞を受賞した野依良治先生（2001年）、鈴木章先生（2010年）、ノーベル物理学賞を受賞した小柴昌俊先生（2002年）、小林誠先生・益川敏英先生（2008年）、赤崎勇先生・天野浩先生（2014年）、梶田隆章先生（2015年）、ノーベル生理学・医学賞を受賞した大村智先生（2015年）、大隅良典先生（2016年）、本庶佑先生（2018年）など、ほとんどのノーベル賞受賞者は、科研費を獲得し研究を進めている。このほか、市場規模が数兆円の「ＨＤＤの小型化・大容量化の実現」（岩崎俊一先生）や、「角膜の培養・移植に関する革新的技術開発」（岡野光夫先生）など社会にブレークスルーをもたらした事例も数十年前の科研費による成果をもとに実用化されている。また、特定保健用食品の基となる学術的概念を確立した「食品の機能に関する系統的研究」（藤巻正生先生）や「話し言葉のモデル化による自動音声認識技術の確立」（河原達也先生）による速記技術の向上や聴覚障がい者等のための字幕サービスへの活用など、日常生活や地域社会・経済に影響をもたらした研究成果の例も無数にある。</t>
    <rPh sb="226" eb="228">
      <t>ホンジョ</t>
    </rPh>
    <rPh sb="228" eb="229">
      <t>タスク</t>
    </rPh>
    <rPh sb="229" eb="231">
      <t>センセイ</t>
    </rPh>
    <rPh sb="236" eb="237">
      <t>ネン</t>
    </rPh>
    <phoneticPr fontId="5"/>
  </si>
  <si>
    <t>独立行政法人日本学術振興会</t>
    <rPh sb="0" eb="2">
      <t>ドクリツ</t>
    </rPh>
    <rPh sb="2" eb="4">
      <t>ギョウセイ</t>
    </rPh>
    <rPh sb="4" eb="6">
      <t>ホウジン</t>
    </rPh>
    <rPh sb="6" eb="8">
      <t>ニホン</t>
    </rPh>
    <rPh sb="8" eb="10">
      <t>ガクジュツ</t>
    </rPh>
    <rPh sb="10" eb="13">
      <t>シンコウカイ</t>
    </rPh>
    <phoneticPr fontId="5"/>
  </si>
  <si>
    <t>研究者等への研究費交付</t>
    <rPh sb="0" eb="2">
      <t>ケンキュウ</t>
    </rPh>
    <rPh sb="2" eb="3">
      <t>シャ</t>
    </rPh>
    <rPh sb="3" eb="4">
      <t>トウ</t>
    </rPh>
    <rPh sb="6" eb="8">
      <t>ケンキュウ</t>
    </rPh>
    <rPh sb="8" eb="9">
      <t>ヒ</t>
    </rPh>
    <rPh sb="9" eb="11">
      <t>コウフ</t>
    </rPh>
    <phoneticPr fontId="5"/>
  </si>
  <si>
    <t>補助金等交付</t>
  </si>
  <si>
    <t>-</t>
    <phoneticPr fontId="5"/>
  </si>
  <si>
    <t>研究代表者Aほか</t>
    <rPh sb="0" eb="2">
      <t>ケンキュウ</t>
    </rPh>
    <rPh sb="2" eb="5">
      <t>ダイヒョウシャ</t>
    </rPh>
    <phoneticPr fontId="5"/>
  </si>
  <si>
    <t>研究代表者Bほか</t>
    <rPh sb="0" eb="2">
      <t>ケンキュウ</t>
    </rPh>
    <rPh sb="2" eb="5">
      <t>ダイヒョウシャ</t>
    </rPh>
    <phoneticPr fontId="5"/>
  </si>
  <si>
    <t>研究代表者Cほか</t>
    <rPh sb="0" eb="2">
      <t>ケンキュウ</t>
    </rPh>
    <rPh sb="2" eb="5">
      <t>ダイヒョウシャ</t>
    </rPh>
    <phoneticPr fontId="5"/>
  </si>
  <si>
    <t>研究代表者Dほか</t>
    <rPh sb="0" eb="2">
      <t>ケンキュウ</t>
    </rPh>
    <rPh sb="2" eb="5">
      <t>ダイヒョウシャ</t>
    </rPh>
    <phoneticPr fontId="5"/>
  </si>
  <si>
    <t>研究代表者Eほか</t>
    <rPh sb="0" eb="2">
      <t>ケンキュウ</t>
    </rPh>
    <rPh sb="2" eb="5">
      <t>ダイヒョウシャ</t>
    </rPh>
    <phoneticPr fontId="5"/>
  </si>
  <si>
    <t>研究代表者Fほか</t>
    <rPh sb="0" eb="2">
      <t>ケンキュウ</t>
    </rPh>
    <rPh sb="2" eb="5">
      <t>ダイヒョウシャ</t>
    </rPh>
    <phoneticPr fontId="5"/>
  </si>
  <si>
    <t>研究代表者Gほか</t>
    <rPh sb="0" eb="2">
      <t>ケンキュウ</t>
    </rPh>
    <rPh sb="2" eb="5">
      <t>ダイヒョウシャ</t>
    </rPh>
    <phoneticPr fontId="5"/>
  </si>
  <si>
    <t>研究代表者Hほか</t>
    <rPh sb="0" eb="2">
      <t>ケンキュウ</t>
    </rPh>
    <rPh sb="2" eb="5">
      <t>ダイヒョウシャ</t>
    </rPh>
    <phoneticPr fontId="5"/>
  </si>
  <si>
    <t>研究代表者Iほか</t>
    <rPh sb="0" eb="2">
      <t>ケンキュウ</t>
    </rPh>
    <rPh sb="2" eb="5">
      <t>ダイヒョウシャ</t>
    </rPh>
    <phoneticPr fontId="5"/>
  </si>
  <si>
    <t>研究代表者Jほか</t>
    <rPh sb="0" eb="2">
      <t>ケンキュウ</t>
    </rPh>
    <rPh sb="2" eb="5">
      <t>ダイヒョウシャ</t>
    </rPh>
    <phoneticPr fontId="5"/>
  </si>
  <si>
    <t>-</t>
    <phoneticPr fontId="5"/>
  </si>
  <si>
    <t>ナノ共振器－プラズモン強結合を用いた高効率光反応システムの開拓とその学理解明</t>
    <phoneticPr fontId="5"/>
  </si>
  <si>
    <t>統合観測システムで解き明かす乱流プラズマの構造形成原理と機能発現機構</t>
    <phoneticPr fontId="5"/>
  </si>
  <si>
    <t>革新的質量分光器を用いた重元素の起源の研究</t>
    <phoneticPr fontId="5"/>
  </si>
  <si>
    <t>時間領域多重2次元大規模連続量クラスター状態生成とその応用に関する研究</t>
    <phoneticPr fontId="5"/>
  </si>
  <si>
    <t>近赤外線重力マイクロレンズ観測による冷たい系外惑星及び 浮遊惑星の探索</t>
    <phoneticPr fontId="5"/>
  </si>
  <si>
    <t>原子・イオンダイナミクスの超高分解能直接観察に基づく新材料創成</t>
    <phoneticPr fontId="5"/>
  </si>
  <si>
    <t>ケモテクノロジーが拓くユビキチンニューフロンティア</t>
    <phoneticPr fontId="5"/>
  </si>
  <si>
    <t>記憶力を有するラセン高分子の創成と究極機能の開拓</t>
    <phoneticPr fontId="5"/>
  </si>
  <si>
    <t>古代西アジアをめぐる水と土と都市の相生・相克と都市鉱山の起源</t>
    <phoneticPr fontId="5"/>
  </si>
  <si>
    <t>化学機械応力に立脚する革新的な高性能触媒の創生</t>
    <phoneticPr fontId="5"/>
  </si>
  <si>
    <t>-</t>
    <phoneticPr fontId="5"/>
  </si>
  <si>
    <t>C.　研究代表者Aほか</t>
    <rPh sb="3" eb="5">
      <t>ケンキュウ</t>
    </rPh>
    <rPh sb="5" eb="8">
      <t>ダイヒョウシャ</t>
    </rPh>
    <phoneticPr fontId="5"/>
  </si>
  <si>
    <t>物品費</t>
    <rPh sb="0" eb="2">
      <t>ブッピン</t>
    </rPh>
    <rPh sb="2" eb="3">
      <t>ヒ</t>
    </rPh>
    <phoneticPr fontId="5"/>
  </si>
  <si>
    <t>旅費</t>
    <rPh sb="0" eb="2">
      <t>リョヒ</t>
    </rPh>
    <phoneticPr fontId="5"/>
  </si>
  <si>
    <t>人件費・謝金</t>
    <rPh sb="0" eb="3">
      <t>ジンケンヒ</t>
    </rPh>
    <rPh sb="4" eb="6">
      <t>シャキン</t>
    </rPh>
    <phoneticPr fontId="5"/>
  </si>
  <si>
    <t>間接経費</t>
    <rPh sb="0" eb="2">
      <t>カンセツ</t>
    </rPh>
    <rPh sb="2" eb="4">
      <t>ケイヒ</t>
    </rPh>
    <phoneticPr fontId="5"/>
  </si>
  <si>
    <t>物品の購入等</t>
    <rPh sb="0" eb="2">
      <t>ブッピン</t>
    </rPh>
    <rPh sb="3" eb="5">
      <t>コウニュウ</t>
    </rPh>
    <rPh sb="5" eb="6">
      <t>トウ</t>
    </rPh>
    <phoneticPr fontId="5"/>
  </si>
  <si>
    <t>研究旅費等</t>
    <rPh sb="0" eb="2">
      <t>ケンキュウ</t>
    </rPh>
    <rPh sb="2" eb="4">
      <t>リョヒ</t>
    </rPh>
    <rPh sb="4" eb="5">
      <t>トウ</t>
    </rPh>
    <phoneticPr fontId="5"/>
  </si>
  <si>
    <t>研究への協力謝金等</t>
    <rPh sb="0" eb="2">
      <t>ケンキュウ</t>
    </rPh>
    <rPh sb="4" eb="6">
      <t>キョウリョク</t>
    </rPh>
    <rPh sb="6" eb="8">
      <t>シャキン</t>
    </rPh>
    <rPh sb="8" eb="9">
      <t>トウ</t>
    </rPh>
    <phoneticPr fontId="5"/>
  </si>
  <si>
    <t>研究代表者aほか</t>
    <rPh sb="0" eb="2">
      <t>ケンキュウ</t>
    </rPh>
    <rPh sb="2" eb="5">
      <t>ダイヒョウシャ</t>
    </rPh>
    <phoneticPr fontId="5"/>
  </si>
  <si>
    <t>研究代表者bほか</t>
    <rPh sb="0" eb="2">
      <t>ケンキュウ</t>
    </rPh>
    <rPh sb="2" eb="5">
      <t>ダイヒョウシャ</t>
    </rPh>
    <phoneticPr fontId="5"/>
  </si>
  <si>
    <t>研究代表者cほか</t>
    <rPh sb="0" eb="2">
      <t>ケンキュウ</t>
    </rPh>
    <rPh sb="2" eb="5">
      <t>ダイヒョウシャ</t>
    </rPh>
    <phoneticPr fontId="5"/>
  </si>
  <si>
    <t>研究代表者dほか</t>
    <rPh sb="0" eb="2">
      <t>ケンキュウ</t>
    </rPh>
    <rPh sb="2" eb="5">
      <t>ダイヒョウシャ</t>
    </rPh>
    <phoneticPr fontId="5"/>
  </si>
  <si>
    <t>研究代表者eほか</t>
    <rPh sb="0" eb="2">
      <t>ケンキュウ</t>
    </rPh>
    <rPh sb="2" eb="5">
      <t>ダイヒョウシャ</t>
    </rPh>
    <phoneticPr fontId="5"/>
  </si>
  <si>
    <t>研究代表者fほか</t>
    <rPh sb="0" eb="2">
      <t>ケンキュウ</t>
    </rPh>
    <rPh sb="2" eb="5">
      <t>ダイヒョウシャ</t>
    </rPh>
    <phoneticPr fontId="5"/>
  </si>
  <si>
    <t>研究代表者gほか</t>
    <rPh sb="0" eb="2">
      <t>ケンキュウ</t>
    </rPh>
    <rPh sb="2" eb="5">
      <t>ダイヒョウシャ</t>
    </rPh>
    <phoneticPr fontId="5"/>
  </si>
  <si>
    <t>研究代表者hほか</t>
    <rPh sb="0" eb="2">
      <t>ケンキュウ</t>
    </rPh>
    <rPh sb="2" eb="5">
      <t>ダイヒョウシャ</t>
    </rPh>
    <phoneticPr fontId="5"/>
  </si>
  <si>
    <t>研究代表者iほか</t>
    <rPh sb="0" eb="2">
      <t>ケンキュウ</t>
    </rPh>
    <rPh sb="2" eb="5">
      <t>ダイヒョウシャ</t>
    </rPh>
    <phoneticPr fontId="5"/>
  </si>
  <si>
    <t>研究代表者jほか</t>
    <rPh sb="0" eb="2">
      <t>ケンキュウ</t>
    </rPh>
    <rPh sb="2" eb="5">
      <t>ダイヒョウシャ</t>
    </rPh>
    <phoneticPr fontId="5"/>
  </si>
  <si>
    <t>-</t>
    <phoneticPr fontId="5"/>
  </si>
  <si>
    <t>ヒト細胞でＤＮＡ損傷部位にネオセントロメアが形成される機構とその生物学的意義</t>
    <phoneticPr fontId="5"/>
  </si>
  <si>
    <t>平成30年7月豪雨による災害の総合研究</t>
    <phoneticPr fontId="5"/>
  </si>
  <si>
    <t>平成30年北海道胆振東部地震とその災害に関する総合調査</t>
    <phoneticPr fontId="5"/>
  </si>
  <si>
    <t>視覚情報処理と行動制御の基盤となる神経メカニズムの解明</t>
    <phoneticPr fontId="5"/>
  </si>
  <si>
    <t>精緻で豊かな計算機視覚の実現に向けた認識と復元の統合</t>
    <phoneticPr fontId="5"/>
  </si>
  <si>
    <t>ＣＲＩＳＰＲスクリーニングを用いたヒトｉＰＳ細胞の内胚葉系分化機構の解明</t>
    <phoneticPr fontId="5"/>
  </si>
  <si>
    <t>新たな視点からの産業組織論分析：「ヒト」に光をあてる</t>
    <phoneticPr fontId="5"/>
  </si>
  <si>
    <t>染色体自身が制御する分裂期の分子機構と、その機能破綻による疾患誘導機序の解明</t>
    <phoneticPr fontId="5"/>
  </si>
  <si>
    <t>発癌性チロシンキナーゼによる腫瘍発生機構の解明</t>
    <phoneticPr fontId="5"/>
  </si>
  <si>
    <t>遺伝子改変制御性Ｔ細胞を用いた炎症性疾患治療の実現を目指した基礎的検討</t>
    <phoneticPr fontId="5"/>
  </si>
  <si>
    <t>独立行政法人日本学術振興会の調査による</t>
    <rPh sb="0" eb="2">
      <t>ドクリツ</t>
    </rPh>
    <rPh sb="2" eb="4">
      <t>ギョウセイ</t>
    </rPh>
    <rPh sb="4" eb="6">
      <t>ホウジン</t>
    </rPh>
    <rPh sb="6" eb="8">
      <t>ニホン</t>
    </rPh>
    <rPh sb="8" eb="10">
      <t>ガクジュツ</t>
    </rPh>
    <rPh sb="10" eb="13">
      <t>シンコウカイ</t>
    </rPh>
    <rPh sb="14" eb="16">
      <t>チョウサ</t>
    </rPh>
    <phoneticPr fontId="5"/>
  </si>
  <si>
    <t>2,802/233,092</t>
    <phoneticPr fontId="5"/>
  </si>
  <si>
    <t>1,976/244,372</t>
    <phoneticPr fontId="5"/>
  </si>
  <si>
    <t>-</t>
    <phoneticPr fontId="5"/>
  </si>
  <si>
    <t>-</t>
    <phoneticPr fontId="5"/>
  </si>
  <si>
    <t>-</t>
    <phoneticPr fontId="5"/>
  </si>
  <si>
    <t>-</t>
    <phoneticPr fontId="5"/>
  </si>
  <si>
    <t>-</t>
    <phoneticPr fontId="5"/>
  </si>
  <si>
    <t>A.　独立行政法人日本学術振興会</t>
    <rPh sb="3" eb="5">
      <t>ドクリツ</t>
    </rPh>
    <rPh sb="5" eb="7">
      <t>ギョウセイ</t>
    </rPh>
    <rPh sb="7" eb="9">
      <t>ホウジン</t>
    </rPh>
    <rPh sb="9" eb="11">
      <t>ニホン</t>
    </rPh>
    <rPh sb="11" eb="13">
      <t>ガクジュツ</t>
    </rPh>
    <rPh sb="13" eb="16">
      <t>シンコウカイ</t>
    </rPh>
    <phoneticPr fontId="5"/>
  </si>
  <si>
    <t>研究補助</t>
    <rPh sb="0" eb="2">
      <t>ケンキュウ</t>
    </rPh>
    <rPh sb="2" eb="4">
      <t>ホジョ</t>
    </rPh>
    <phoneticPr fontId="5"/>
  </si>
  <si>
    <t>諸謝金</t>
    <rPh sb="0" eb="3">
      <t>ショシャキン</t>
    </rPh>
    <phoneticPr fontId="5"/>
  </si>
  <si>
    <t>研究者に交付</t>
    <rPh sb="0" eb="3">
      <t>ケンキュウシャ</t>
    </rPh>
    <rPh sb="4" eb="6">
      <t>コウフ</t>
    </rPh>
    <phoneticPr fontId="5"/>
  </si>
  <si>
    <t>審査に必要な機器及び消耗品の購入等</t>
    <rPh sb="0" eb="2">
      <t>シンサ</t>
    </rPh>
    <rPh sb="3" eb="5">
      <t>ヒツヨウ</t>
    </rPh>
    <rPh sb="6" eb="8">
      <t>キキ</t>
    </rPh>
    <rPh sb="8" eb="9">
      <t>オヨ</t>
    </rPh>
    <rPh sb="10" eb="13">
      <t>ショウモウヒン</t>
    </rPh>
    <rPh sb="14" eb="16">
      <t>コウニュウ</t>
    </rPh>
    <rPh sb="16" eb="17">
      <t>トウ</t>
    </rPh>
    <phoneticPr fontId="5"/>
  </si>
  <si>
    <t>委員会出席旅費等</t>
    <rPh sb="0" eb="3">
      <t>イインカイ</t>
    </rPh>
    <rPh sb="3" eb="5">
      <t>シュッセキ</t>
    </rPh>
    <rPh sb="5" eb="7">
      <t>リョヒ</t>
    </rPh>
    <rPh sb="7" eb="8">
      <t>トウ</t>
    </rPh>
    <phoneticPr fontId="5"/>
  </si>
  <si>
    <t>書面審査謝金、委員手当等</t>
    <rPh sb="0" eb="2">
      <t>ショメン</t>
    </rPh>
    <rPh sb="2" eb="4">
      <t>シンサ</t>
    </rPh>
    <rPh sb="4" eb="6">
      <t>シャキン</t>
    </rPh>
    <rPh sb="7" eb="9">
      <t>イイン</t>
    </rPh>
    <rPh sb="9" eb="11">
      <t>テアテ</t>
    </rPh>
    <rPh sb="11" eb="12">
      <t>トウ</t>
    </rPh>
    <phoneticPr fontId="5"/>
  </si>
  <si>
    <t>B.　NECネクサソリューションズ株式会社</t>
    <rPh sb="17" eb="21">
      <t>カブシキガイシャ</t>
    </rPh>
    <phoneticPr fontId="5"/>
  </si>
  <si>
    <t>D.　独立行政法人日本学術振興会</t>
    <rPh sb="3" eb="5">
      <t>ドクリツ</t>
    </rPh>
    <rPh sb="5" eb="7">
      <t>ギョウセイ</t>
    </rPh>
    <rPh sb="7" eb="9">
      <t>ホウジン</t>
    </rPh>
    <rPh sb="9" eb="11">
      <t>ニホン</t>
    </rPh>
    <rPh sb="11" eb="13">
      <t>ガクジュツ</t>
    </rPh>
    <rPh sb="13" eb="16">
      <t>シンコウカイ</t>
    </rPh>
    <phoneticPr fontId="5"/>
  </si>
  <si>
    <t>研究者に交付（するための造成分）</t>
    <rPh sb="0" eb="2">
      <t>ケンキュウ</t>
    </rPh>
    <rPh sb="2" eb="3">
      <t>シャ</t>
    </rPh>
    <rPh sb="4" eb="6">
      <t>コウフ</t>
    </rPh>
    <rPh sb="12" eb="14">
      <t>ゾウセイ</t>
    </rPh>
    <rPh sb="14" eb="15">
      <t>ブン</t>
    </rPh>
    <phoneticPr fontId="5"/>
  </si>
  <si>
    <t>F. 　研究代表者aほか</t>
    <rPh sb="4" eb="6">
      <t>ケンキュウ</t>
    </rPh>
    <rPh sb="6" eb="9">
      <t>ダイヒョウシャ</t>
    </rPh>
    <phoneticPr fontId="5"/>
  </si>
  <si>
    <t>E.　みずほ情報総研株式会社</t>
    <rPh sb="6" eb="8">
      <t>ジョウホウ</t>
    </rPh>
    <rPh sb="8" eb="10">
      <t>ソウケン</t>
    </rPh>
    <rPh sb="10" eb="14">
      <t>カブシキガイシャ</t>
    </rPh>
    <phoneticPr fontId="5"/>
  </si>
  <si>
    <t>-</t>
    <phoneticPr fontId="5"/>
  </si>
  <si>
    <t>-</t>
    <phoneticPr fontId="5"/>
  </si>
  <si>
    <t>知のブレークスルーを目指した科研費改革を推進すべく、若手研究者の挑戦を促す「科研費若手支援プラン」の本格的な実施により、学術研究の多様性を支え、裾野を広げていく要となる種目を充実させる等、研究者のキャリアに応じた支援を展開するとともに、新たな学問領域の創成や異分野融合などにつながる挑戦的な研究を促進する。また、平成30年度助成から、科研費の公募・審査の在り方を抜本的に見直しており、多様かつ独創的な学術研究を振興するため、不断の改善を図る。</t>
    <rPh sb="212" eb="214">
      <t>フダン</t>
    </rPh>
    <rPh sb="215" eb="217">
      <t>カイゼン</t>
    </rPh>
    <rPh sb="218" eb="219">
      <t>ハカ</t>
    </rPh>
    <phoneticPr fontId="5"/>
  </si>
  <si>
    <t>　科研費は毎年約10万件の応募があるほか、継続課題を含め毎年7万件を超える研究を支援しており、研究者からのニーズは極めて高い。これほど多くの研究者を支援している競争的資金は他に類を見ない。</t>
    <rPh sb="90" eb="91">
      <t>ミ</t>
    </rPh>
    <phoneticPr fontId="5"/>
  </si>
  <si>
    <t>NECネクサソリューションズ株式会社</t>
    <rPh sb="14" eb="18">
      <t>カブシキガイシャ</t>
    </rPh>
    <phoneticPr fontId="5"/>
  </si>
  <si>
    <t>電子申請システム改修</t>
    <rPh sb="0" eb="2">
      <t>デンシ</t>
    </rPh>
    <rPh sb="2" eb="4">
      <t>シンセイ</t>
    </rPh>
    <rPh sb="8" eb="10">
      <t>カイシュウ</t>
    </rPh>
    <phoneticPr fontId="5"/>
  </si>
  <si>
    <t>-</t>
    <phoneticPr fontId="5"/>
  </si>
  <si>
    <t>電算関連経費</t>
    <rPh sb="0" eb="2">
      <t>デンサン</t>
    </rPh>
    <rPh sb="2" eb="4">
      <t>カンレン</t>
    </rPh>
    <rPh sb="4" eb="6">
      <t>ケイヒ</t>
    </rPh>
    <phoneticPr fontId="5"/>
  </si>
  <si>
    <t>電子申請システム運用保守</t>
    <rPh sb="0" eb="2">
      <t>デンシ</t>
    </rPh>
    <rPh sb="2" eb="4">
      <t>シンセイ</t>
    </rPh>
    <rPh sb="8" eb="10">
      <t>ウンヨウ</t>
    </rPh>
    <rPh sb="10" eb="12">
      <t>ホシュ</t>
    </rPh>
    <phoneticPr fontId="5"/>
  </si>
  <si>
    <t>電子申請システム運用保守</t>
    <phoneticPr fontId="5"/>
  </si>
  <si>
    <t>ネットワーク機器賃借料</t>
    <rPh sb="6" eb="8">
      <t>キキ</t>
    </rPh>
    <rPh sb="8" eb="11">
      <t>チンシャクリョウ</t>
    </rPh>
    <phoneticPr fontId="5"/>
  </si>
  <si>
    <t>電子申請システム運用保守</t>
    <phoneticPr fontId="5"/>
  </si>
  <si>
    <t>データベース・システム運用及びサポート業務</t>
    <rPh sb="11" eb="13">
      <t>ウンヨウ</t>
    </rPh>
    <rPh sb="13" eb="14">
      <t>オヨ</t>
    </rPh>
    <rPh sb="19" eb="21">
      <t>ギョウム</t>
    </rPh>
    <phoneticPr fontId="5"/>
  </si>
  <si>
    <t>みずほ情報総研株式会社</t>
    <rPh sb="3" eb="5">
      <t>ジョウホウ</t>
    </rPh>
    <rPh sb="5" eb="7">
      <t>ソウケン</t>
    </rPh>
    <rPh sb="7" eb="9">
      <t>カブシキ</t>
    </rPh>
    <rPh sb="9" eb="11">
      <t>ガイシャ</t>
    </rPh>
    <phoneticPr fontId="5"/>
  </si>
  <si>
    <t>みずほ情報総研株式会社</t>
    <rPh sb="3" eb="5">
      <t>ジョウホウ</t>
    </rPh>
    <rPh sb="5" eb="7">
      <t>ソウケン</t>
    </rPh>
    <rPh sb="7" eb="11">
      <t>カブシキガイシャ</t>
    </rPh>
    <phoneticPr fontId="5"/>
  </si>
  <si>
    <t>データベース・システムの改修業務</t>
    <rPh sb="12" eb="14">
      <t>カイシュウ</t>
    </rPh>
    <rPh sb="14" eb="16">
      <t>ギョウム</t>
    </rPh>
    <phoneticPr fontId="5"/>
  </si>
  <si>
    <t>-</t>
    <phoneticPr fontId="5"/>
  </si>
  <si>
    <t>-</t>
    <phoneticPr fontId="5"/>
  </si>
  <si>
    <t>株式会社荒井商店</t>
    <rPh sb="0" eb="4">
      <t>カブシキガイシャ</t>
    </rPh>
    <rPh sb="4" eb="6">
      <t>アライ</t>
    </rPh>
    <rPh sb="6" eb="8">
      <t>ショウテン</t>
    </rPh>
    <phoneticPr fontId="5"/>
  </si>
  <si>
    <t>麹町ビジネスセンター賃借料</t>
    <rPh sb="0" eb="2">
      <t>コウジマチ</t>
    </rPh>
    <rPh sb="10" eb="13">
      <t>チンシャクリョウ</t>
    </rPh>
    <phoneticPr fontId="5"/>
  </si>
  <si>
    <t>株式会社ネオキャリア</t>
    <rPh sb="0" eb="4">
      <t>カブシキガイシャ</t>
    </rPh>
    <phoneticPr fontId="5"/>
  </si>
  <si>
    <t>労働者派遣業務費</t>
    <rPh sb="0" eb="3">
      <t>ロウドウシャ</t>
    </rPh>
    <rPh sb="3" eb="5">
      <t>ハケン</t>
    </rPh>
    <rPh sb="5" eb="7">
      <t>ギョウム</t>
    </rPh>
    <rPh sb="7" eb="8">
      <t>ヒ</t>
    </rPh>
    <phoneticPr fontId="5"/>
  </si>
  <si>
    <t>会計監査業務委託</t>
    <rPh sb="0" eb="2">
      <t>カイケイ</t>
    </rPh>
    <rPh sb="2" eb="4">
      <t>カンサ</t>
    </rPh>
    <rPh sb="4" eb="6">
      <t>ギョウム</t>
    </rPh>
    <rPh sb="6" eb="8">
      <t>イタク</t>
    </rPh>
    <phoneticPr fontId="5"/>
  </si>
  <si>
    <t>-</t>
    <phoneticPr fontId="5"/>
  </si>
  <si>
    <t>株式会社JR東日本パーソネルサービス</t>
    <rPh sb="0" eb="4">
      <t>カブシキガイシャ</t>
    </rPh>
    <rPh sb="6" eb="7">
      <t>ヒガシ</t>
    </rPh>
    <rPh sb="7" eb="9">
      <t>ニホン</t>
    </rPh>
    <phoneticPr fontId="5"/>
  </si>
  <si>
    <t>ヒューマンステージ株式会社</t>
    <rPh sb="9" eb="13">
      <t>カブシキガイシャ</t>
    </rPh>
    <phoneticPr fontId="5"/>
  </si>
  <si>
    <t>凸版印刷株式会社</t>
    <rPh sb="0" eb="2">
      <t>トッパン</t>
    </rPh>
    <rPh sb="2" eb="4">
      <t>インサツ</t>
    </rPh>
    <rPh sb="4" eb="8">
      <t>カブシキガイシャ</t>
    </rPh>
    <phoneticPr fontId="5"/>
  </si>
  <si>
    <t>資料印刷・製本業務</t>
    <rPh sb="0" eb="2">
      <t>シリョウ</t>
    </rPh>
    <rPh sb="2" eb="4">
      <t>インサツ</t>
    </rPh>
    <rPh sb="5" eb="7">
      <t>セイホン</t>
    </rPh>
    <rPh sb="7" eb="9">
      <t>ギョウム</t>
    </rPh>
    <phoneticPr fontId="5"/>
  </si>
  <si>
    <t>朝日梱包株式会社</t>
    <rPh sb="0" eb="2">
      <t>アサヒ</t>
    </rPh>
    <rPh sb="2" eb="4">
      <t>コンポウ</t>
    </rPh>
    <rPh sb="4" eb="8">
      <t>カブシキガイシャ</t>
    </rPh>
    <phoneticPr fontId="5"/>
  </si>
  <si>
    <t>株式会社三井住友銀行</t>
    <rPh sb="0" eb="4">
      <t>カブシキガイシャ</t>
    </rPh>
    <rPh sb="4" eb="6">
      <t>ミツイ</t>
    </rPh>
    <rPh sb="6" eb="8">
      <t>スミトモ</t>
    </rPh>
    <rPh sb="8" eb="10">
      <t>ギンコウ</t>
    </rPh>
    <phoneticPr fontId="5"/>
  </si>
  <si>
    <t>研究機関等への送金業務</t>
    <rPh sb="0" eb="2">
      <t>ケンキュウ</t>
    </rPh>
    <rPh sb="2" eb="4">
      <t>キカン</t>
    </rPh>
    <rPh sb="4" eb="5">
      <t>トウ</t>
    </rPh>
    <rPh sb="7" eb="9">
      <t>ソウキン</t>
    </rPh>
    <rPh sb="9" eb="11">
      <t>ギョウム</t>
    </rPh>
    <phoneticPr fontId="5"/>
  </si>
  <si>
    <t>＜28年度＞
※「科研費改革の実施方針」の工程表に沿って進捗。
・科学技術・学術審議会学術分科会の提言等を踏まえ、「科研費改革の実施方針」を改定。
（審査システムの見直し）
・意見募集で寄せられた意見（約1,600件）も踏まえ、新たな審査区分表を決定。
・各研究種目の性質に応じて審査区分の大括り化及び総合審査方式や2段階書面審査方式の導入を決定。
（研究種目・枠組みの見直し）
・学術の変革への挑戦を促す新たな種目「挑戦的研究」を新設。
・若手研究者の挑戦を促すための施策パッケージ「科研費若手支援プラン」を策定。
・最大種目「特別推進研究」の見直し方針を決定。
（その他）
・科研費改革の趣旨を広く周知するため、研究者向けの説明会を実施。
＜29年度＞
※工程表に沿って進捗。
（審査システムの見直し）
・平成28年度に行った「審査システムの見直し」を踏まえた公募・審査を実施するとともに、「研究種目・枠組みの見直し」を踏まえ、「挑戦的研究」の助成を開始する等の取組の実施。
・若手研究者の独立を支援する取組の試行。
・科研費改革の進捗状況や科研費をめぐる状況等について情報提供を行うため、研究者向けの説明会を実施。
＜30年度＞
※工程表に沿って進捗。
・平成28年度に行った「審査システムの見直し」を踏まえた公募・審査を実施。
・「研究種目・枠組みの見直し」を踏まえ、若手研究（A)を基盤研究に統合するとともに、「科研費若手支援プラン」の推進のため、基盤研究（B）の審査における若手研究者を優先的に採択する仕組みの導入や、「若手研究」の充実等の取組を実施。</t>
    <rPh sb="514" eb="516">
      <t>ネンド</t>
    </rPh>
    <rPh sb="519" eb="522">
      <t>コウテイヒョウ</t>
    </rPh>
    <rPh sb="523" eb="524">
      <t>ソ</t>
    </rPh>
    <rPh sb="526" eb="528">
      <t>シンチョク</t>
    </rPh>
    <rPh sb="531" eb="533">
      <t>ヘイセイ</t>
    </rPh>
    <rPh sb="535" eb="537">
      <t>ネンド</t>
    </rPh>
    <rPh sb="538" eb="539">
      <t>オコナ</t>
    </rPh>
    <rPh sb="542" eb="544">
      <t>シンサ</t>
    </rPh>
    <rPh sb="549" eb="551">
      <t>ミナオ</t>
    </rPh>
    <rPh sb="554" eb="555">
      <t>フ</t>
    </rPh>
    <rPh sb="558" eb="560">
      <t>コウボ</t>
    </rPh>
    <rPh sb="561" eb="563">
      <t>シンサ</t>
    </rPh>
    <rPh sb="564" eb="566">
      <t>ジッシ</t>
    </rPh>
    <rPh sb="570" eb="572">
      <t>ケンキュウ</t>
    </rPh>
    <rPh sb="572" eb="574">
      <t>シュモク</t>
    </rPh>
    <rPh sb="575" eb="577">
      <t>ワクグ</t>
    </rPh>
    <rPh sb="579" eb="581">
      <t>ミナオ</t>
    </rPh>
    <rPh sb="584" eb="585">
      <t>フ</t>
    </rPh>
    <rPh sb="588" eb="590">
      <t>ワカテ</t>
    </rPh>
    <rPh sb="590" eb="592">
      <t>ケンキュウ</t>
    </rPh>
    <rPh sb="596" eb="598">
      <t>キバン</t>
    </rPh>
    <rPh sb="598" eb="600">
      <t>ケンキュウ</t>
    </rPh>
    <rPh sb="601" eb="603">
      <t>トウゴウ</t>
    </rPh>
    <rPh sb="629" eb="631">
      <t>キバン</t>
    </rPh>
    <rPh sb="631" eb="633">
      <t>ケンキュウ</t>
    </rPh>
    <rPh sb="637" eb="639">
      <t>シンサ</t>
    </rPh>
    <rPh sb="643" eb="645">
      <t>ワカテ</t>
    </rPh>
    <rPh sb="645" eb="648">
      <t>ケンキュウシャ</t>
    </rPh>
    <rPh sb="649" eb="652">
      <t>ユウセンテキ</t>
    </rPh>
    <rPh sb="653" eb="655">
      <t>サイタク</t>
    </rPh>
    <rPh sb="657" eb="659">
      <t>シク</t>
    </rPh>
    <rPh sb="661" eb="663">
      <t>ドウニュウ</t>
    </rPh>
    <rPh sb="666" eb="668">
      <t>ワカテ</t>
    </rPh>
    <rPh sb="668" eb="670">
      <t>ケンキュウ</t>
    </rPh>
    <rPh sb="672" eb="674">
      <t>ジュウジツ</t>
    </rPh>
    <rPh sb="674" eb="675">
      <t>トウ</t>
    </rPh>
    <rPh sb="676" eb="678">
      <t>トリクミ</t>
    </rPh>
    <rPh sb="679" eb="681">
      <t>ジッシ</t>
    </rPh>
    <phoneticPr fontId="5"/>
  </si>
  <si>
    <t>科研費事業による論文数が増加することにより、我が国の知の基盤について質的・量的双方の観点からの強化を図ること、科研費の使い勝手の向上の観点から基金化等制度改善を着実に進めること、科研費による研究成果のその後の更なる展開を経て社会にブレークスルーをもたらすことを目標とすることにより、イノベーションの源泉としての学術研究の推進に寄与。</t>
    <rPh sb="104" eb="105">
      <t>サラ</t>
    </rPh>
    <phoneticPr fontId="5"/>
  </si>
  <si>
    <t>件</t>
    <rPh sb="0" eb="1">
      <t>ケン</t>
    </rPh>
    <phoneticPr fontId="5"/>
  </si>
  <si>
    <t>ネットワーク機器運用保守</t>
    <rPh sb="6" eb="8">
      <t>キキ</t>
    </rPh>
    <rPh sb="8" eb="10">
      <t>ウンヨウ</t>
    </rPh>
    <rPh sb="10" eb="12">
      <t>ホシュ</t>
    </rPh>
    <phoneticPr fontId="5"/>
  </si>
  <si>
    <t>みずほ情報総研株式会社</t>
    <rPh sb="3" eb="5">
      <t>ジョウホウ</t>
    </rPh>
    <rPh sb="5" eb="7">
      <t>ソウケン</t>
    </rPh>
    <rPh sb="7" eb="11">
      <t>カブシキガイシャ</t>
    </rPh>
    <phoneticPr fontId="5"/>
  </si>
  <si>
    <t>データベース・システムの改修業務</t>
    <rPh sb="12" eb="14">
      <t>カイシュウ</t>
    </rPh>
    <rPh sb="14" eb="16">
      <t>ギョウム</t>
    </rPh>
    <phoneticPr fontId="5"/>
  </si>
  <si>
    <t>審査委員選考システムの改修業務</t>
    <rPh sb="0" eb="2">
      <t>シンサ</t>
    </rPh>
    <rPh sb="2" eb="4">
      <t>イイン</t>
    </rPh>
    <rPh sb="4" eb="6">
      <t>センコウ</t>
    </rPh>
    <rPh sb="11" eb="13">
      <t>カイシュウ</t>
    </rPh>
    <rPh sb="13" eb="15">
      <t>ギョウム</t>
    </rPh>
    <phoneticPr fontId="5"/>
  </si>
  <si>
    <t>電子申請システムの改修業務</t>
    <rPh sb="0" eb="2">
      <t>デンシ</t>
    </rPh>
    <rPh sb="2" eb="4">
      <t>シンセイ</t>
    </rPh>
    <rPh sb="9" eb="11">
      <t>カイシュウ</t>
    </rPh>
    <rPh sb="11" eb="13">
      <t>ギョウム</t>
    </rPh>
    <phoneticPr fontId="5"/>
  </si>
  <si>
    <t>麹町ビジネスセンター光熱費</t>
    <rPh sb="0" eb="2">
      <t>コウジマチ</t>
    </rPh>
    <rPh sb="10" eb="12">
      <t>コウネツ</t>
    </rPh>
    <rPh sb="12" eb="13">
      <t>ヒ</t>
    </rPh>
    <phoneticPr fontId="5"/>
  </si>
  <si>
    <t>有限責任監査法人トーマツ</t>
    <rPh sb="0" eb="2">
      <t>ユウゲン</t>
    </rPh>
    <rPh sb="2" eb="4">
      <t>セキニン</t>
    </rPh>
    <rPh sb="4" eb="6">
      <t>カンサ</t>
    </rPh>
    <rPh sb="6" eb="8">
      <t>ホウジン</t>
    </rPh>
    <phoneticPr fontId="5"/>
  </si>
  <si>
    <t>株式会社インボイス</t>
    <rPh sb="0" eb="4">
      <t>カブシキガイシャ</t>
    </rPh>
    <phoneticPr fontId="5"/>
  </si>
  <si>
    <t>電話料金</t>
    <rPh sb="0" eb="2">
      <t>デンワ</t>
    </rPh>
    <rPh sb="2" eb="4">
      <t>リョウキン</t>
    </rPh>
    <phoneticPr fontId="5"/>
  </si>
  <si>
    <t>科研費制度の改革を着実に進めることにより、優れた研究成果の創出に寄与
※対前年度増を目標値とする</t>
    <rPh sb="40" eb="41">
      <t>ゾウ</t>
    </rPh>
    <phoneticPr fontId="5"/>
  </si>
  <si>
    <t>科研費制度の改革を着実に進めることにより、国際共同研究の推進に寄与
※対前年度増を目標値とする</t>
    <rPh sb="0" eb="3">
      <t>カケンヒ</t>
    </rPh>
    <rPh sb="3" eb="5">
      <t>セイド</t>
    </rPh>
    <rPh sb="6" eb="8">
      <t>カイカク</t>
    </rPh>
    <rPh sb="9" eb="11">
      <t>チャクジツ</t>
    </rPh>
    <rPh sb="12" eb="13">
      <t>スス</t>
    </rPh>
    <rPh sb="21" eb="23">
      <t>コクサイ</t>
    </rPh>
    <rPh sb="23" eb="25">
      <t>キョウドウ</t>
    </rPh>
    <rPh sb="25" eb="27">
      <t>ケンキュウ</t>
    </rPh>
    <rPh sb="28" eb="30">
      <t>スイシン</t>
    </rPh>
    <rPh sb="31" eb="33">
      <t>キヨ</t>
    </rPh>
    <rPh sb="35" eb="36">
      <t>タイ</t>
    </rPh>
    <rPh sb="36" eb="39">
      <t>ゼンネンド</t>
    </rPh>
    <rPh sb="39" eb="40">
      <t>ゾウ</t>
    </rPh>
    <rPh sb="41" eb="44">
      <t>モクヒョウチ</t>
    </rPh>
    <phoneticPr fontId="5"/>
  </si>
  <si>
    <t>科研費の主要種目における新規採択率
（目標は第5期科学技術基本計画より）</t>
    <rPh sb="19" eb="21">
      <t>モクヒョウ</t>
    </rPh>
    <phoneticPr fontId="5"/>
  </si>
  <si>
    <t>　科研費が支援の対象とする学術研究は、科学技術イノベーションに適した環境を創出するため「イノベーションの芽を育む」とともに、我が国全体の社会・経済や文化の発展に資するものであり、地方自治体や民間等によるのではなく国が積極的に振興していくことが必要であり、優先度も高い。
　平成11年度から日本学術振興会への審査・交付業務の移管を進め、現在では科研費の大部分の研究種目の審査・交付業務を日本学術振興会が担当している。</t>
    <rPh sb="91" eb="94">
      <t>ジチタイ</t>
    </rPh>
    <rPh sb="95" eb="97">
      <t>ミンカン</t>
    </rPh>
    <rPh sb="97" eb="98">
      <t>トウ</t>
    </rPh>
    <rPh sb="153" eb="155">
      <t>シンサ</t>
    </rPh>
    <rPh sb="156" eb="158">
      <t>コウフ</t>
    </rPh>
    <rPh sb="158" eb="160">
      <t>ギョウム</t>
    </rPh>
    <rPh sb="175" eb="178">
      <t>ダイブブン</t>
    </rPh>
    <rPh sb="184" eb="186">
      <t>シンサ</t>
    </rPh>
    <rPh sb="187" eb="189">
      <t>コウフ</t>
    </rPh>
    <rPh sb="189" eb="191">
      <t>ギョウム</t>
    </rPh>
    <phoneticPr fontId="5"/>
  </si>
  <si>
    <t>　科研費は毎年約10万件の応募に対して、7,000人以上の研究者が審査に関与し、公正で透明性の高い審査を実施し、約2万6千件の採択課題を選定しており、競争性は充分確保されている。
　また、補助事業者における競争性のない随意契約については、主に、上記の膨大な課題の公募・審査・交付に係る電子システムの改修や課題管理のための電子システムの改修によるものであるが、これまでも幾度にわたる科研費制度改正に合わせた改修が行われており、現行システムを熟知していることやプログラム著作権の保有、制度の適正な運営を担保するためにも、当該相手先との契約が必要不可欠であるため随意契約としている。</t>
    <rPh sb="60" eb="61">
      <t>セン</t>
    </rPh>
    <rPh sb="205" eb="206">
      <t>オコナ</t>
    </rPh>
    <phoneticPr fontId="5"/>
  </si>
  <si>
    <t>　科研費は、執行額に占める審査・評価等関連業務経費の割合が1%程度であって、常に効率的な制度運用に努めている。</t>
    <phoneticPr fontId="5"/>
  </si>
  <si>
    <t>　科研費では、これまでも繰越手続の簡素化、費目間流用や合算使用の制限緩和、実績報告書提出期限の延伸に加え、平成23年度から年度の区分にとらわれない柔軟な研究費の使用を可能とする複数年度研究費の改革（基金化）を行っている。また、平成25年度には補助金種目においても柔軟な使用を可能とするため「調整金」制度を導入し、研究費を使い易くすべく不断の制度改善に努めている。
　さらに、政府の行政手続コスト削減の方針等を踏まえ、平成30年4月から交付申請書等の提出書類への押印や紙の郵送を不要として手続を電子化することで、一層のコスト削減や効率化に努めている。</t>
    <rPh sb="167" eb="169">
      <t>フダン</t>
    </rPh>
    <phoneticPr fontId="5"/>
  </si>
  <si>
    <t>　成果目標である科研費による論文数や国際共著論文数は増加するとともに、科学技術・学術政策研究所が行った「科学技術の状況に係る総合的意識調査」において、科研費の「挑戦性」への寄与に関する指数は高い水準を維持しており、研究者から高く評価されている。</t>
    <rPh sb="18" eb="20">
      <t>コクサイ</t>
    </rPh>
    <rPh sb="20" eb="22">
      <t>キョウチョ</t>
    </rPh>
    <rPh sb="22" eb="24">
      <t>ロンブン</t>
    </rPh>
    <rPh sb="24" eb="25">
      <t>スウ</t>
    </rPh>
    <phoneticPr fontId="5"/>
  </si>
  <si>
    <t>【科研費ホームページのＵＲＬ】http://www.mext.go.jp/a_menu/shinkou/hojyo/main5_a5.htm
【科学研究費助成事業データベース（ＫＡＫＥＮ）】https://kaken.nii.ac.jp/ja/index
科研費では、研究の段階や規模などに応じて複数の「研究種目」を設定して事業が構成されているが、いずれの研究種目も学術研究の推進を図ることを目的として実施されるものであることから、事業の一覧性を確保するため、1つのレビューシートで作成している。
また、科研費は、大学等の研究者に対して広く公募の上、7,000人以上の複数の研究者が審査するピアレビューにより厳正な審査を行い、年間、新規応募約10万件に対して約2万6千件を採択し、継続課題を含めると年間約7万件を超える研究課題を支援しているが、これらを全てレビューシートに記載することは困難であることから、研究課題の採択情報、研究概要や研究成果等を広く公開している科学研究費助成事業データベース（ＫＡＫＥＮ）のＵＲＬを記載することにより詳細が確認できるよう工夫している。</t>
    <rPh sb="334" eb="335">
      <t>セン</t>
    </rPh>
    <rPh sb="472" eb="474">
      <t>カクニン</t>
    </rPh>
    <phoneticPr fontId="5"/>
  </si>
  <si>
    <t>電算関連経費等、審査・評価等関連経費</t>
    <rPh sb="0" eb="2">
      <t>デンサン</t>
    </rPh>
    <rPh sb="2" eb="4">
      <t>カンレン</t>
    </rPh>
    <rPh sb="4" eb="6">
      <t>ケイヒ</t>
    </rPh>
    <rPh sb="6" eb="7">
      <t>トウ</t>
    </rPh>
    <rPh sb="8" eb="10">
      <t>シンサ</t>
    </rPh>
    <rPh sb="11" eb="13">
      <t>ヒョウカ</t>
    </rPh>
    <rPh sb="13" eb="14">
      <t>トウ</t>
    </rPh>
    <rPh sb="14" eb="16">
      <t>カンレン</t>
    </rPh>
    <rPh sb="16" eb="18">
      <t>ケイヒ</t>
    </rPh>
    <phoneticPr fontId="5"/>
  </si>
  <si>
    <t>-</t>
    <phoneticPr fontId="5"/>
  </si>
  <si>
    <t>研究遂行上直接必要となるものへの支出</t>
    <rPh sb="0" eb="2">
      <t>ケンキュウ</t>
    </rPh>
    <rPh sb="2" eb="4">
      <t>スイコウ</t>
    </rPh>
    <rPh sb="4" eb="5">
      <t>ジョウ</t>
    </rPh>
    <rPh sb="5" eb="7">
      <t>チョクセツ</t>
    </rPh>
    <rPh sb="7" eb="9">
      <t>ヒツヨウ</t>
    </rPh>
    <rPh sb="16" eb="18">
      <t>シシュツ</t>
    </rPh>
    <phoneticPr fontId="5"/>
  </si>
  <si>
    <t>※決算額が未確定のため、変動する可能性がある。</t>
    <rPh sb="1" eb="3">
      <t>ケッサン</t>
    </rPh>
    <rPh sb="3" eb="4">
      <t>ガク</t>
    </rPh>
    <rPh sb="5" eb="8">
      <t>ミカクテイ</t>
    </rPh>
    <rPh sb="12" eb="14">
      <t>ヘンドウ</t>
    </rPh>
    <rPh sb="16" eb="19">
      <t>カノウセイ</t>
    </rPh>
    <phoneticPr fontId="5"/>
  </si>
  <si>
    <t>科研費では、大学等の研究者に広く公募を行っており、応募された研究課題については、7,000人以上の研究者による専門分野ごとのピアレビュー（専門分野の近い複数の研究者による審査）を行い、研究者に研究費を支給している（ピアレビューによる審査結果を踏まえて査定の上必要な額を全額補助）。なお、科研費においては、研究の段階や規模、研究期間に応じて様々な応募区分（研究種目）を設定している。また、平成23年度から複数年度研究費の改革（基金化）を行い、一部の研究種目において、年度の区分にとらわれない研究費の使用など柔軟な使用を可能としている。&lt;補助率定額&gt;</t>
    <rPh sb="155" eb="157">
      <t>ダンカイ</t>
    </rPh>
    <rPh sb="161" eb="163">
      <t>ケンキュウ</t>
    </rPh>
    <rPh sb="163" eb="165">
      <t>キカン</t>
    </rPh>
    <rPh sb="166" eb="167">
      <t>オウ</t>
    </rPh>
    <phoneticPr fontId="5"/>
  </si>
  <si>
    <t>これまで科研費は、年度間繰越制度の導入や、複数年度研究費の改革（基金化）、補助金種目への「調整金」制度の導入など、研究費の柔軟な使用ができるよう、より使いやすい研究費とするための諸改革に取り組んできており、科学技術・学術政策研究所の「科学技術の状況に係る総合的意識調査」においても、科研費の基金化の効果や研究費の使いやすさに関して、研究者から高く評価されている。また、論文数等の活動、成果実績が着実に推移している。</t>
    <rPh sb="37" eb="40">
      <t>ホジョキン</t>
    </rPh>
    <rPh sb="40" eb="42">
      <t>シュモク</t>
    </rPh>
    <rPh sb="45" eb="47">
      <t>チョウセイ</t>
    </rPh>
    <rPh sb="47" eb="48">
      <t>キン</t>
    </rPh>
    <rPh sb="49" eb="51">
      <t>セイド</t>
    </rPh>
    <rPh sb="52" eb="54">
      <t>ドウニュウ</t>
    </rPh>
    <rPh sb="57" eb="60">
      <t>ケンキュウヒ</t>
    </rPh>
    <rPh sb="61" eb="63">
      <t>ジュウナン</t>
    </rPh>
    <rPh sb="64" eb="66">
      <t>シヨウ</t>
    </rPh>
    <rPh sb="184" eb="186">
      <t>ロンブン</t>
    </rPh>
    <rPh sb="186" eb="187">
      <t>スウ</t>
    </rPh>
    <rPh sb="187" eb="188">
      <t>トウ</t>
    </rPh>
    <rPh sb="189" eb="191">
      <t>カツドウ</t>
    </rPh>
    <rPh sb="192" eb="194">
      <t>セイカ</t>
    </rPh>
    <rPh sb="194" eb="196">
      <t>ジッセキ</t>
    </rPh>
    <rPh sb="197" eb="199">
      <t>チャクジツ</t>
    </rPh>
    <rPh sb="200" eb="202">
      <t>スイイ</t>
    </rPh>
    <phoneticPr fontId="5"/>
  </si>
  <si>
    <t>-</t>
    <phoneticPr fontId="5"/>
  </si>
  <si>
    <t>科研費による論文数
（平成31年4月時点における各年度実績）
（各年度実績は翌年度中における集計結果）</t>
    <rPh sb="24" eb="27">
      <t>カクネンド</t>
    </rPh>
    <rPh sb="32" eb="35">
      <t>カクネンド</t>
    </rPh>
    <rPh sb="35" eb="37">
      <t>ジッセキ</t>
    </rPh>
    <rPh sb="38" eb="41">
      <t>ヨクネンド</t>
    </rPh>
    <rPh sb="41" eb="42">
      <t>チュウ</t>
    </rPh>
    <rPh sb="46" eb="48">
      <t>シュウケイ</t>
    </rPh>
    <rPh sb="48" eb="50">
      <t>ケッカ</t>
    </rPh>
    <phoneticPr fontId="5"/>
  </si>
  <si>
    <t>科研費による論文のうち国際共著論文数
（平成31年4月時点における各年度実績）
（各年度実績は翌年度中における集計結果）</t>
    <rPh sb="0" eb="2">
      <t>カケン</t>
    </rPh>
    <rPh sb="2" eb="3">
      <t>ヒ</t>
    </rPh>
    <rPh sb="6" eb="8">
      <t>ロンブン</t>
    </rPh>
    <rPh sb="11" eb="13">
      <t>コクサイ</t>
    </rPh>
    <rPh sb="13" eb="15">
      <t>キョウチョ</t>
    </rPh>
    <rPh sb="15" eb="17">
      <t>ロンブン</t>
    </rPh>
    <rPh sb="17" eb="18">
      <t>スウ</t>
    </rPh>
    <rPh sb="20" eb="22">
      <t>ヘイセイ</t>
    </rPh>
    <rPh sb="24" eb="25">
      <t>ネン</t>
    </rPh>
    <rPh sb="26" eb="27">
      <t>ガツ</t>
    </rPh>
    <rPh sb="27" eb="29">
      <t>ジテン</t>
    </rPh>
    <rPh sb="33" eb="36">
      <t>カクネンド</t>
    </rPh>
    <rPh sb="36" eb="38">
      <t>ジッセキ</t>
    </rPh>
    <phoneticPr fontId="5"/>
  </si>
  <si>
    <t>科研費による研究の成果の数
（各年度実績は翌年度中における集計結果）
（目標は毎年度において対前年度増）</t>
    <phoneticPr fontId="5"/>
  </si>
  <si>
    <t>科研費による論文数
（平成31年4月時点における各年度実績）
（各年度実績は翌年度中における集計結果）
（目標は毎年度において対前年度増）</t>
    <rPh sb="24" eb="27">
      <t>カクネンド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</si>
</sst>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190500</xdr:colOff>
      <xdr:row>741</xdr:row>
      <xdr:rowOff>9525</xdr:rowOff>
    </xdr:from>
    <xdr:to>
      <xdr:col>40</xdr:col>
      <xdr:colOff>93890</xdr:colOff>
      <xdr:row>751</xdr:row>
      <xdr:rowOff>23176</xdr:rowOff>
    </xdr:to>
    <xdr:grpSp>
      <xdr:nvGrpSpPr>
        <xdr:cNvPr id="27" name="グループ化 26">
          <a:extLst>
            <a:ext uri="{FF2B5EF4-FFF2-40B4-BE49-F238E27FC236}">
              <a16:creationId xmlns:a16="http://schemas.microsoft.com/office/drawing/2014/main" id="{B78CABE2-97D5-4290-9331-53F934748B55}"/>
            </a:ext>
          </a:extLst>
        </xdr:cNvPr>
        <xdr:cNvGrpSpPr/>
      </xdr:nvGrpSpPr>
      <xdr:grpSpPr>
        <a:xfrm>
          <a:off x="3429000" y="72720994"/>
          <a:ext cx="4761140" cy="3585526"/>
          <a:chOff x="3477009" y="72551925"/>
          <a:chExt cx="4609718" cy="3524294"/>
        </a:xfrm>
      </xdr:grpSpPr>
      <xdr:sp macro="" textlink="">
        <xdr:nvSpPr>
          <xdr:cNvPr id="28" name="Rectangle 8">
            <a:extLst>
              <a:ext uri="{FF2B5EF4-FFF2-40B4-BE49-F238E27FC236}">
                <a16:creationId xmlns:a16="http://schemas.microsoft.com/office/drawing/2014/main" id="{1B777DD0-8C61-4896-B986-EEBEBD0760F4}"/>
              </a:ext>
            </a:extLst>
          </xdr:cNvPr>
          <xdr:cNvSpPr>
            <a:spLocks noChangeArrowheads="1"/>
          </xdr:cNvSpPr>
        </xdr:nvSpPr>
        <xdr:spPr bwMode="auto">
          <a:xfrm>
            <a:off x="4638675" y="72551925"/>
            <a:ext cx="2257988" cy="1089614"/>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rPr>
              <a:t>文部科学省</a:t>
            </a: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233,092</a:t>
            </a:r>
            <a:r>
              <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9" name="Line 12">
            <a:extLst>
              <a:ext uri="{FF2B5EF4-FFF2-40B4-BE49-F238E27FC236}">
                <a16:creationId xmlns:a16="http://schemas.microsoft.com/office/drawing/2014/main" id="{B11D128D-F03E-469B-9299-B481AE216959}"/>
              </a:ext>
            </a:extLst>
          </xdr:cNvPr>
          <xdr:cNvSpPr>
            <a:spLocks noChangeShapeType="1"/>
          </xdr:cNvSpPr>
        </xdr:nvSpPr>
        <xdr:spPr bwMode="auto">
          <a:xfrm>
            <a:off x="3477009" y="75180202"/>
            <a:ext cx="4609718" cy="8877"/>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16">
            <a:extLst>
              <a:ext uri="{FF2B5EF4-FFF2-40B4-BE49-F238E27FC236}">
                <a16:creationId xmlns:a16="http://schemas.microsoft.com/office/drawing/2014/main" id="{A9930808-2132-4435-AC03-31E32C743CB9}"/>
              </a:ext>
            </a:extLst>
          </xdr:cNvPr>
          <xdr:cNvSpPr>
            <a:spLocks noChangeShapeType="1"/>
          </xdr:cNvSpPr>
        </xdr:nvSpPr>
        <xdr:spPr bwMode="auto">
          <a:xfrm>
            <a:off x="3495677" y="75179286"/>
            <a:ext cx="0" cy="896933"/>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1" name="Line 25">
            <a:extLst>
              <a:ext uri="{FF2B5EF4-FFF2-40B4-BE49-F238E27FC236}">
                <a16:creationId xmlns:a16="http://schemas.microsoft.com/office/drawing/2014/main" id="{0BB64721-3F9D-4BF1-982D-C278067FF595}"/>
              </a:ext>
            </a:extLst>
          </xdr:cNvPr>
          <xdr:cNvSpPr>
            <a:spLocks noChangeShapeType="1"/>
          </xdr:cNvSpPr>
        </xdr:nvSpPr>
        <xdr:spPr bwMode="auto">
          <a:xfrm>
            <a:off x="5763222" y="73723549"/>
            <a:ext cx="0" cy="1478121"/>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sp>
      <xdr:sp macro="" textlink="">
        <xdr:nvSpPr>
          <xdr:cNvPr id="32" name="Line 16">
            <a:extLst>
              <a:ext uri="{FF2B5EF4-FFF2-40B4-BE49-F238E27FC236}">
                <a16:creationId xmlns:a16="http://schemas.microsoft.com/office/drawing/2014/main" id="{9C368BC0-2CF8-415D-A4D7-1492BAD472E4}"/>
              </a:ext>
            </a:extLst>
          </xdr:cNvPr>
          <xdr:cNvSpPr>
            <a:spLocks noChangeShapeType="1"/>
          </xdr:cNvSpPr>
        </xdr:nvSpPr>
        <xdr:spPr bwMode="auto">
          <a:xfrm>
            <a:off x="8067675" y="75171300"/>
            <a:ext cx="0" cy="896933"/>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10</xdr:col>
      <xdr:colOff>152400</xdr:colOff>
      <xdr:row>751</xdr:row>
      <xdr:rowOff>57150</xdr:rowOff>
    </xdr:from>
    <xdr:to>
      <xdr:col>23</xdr:col>
      <xdr:colOff>144198</xdr:colOff>
      <xdr:row>758</xdr:row>
      <xdr:rowOff>372578</xdr:rowOff>
    </xdr:to>
    <xdr:grpSp>
      <xdr:nvGrpSpPr>
        <xdr:cNvPr id="37" name="グループ化 36">
          <a:extLst>
            <a:ext uri="{FF2B5EF4-FFF2-40B4-BE49-F238E27FC236}">
              <a16:creationId xmlns:a16="http://schemas.microsoft.com/office/drawing/2014/main" id="{B3730B9F-4F8C-4115-A4A7-13E78AEA2190}"/>
            </a:ext>
          </a:extLst>
        </xdr:cNvPr>
        <xdr:cNvGrpSpPr/>
      </xdr:nvGrpSpPr>
      <xdr:grpSpPr>
        <a:xfrm>
          <a:off x="2176463" y="76340494"/>
          <a:ext cx="2623079" cy="3434865"/>
          <a:chOff x="2219325" y="76066650"/>
          <a:chExt cx="2543137" cy="3404249"/>
        </a:xfrm>
      </xdr:grpSpPr>
      <xdr:sp macro="" textlink="">
        <xdr:nvSpPr>
          <xdr:cNvPr id="38" name="AutoShape 26">
            <a:extLst>
              <a:ext uri="{FF2B5EF4-FFF2-40B4-BE49-F238E27FC236}">
                <a16:creationId xmlns:a16="http://schemas.microsoft.com/office/drawing/2014/main" id="{BBF58827-570E-42D2-883F-7173929D83BE}"/>
              </a:ext>
            </a:extLst>
          </xdr:cNvPr>
          <xdr:cNvSpPr>
            <a:spLocks noChangeArrowheads="1"/>
          </xdr:cNvSpPr>
        </xdr:nvSpPr>
        <xdr:spPr bwMode="auto">
          <a:xfrm>
            <a:off x="2619375" y="76066650"/>
            <a:ext cx="1727372" cy="344717"/>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補助金等交付</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39" name="Rectangle 21">
            <a:extLst>
              <a:ext uri="{FF2B5EF4-FFF2-40B4-BE49-F238E27FC236}">
                <a16:creationId xmlns:a16="http://schemas.microsoft.com/office/drawing/2014/main" id="{58EC39FE-F326-4A42-999E-A002AEA7A4A5}"/>
              </a:ext>
            </a:extLst>
          </xdr:cNvPr>
          <xdr:cNvSpPr>
            <a:spLocks noChangeArrowheads="1"/>
          </xdr:cNvSpPr>
        </xdr:nvSpPr>
        <xdr:spPr bwMode="auto">
          <a:xfrm>
            <a:off x="2295525" y="76333350"/>
            <a:ext cx="2341240" cy="1667305"/>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Ａ：</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科学</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研究費補助金</a:t>
            </a:r>
            <a:endPar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141,182</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独立行政法人</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日本学術振興会</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40" name="AutoShape 30">
            <a:extLst>
              <a:ext uri="{FF2B5EF4-FFF2-40B4-BE49-F238E27FC236}">
                <a16:creationId xmlns:a16="http://schemas.microsoft.com/office/drawing/2014/main" id="{EE9F7723-1F88-43EA-8331-93ADD49E3AD5}"/>
              </a:ext>
            </a:extLst>
          </xdr:cNvPr>
          <xdr:cNvSpPr>
            <a:spLocks noChangeArrowheads="1"/>
          </xdr:cNvSpPr>
        </xdr:nvSpPr>
        <xdr:spPr bwMode="auto">
          <a:xfrm>
            <a:off x="2219325" y="78133575"/>
            <a:ext cx="2543137" cy="1337324"/>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　文部科学省科学技術・学術審議会から示された科学研究費助成事業の審査の基本的考え方に従い、日本学術振興会科学研究費委員会で審査方針等を決定し、ピアレビューを経て採択された研究課題について、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30</xdr:col>
      <xdr:colOff>142875</xdr:colOff>
      <xdr:row>751</xdr:row>
      <xdr:rowOff>66670</xdr:rowOff>
    </xdr:from>
    <xdr:to>
      <xdr:col>49</xdr:col>
      <xdr:colOff>9525</xdr:colOff>
      <xdr:row>758</xdr:row>
      <xdr:rowOff>466721</xdr:rowOff>
    </xdr:to>
    <xdr:grpSp>
      <xdr:nvGrpSpPr>
        <xdr:cNvPr id="49" name="グループ化 48">
          <a:extLst>
            <a:ext uri="{FF2B5EF4-FFF2-40B4-BE49-F238E27FC236}">
              <a16:creationId xmlns:a16="http://schemas.microsoft.com/office/drawing/2014/main" id="{F68C4A33-44B3-4F7F-8980-1C710039EE66}"/>
            </a:ext>
          </a:extLst>
        </xdr:cNvPr>
        <xdr:cNvGrpSpPr/>
      </xdr:nvGrpSpPr>
      <xdr:grpSpPr>
        <a:xfrm>
          <a:off x="6215063" y="76350014"/>
          <a:ext cx="3712368" cy="3519488"/>
          <a:chOff x="6288806" y="76085700"/>
          <a:chExt cx="3593110" cy="3489330"/>
        </a:xfrm>
      </xdr:grpSpPr>
      <xdr:sp macro="" textlink="">
        <xdr:nvSpPr>
          <xdr:cNvPr id="50" name="AutoShape 19">
            <a:extLst>
              <a:ext uri="{FF2B5EF4-FFF2-40B4-BE49-F238E27FC236}">
                <a16:creationId xmlns:a16="http://schemas.microsoft.com/office/drawing/2014/main" id="{49B5BA25-7782-48F3-BE6A-B38D6DF077D0}"/>
              </a:ext>
            </a:extLst>
          </xdr:cNvPr>
          <xdr:cNvSpPr>
            <a:spLocks noChangeArrowheads="1"/>
          </xdr:cNvSpPr>
        </xdr:nvSpPr>
        <xdr:spPr bwMode="auto">
          <a:xfrm>
            <a:off x="6288806" y="76085700"/>
            <a:ext cx="3593110" cy="310259"/>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補助金等交付　学術研究助成基金への積み増し</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51" name="Rectangle 24">
            <a:extLst>
              <a:ext uri="{FF2B5EF4-FFF2-40B4-BE49-F238E27FC236}">
                <a16:creationId xmlns:a16="http://schemas.microsoft.com/office/drawing/2014/main" id="{729400DE-BA03-4570-A43B-340F1A2B3009}"/>
              </a:ext>
            </a:extLst>
          </xdr:cNvPr>
          <xdr:cNvSpPr>
            <a:spLocks noChangeArrowheads="1"/>
          </xdr:cNvSpPr>
        </xdr:nvSpPr>
        <xdr:spPr bwMode="auto">
          <a:xfrm>
            <a:off x="6924675" y="76342875"/>
            <a:ext cx="2375413" cy="1622446"/>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Ｄ：</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学術研究助成基金補助金</a:t>
            </a: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91,882</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独立行政法人</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日本学術振興会</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基金残高　　</a:t>
            </a:r>
            <a:r>
              <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88,034</a:t>
            </a: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百万円（</a:t>
            </a:r>
            <a:r>
              <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a:t>
            </a: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52" name="AutoShape 37">
            <a:extLst>
              <a:ext uri="{FF2B5EF4-FFF2-40B4-BE49-F238E27FC236}">
                <a16:creationId xmlns:a16="http://schemas.microsoft.com/office/drawing/2014/main" id="{800E6AB4-1493-4913-8CB7-E035F51DBDBF}"/>
              </a:ext>
            </a:extLst>
          </xdr:cNvPr>
          <xdr:cNvSpPr>
            <a:spLocks noChangeArrowheads="1"/>
          </xdr:cNvSpPr>
        </xdr:nvSpPr>
        <xdr:spPr bwMode="auto">
          <a:xfrm>
            <a:off x="6677025" y="78057376"/>
            <a:ext cx="2999425" cy="1517654"/>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　文部科学省科学技術・学術審議会から示された科学研究費助成事業の審査の基本的考え方に従い、日本学術振興会科学研究費委員会等で審査方針等を決定し、ピアレビューを経て採択された研究課題について、助成金を交付。基金事業に要する費用に対する保有基金額の割合は</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100</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％である。</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なお、過年度造成基金からも支出</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す</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るため、予算額</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と執行額は異なる。</a:t>
            </a:r>
            <a:endPar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10</xdr:col>
      <xdr:colOff>85725</xdr:colOff>
      <xdr:row>758</xdr:row>
      <xdr:rowOff>466716</xdr:rowOff>
    </xdr:from>
    <xdr:to>
      <xdr:col>22</xdr:col>
      <xdr:colOff>40953</xdr:colOff>
      <xdr:row>761</xdr:row>
      <xdr:rowOff>238120</xdr:rowOff>
    </xdr:to>
    <xdr:grpSp>
      <xdr:nvGrpSpPr>
        <xdr:cNvPr id="58" name="グループ化 5">
          <a:extLst>
            <a:ext uri="{FF2B5EF4-FFF2-40B4-BE49-F238E27FC236}">
              <a16:creationId xmlns:a16="http://schemas.microsoft.com/office/drawing/2014/main" id="{A9F4344E-9869-4ECA-8421-EBA4FA7E4C7B}"/>
            </a:ext>
          </a:extLst>
        </xdr:cNvPr>
        <xdr:cNvGrpSpPr>
          <a:grpSpLocks/>
        </xdr:cNvGrpSpPr>
      </xdr:nvGrpSpPr>
      <xdr:grpSpPr bwMode="auto">
        <a:xfrm>
          <a:off x="2109788" y="79869497"/>
          <a:ext cx="2384103" cy="1033467"/>
          <a:chOff x="2140884" y="40877370"/>
          <a:chExt cx="2123515" cy="1641101"/>
        </a:xfrm>
      </xdr:grpSpPr>
      <xdr:sp macro="" textlink="">
        <xdr:nvSpPr>
          <xdr:cNvPr id="59" name="Line 36">
            <a:extLst>
              <a:ext uri="{FF2B5EF4-FFF2-40B4-BE49-F238E27FC236}">
                <a16:creationId xmlns:a16="http://schemas.microsoft.com/office/drawing/2014/main" id="{6B8F9FA4-8746-4035-B3E4-EB9D37624CE3}"/>
              </a:ext>
            </a:extLst>
          </xdr:cNvPr>
          <xdr:cNvSpPr>
            <a:spLocks noChangeShapeType="1"/>
          </xdr:cNvSpPr>
        </xdr:nvSpPr>
        <xdr:spPr bwMode="auto">
          <a:xfrm>
            <a:off x="2143642" y="41933538"/>
            <a:ext cx="0" cy="584933"/>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0" name="Line 36">
            <a:extLst>
              <a:ext uri="{FF2B5EF4-FFF2-40B4-BE49-F238E27FC236}">
                <a16:creationId xmlns:a16="http://schemas.microsoft.com/office/drawing/2014/main" id="{4367F645-978C-4A09-A323-BCFCED75F5D4}"/>
              </a:ext>
            </a:extLst>
          </xdr:cNvPr>
          <xdr:cNvSpPr>
            <a:spLocks noChangeShapeType="1"/>
          </xdr:cNvSpPr>
        </xdr:nvSpPr>
        <xdr:spPr bwMode="auto">
          <a:xfrm>
            <a:off x="4250816" y="41914061"/>
            <a:ext cx="0" cy="574298"/>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 name="Line 12">
            <a:extLst>
              <a:ext uri="{FF2B5EF4-FFF2-40B4-BE49-F238E27FC236}">
                <a16:creationId xmlns:a16="http://schemas.microsoft.com/office/drawing/2014/main" id="{BD7B1D0A-9C6A-4648-917C-B7B174C0E8A6}"/>
              </a:ext>
            </a:extLst>
          </xdr:cNvPr>
          <xdr:cNvSpPr>
            <a:spLocks noChangeShapeType="1"/>
          </xdr:cNvSpPr>
        </xdr:nvSpPr>
        <xdr:spPr bwMode="auto">
          <a:xfrm flipV="1">
            <a:off x="2140884" y="41951925"/>
            <a:ext cx="2123515" cy="11182"/>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2" name="Line 12">
            <a:extLst>
              <a:ext uri="{FF2B5EF4-FFF2-40B4-BE49-F238E27FC236}">
                <a16:creationId xmlns:a16="http://schemas.microsoft.com/office/drawing/2014/main" id="{B0EDF413-2C4D-49F1-AFCF-9F3165516BEA}"/>
              </a:ext>
            </a:extLst>
          </xdr:cNvPr>
          <xdr:cNvSpPr>
            <a:spLocks noChangeShapeType="1"/>
          </xdr:cNvSpPr>
        </xdr:nvSpPr>
        <xdr:spPr bwMode="auto">
          <a:xfrm flipH="1" flipV="1">
            <a:off x="3171301" y="40877370"/>
            <a:ext cx="0" cy="1068984"/>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grpSp>
    <xdr:clientData/>
  </xdr:twoCellAnchor>
  <xdr:twoCellAnchor>
    <xdr:from>
      <xdr:col>32</xdr:col>
      <xdr:colOff>114300</xdr:colOff>
      <xdr:row>758</xdr:row>
      <xdr:rowOff>466728</xdr:rowOff>
    </xdr:from>
    <xdr:to>
      <xdr:col>45</xdr:col>
      <xdr:colOff>37682</xdr:colOff>
      <xdr:row>761</xdr:row>
      <xdr:rowOff>225445</xdr:rowOff>
    </xdr:to>
    <xdr:grpSp>
      <xdr:nvGrpSpPr>
        <xdr:cNvPr id="63" name="グループ化 6">
          <a:extLst>
            <a:ext uri="{FF2B5EF4-FFF2-40B4-BE49-F238E27FC236}">
              <a16:creationId xmlns:a16="http://schemas.microsoft.com/office/drawing/2014/main" id="{DD0617F1-1CF5-48DF-95A2-E5787A45C759}"/>
            </a:ext>
          </a:extLst>
        </xdr:cNvPr>
        <xdr:cNvGrpSpPr>
          <a:grpSpLocks/>
        </xdr:cNvGrpSpPr>
      </xdr:nvGrpSpPr>
      <xdr:grpSpPr bwMode="auto">
        <a:xfrm>
          <a:off x="6591300" y="79869509"/>
          <a:ext cx="2554663" cy="1020780"/>
          <a:chOff x="6876490" y="41156712"/>
          <a:chExt cx="2121834" cy="1548906"/>
        </a:xfrm>
      </xdr:grpSpPr>
      <xdr:sp macro="" textlink="">
        <xdr:nvSpPr>
          <xdr:cNvPr id="64" name="Line 36">
            <a:extLst>
              <a:ext uri="{FF2B5EF4-FFF2-40B4-BE49-F238E27FC236}">
                <a16:creationId xmlns:a16="http://schemas.microsoft.com/office/drawing/2014/main" id="{1E2D62C9-FD0E-49B9-9126-A71DE0848286}"/>
              </a:ext>
            </a:extLst>
          </xdr:cNvPr>
          <xdr:cNvSpPr>
            <a:spLocks noChangeShapeType="1"/>
          </xdr:cNvSpPr>
        </xdr:nvSpPr>
        <xdr:spPr bwMode="auto">
          <a:xfrm>
            <a:off x="6880412" y="42134952"/>
            <a:ext cx="0" cy="570666"/>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5" name="Line 36">
            <a:extLst>
              <a:ext uri="{FF2B5EF4-FFF2-40B4-BE49-F238E27FC236}">
                <a16:creationId xmlns:a16="http://schemas.microsoft.com/office/drawing/2014/main" id="{C3242DC4-A5C2-4661-9E2F-5C13AA4460C8}"/>
              </a:ext>
            </a:extLst>
          </xdr:cNvPr>
          <xdr:cNvSpPr>
            <a:spLocks noChangeShapeType="1"/>
          </xdr:cNvSpPr>
        </xdr:nvSpPr>
        <xdr:spPr bwMode="auto">
          <a:xfrm flipH="1">
            <a:off x="8992322" y="42130851"/>
            <a:ext cx="0" cy="536378"/>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6" name="Line 12">
            <a:extLst>
              <a:ext uri="{FF2B5EF4-FFF2-40B4-BE49-F238E27FC236}">
                <a16:creationId xmlns:a16="http://schemas.microsoft.com/office/drawing/2014/main" id="{907A0B0F-88EC-4DA1-9E15-BC0F334225E3}"/>
              </a:ext>
            </a:extLst>
          </xdr:cNvPr>
          <xdr:cNvSpPr>
            <a:spLocks noChangeShapeType="1"/>
          </xdr:cNvSpPr>
        </xdr:nvSpPr>
        <xdr:spPr bwMode="auto">
          <a:xfrm flipV="1">
            <a:off x="6876490" y="42151646"/>
            <a:ext cx="2121834" cy="11181"/>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 name="Line 12">
            <a:extLst>
              <a:ext uri="{FF2B5EF4-FFF2-40B4-BE49-F238E27FC236}">
                <a16:creationId xmlns:a16="http://schemas.microsoft.com/office/drawing/2014/main" id="{00A20582-6252-4EB6-9F25-24AA9ED92055}"/>
              </a:ext>
            </a:extLst>
          </xdr:cNvPr>
          <xdr:cNvSpPr>
            <a:spLocks noChangeShapeType="1"/>
          </xdr:cNvSpPr>
        </xdr:nvSpPr>
        <xdr:spPr bwMode="auto">
          <a:xfrm flipV="1">
            <a:off x="7921836" y="41156712"/>
            <a:ext cx="0" cy="1007011"/>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grpSp>
    <xdr:clientData/>
  </xdr:twoCellAnchor>
  <xdr:twoCellAnchor>
    <xdr:from>
      <xdr:col>6</xdr:col>
      <xdr:colOff>68498</xdr:colOff>
      <xdr:row>761</xdr:row>
      <xdr:rowOff>223573</xdr:rowOff>
    </xdr:from>
    <xdr:to>
      <xdr:col>18</xdr:col>
      <xdr:colOff>99173</xdr:colOff>
      <xdr:row>767</xdr:row>
      <xdr:rowOff>152415</xdr:rowOff>
    </xdr:to>
    <xdr:grpSp>
      <xdr:nvGrpSpPr>
        <xdr:cNvPr id="74" name="グループ化 73">
          <a:extLst>
            <a:ext uri="{FF2B5EF4-FFF2-40B4-BE49-F238E27FC236}">
              <a16:creationId xmlns:a16="http://schemas.microsoft.com/office/drawing/2014/main" id="{BEE8995F-CB35-4F71-90AA-E6FB2B594404}"/>
            </a:ext>
          </a:extLst>
        </xdr:cNvPr>
        <xdr:cNvGrpSpPr/>
      </xdr:nvGrpSpPr>
      <xdr:grpSpPr>
        <a:xfrm>
          <a:off x="1282936" y="80888417"/>
          <a:ext cx="2459550" cy="2000529"/>
          <a:chOff x="1238609" y="81186012"/>
          <a:chExt cx="2384613" cy="2021797"/>
        </a:xfrm>
      </xdr:grpSpPr>
      <xdr:sp macro="" textlink="">
        <xdr:nvSpPr>
          <xdr:cNvPr id="75" name="テキスト ボックス 74">
            <a:extLst>
              <a:ext uri="{FF2B5EF4-FFF2-40B4-BE49-F238E27FC236}">
                <a16:creationId xmlns:a16="http://schemas.microsoft.com/office/drawing/2014/main" id="{4A0F8649-46AF-4C92-8977-67F0586651CE}"/>
              </a:ext>
            </a:extLst>
          </xdr:cNvPr>
          <xdr:cNvSpPr txBox="1"/>
        </xdr:nvSpPr>
        <xdr:spPr>
          <a:xfrm>
            <a:off x="1305517" y="81186012"/>
            <a:ext cx="2317705" cy="315672"/>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［随意契約・一般競争等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endParaRPr>
          </a:p>
        </xdr:txBody>
      </xdr:sp>
      <xdr:sp macro="" textlink="">
        <xdr:nvSpPr>
          <xdr:cNvPr id="76" name="Rectangle 20">
            <a:extLst>
              <a:ext uri="{FF2B5EF4-FFF2-40B4-BE49-F238E27FC236}">
                <a16:creationId xmlns:a16="http://schemas.microsoft.com/office/drawing/2014/main" id="{47D09AAC-5E68-4796-9EC7-F890BF77A469}"/>
              </a:ext>
            </a:extLst>
          </xdr:cNvPr>
          <xdr:cNvSpPr>
            <a:spLocks noChangeArrowheads="1"/>
          </xdr:cNvSpPr>
        </xdr:nvSpPr>
        <xdr:spPr bwMode="auto">
          <a:xfrm>
            <a:off x="1238609" y="81505458"/>
            <a:ext cx="1942267" cy="1702351"/>
          </a:xfrm>
          <a:prstGeom prst="rect">
            <a:avLst/>
          </a:prstGeom>
          <a:solidFill>
            <a:srgbClr xmlns:mc="http://schemas.openxmlformats.org/markup-compatibility/2006" xmlns:a14="http://schemas.microsoft.com/office/drawing/2010/main" val="FFFFFF" mc:Ignorable="a14" a14:legacySpreadsheetColorIndex="65"/>
          </a:solidFill>
          <a:ln w="19050">
            <a:solidFill>
              <a:sysClr val="windowText" lastClr="000000">
                <a:lumMod val="65000"/>
                <a:lumOff val="35000"/>
              </a:sysClr>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Ｂ：科学研究費補助金</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2,293</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rPr>
              <a:t>企業等</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884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件及び個人）</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16</xdr:col>
      <xdr:colOff>114300</xdr:colOff>
      <xdr:row>761</xdr:row>
      <xdr:rowOff>247639</xdr:rowOff>
    </xdr:from>
    <xdr:to>
      <xdr:col>27</xdr:col>
      <xdr:colOff>100564</xdr:colOff>
      <xdr:row>767</xdr:row>
      <xdr:rowOff>114294</xdr:rowOff>
    </xdr:to>
    <xdr:grpSp>
      <xdr:nvGrpSpPr>
        <xdr:cNvPr id="80" name="グループ化 79">
          <a:extLst>
            <a:ext uri="{FF2B5EF4-FFF2-40B4-BE49-F238E27FC236}">
              <a16:creationId xmlns:a16="http://schemas.microsoft.com/office/drawing/2014/main" id="{9A048D6C-C07A-4D30-80FD-F54C9F02F400}"/>
            </a:ext>
          </a:extLst>
        </xdr:cNvPr>
        <xdr:cNvGrpSpPr/>
      </xdr:nvGrpSpPr>
      <xdr:grpSpPr>
        <a:xfrm>
          <a:off x="3352800" y="80912483"/>
          <a:ext cx="2212733" cy="1938342"/>
          <a:chOff x="3322981" y="81162584"/>
          <a:chExt cx="2145718" cy="1959324"/>
        </a:xfrm>
      </xdr:grpSpPr>
      <xdr:sp macro="" textlink="">
        <xdr:nvSpPr>
          <xdr:cNvPr id="81" name="AutoShape 32">
            <a:extLst>
              <a:ext uri="{FF2B5EF4-FFF2-40B4-BE49-F238E27FC236}">
                <a16:creationId xmlns:a16="http://schemas.microsoft.com/office/drawing/2014/main" id="{720E6C0F-DDF0-4853-8F9C-830D6D6EEC31}"/>
              </a:ext>
            </a:extLst>
          </xdr:cNvPr>
          <xdr:cNvSpPr>
            <a:spLocks noChangeArrowheads="1"/>
          </xdr:cNvSpPr>
        </xdr:nvSpPr>
        <xdr:spPr bwMode="auto">
          <a:xfrm>
            <a:off x="3322981" y="81162584"/>
            <a:ext cx="2145718" cy="319034"/>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1200" b="0" i="0" baseline="0">
                <a:effectLst/>
                <a:latin typeface="+mn-ea"/>
                <a:ea typeface="+mn-ea"/>
                <a:cs typeface="+mn-cs"/>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補助金等交付</a:t>
            </a:r>
            <a:r>
              <a:rPr kumimoji="1" lang="en-US" altLang="ja-JP" sz="1200" b="0" i="0" baseline="0">
                <a:effectLst/>
                <a:latin typeface="+mj-ea"/>
                <a:ea typeface="+mj-ea"/>
                <a:cs typeface="+mn-cs"/>
              </a:rPr>
              <a:t>]</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endParaRPr>
          </a:p>
        </xdr:txBody>
      </xdr:sp>
      <xdr:sp macro="" textlink="">
        <xdr:nvSpPr>
          <xdr:cNvPr id="82" name="Rectangle 20">
            <a:extLst>
              <a:ext uri="{FF2B5EF4-FFF2-40B4-BE49-F238E27FC236}">
                <a16:creationId xmlns:a16="http://schemas.microsoft.com/office/drawing/2014/main" id="{3BC761D9-E290-4C04-A0B6-470CC2DB1D63}"/>
              </a:ext>
            </a:extLst>
          </xdr:cNvPr>
          <xdr:cNvSpPr>
            <a:spLocks noChangeArrowheads="1"/>
          </xdr:cNvSpPr>
        </xdr:nvSpPr>
        <xdr:spPr bwMode="auto">
          <a:xfrm>
            <a:off x="3333750" y="81476850"/>
            <a:ext cx="2092343" cy="1645058"/>
          </a:xfrm>
          <a:prstGeom prst="rect">
            <a:avLst/>
          </a:prstGeom>
          <a:solidFill>
            <a:srgbClr xmlns:mc="http://schemas.openxmlformats.org/markup-compatibility/2006" xmlns:a14="http://schemas.microsoft.com/office/drawing/2010/main" val="FFFFFF" mc:Ignorable="a14" a14:legacySpreadsheetColorIndex="65"/>
          </a:solidFill>
          <a:ln w="57150">
            <a:solidFill>
              <a:srgbClr val="000000"/>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C</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：科学研究費補助金</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138,889</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rPr>
              <a:t>研究者等</a:t>
            </a: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（全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24,567</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 件）</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繰越課題（</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2,445</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件）含む</a:t>
            </a:r>
          </a:p>
        </xdr:txBody>
      </xdr:sp>
    </xdr:grpSp>
    <xdr:clientData/>
  </xdr:twoCellAnchor>
  <xdr:twoCellAnchor>
    <xdr:from>
      <xdr:col>27</xdr:col>
      <xdr:colOff>171448</xdr:colOff>
      <xdr:row>761</xdr:row>
      <xdr:rowOff>247649</xdr:rowOff>
    </xdr:from>
    <xdr:to>
      <xdr:col>40</xdr:col>
      <xdr:colOff>119582</xdr:colOff>
      <xdr:row>767</xdr:row>
      <xdr:rowOff>123836</xdr:rowOff>
    </xdr:to>
    <xdr:grpSp>
      <xdr:nvGrpSpPr>
        <xdr:cNvPr id="87" name="グループ化 86">
          <a:extLst>
            <a:ext uri="{FF2B5EF4-FFF2-40B4-BE49-F238E27FC236}">
              <a16:creationId xmlns:a16="http://schemas.microsoft.com/office/drawing/2014/main" id="{E6E11B16-E542-4C1D-8E3E-FEF302D15388}"/>
            </a:ext>
          </a:extLst>
        </xdr:cNvPr>
        <xdr:cNvGrpSpPr/>
      </xdr:nvGrpSpPr>
      <xdr:grpSpPr>
        <a:xfrm>
          <a:off x="5636417" y="80912493"/>
          <a:ext cx="2579415" cy="1947874"/>
          <a:chOff x="6267449" y="81181575"/>
          <a:chExt cx="2381261" cy="1968915"/>
        </a:xfrm>
      </xdr:grpSpPr>
      <xdr:sp macro="" textlink="">
        <xdr:nvSpPr>
          <xdr:cNvPr id="88" name="テキスト ボックス 87">
            <a:extLst>
              <a:ext uri="{FF2B5EF4-FFF2-40B4-BE49-F238E27FC236}">
                <a16:creationId xmlns:a16="http://schemas.microsoft.com/office/drawing/2014/main" id="{9B150454-F12F-4BF6-8BDE-01F36B81023B}"/>
              </a:ext>
            </a:extLst>
          </xdr:cNvPr>
          <xdr:cNvSpPr txBox="1"/>
        </xdr:nvSpPr>
        <xdr:spPr>
          <a:xfrm>
            <a:off x="6430629" y="81181575"/>
            <a:ext cx="2218081" cy="306147"/>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［随意契約・一般競争等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a:t>
            </a:r>
          </a:p>
        </xdr:txBody>
      </xdr:sp>
      <xdr:sp macro="" textlink="">
        <xdr:nvSpPr>
          <xdr:cNvPr id="89" name="Rectangle 20">
            <a:extLst>
              <a:ext uri="{FF2B5EF4-FFF2-40B4-BE49-F238E27FC236}">
                <a16:creationId xmlns:a16="http://schemas.microsoft.com/office/drawing/2014/main" id="{B78C46AD-61F5-40C0-BD46-84B6D7C2DAFA}"/>
              </a:ext>
            </a:extLst>
          </xdr:cNvPr>
          <xdr:cNvSpPr>
            <a:spLocks noChangeArrowheads="1"/>
          </xdr:cNvSpPr>
        </xdr:nvSpPr>
        <xdr:spPr bwMode="auto">
          <a:xfrm>
            <a:off x="6267449" y="81486375"/>
            <a:ext cx="2127781" cy="1664115"/>
          </a:xfrm>
          <a:prstGeom prst="rect">
            <a:avLst/>
          </a:prstGeom>
          <a:solidFill>
            <a:srgbClr xmlns:mc="http://schemas.openxmlformats.org/markup-compatibility/2006" xmlns:a14="http://schemas.microsoft.com/office/drawing/2010/main" val="FFFFFF" mc:Ignorable="a14" a14:legacySpreadsheetColorIndex="65"/>
          </a:solidFill>
          <a:ln w="19050">
            <a:solidFill>
              <a:sysClr val="windowText" lastClr="000000">
                <a:lumMod val="65000"/>
                <a:lumOff val="35000"/>
              </a:sysClr>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Ｅ：学術研究助成基金助成金</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509</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rPr>
              <a:t>企業等</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99</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件及び個人）</a:t>
            </a:r>
          </a:p>
        </xdr:txBody>
      </xdr:sp>
    </xdr:grpSp>
    <xdr:clientData/>
  </xdr:twoCellAnchor>
  <xdr:twoCellAnchor>
    <xdr:from>
      <xdr:col>39</xdr:col>
      <xdr:colOff>48607</xdr:colOff>
      <xdr:row>761</xdr:row>
      <xdr:rowOff>253821</xdr:rowOff>
    </xdr:from>
    <xdr:to>
      <xdr:col>49</xdr:col>
      <xdr:colOff>404977</xdr:colOff>
      <xdr:row>767</xdr:row>
      <xdr:rowOff>114301</xdr:rowOff>
    </xdr:to>
    <xdr:grpSp>
      <xdr:nvGrpSpPr>
        <xdr:cNvPr id="97" name="グループ化 96">
          <a:extLst>
            <a:ext uri="{FF2B5EF4-FFF2-40B4-BE49-F238E27FC236}">
              <a16:creationId xmlns:a16="http://schemas.microsoft.com/office/drawing/2014/main" id="{8FB3ED6C-9BB6-404D-A210-0DF0BADFE024}"/>
            </a:ext>
          </a:extLst>
        </xdr:cNvPr>
        <xdr:cNvGrpSpPr/>
      </xdr:nvGrpSpPr>
      <xdr:grpSpPr>
        <a:xfrm>
          <a:off x="7942451" y="80918665"/>
          <a:ext cx="2380432" cy="1932167"/>
          <a:chOff x="8241863" y="81235493"/>
          <a:chExt cx="2316782" cy="1953047"/>
        </a:xfrm>
      </xdr:grpSpPr>
      <xdr:sp macro="" textlink="">
        <xdr:nvSpPr>
          <xdr:cNvPr id="98" name="AutoShape 33">
            <a:extLst>
              <a:ext uri="{FF2B5EF4-FFF2-40B4-BE49-F238E27FC236}">
                <a16:creationId xmlns:a16="http://schemas.microsoft.com/office/drawing/2014/main" id="{4CE0A5EE-3EB3-4089-BBC5-47B2582B5B24}"/>
              </a:ext>
            </a:extLst>
          </xdr:cNvPr>
          <xdr:cNvSpPr>
            <a:spLocks noChangeArrowheads="1"/>
          </xdr:cNvSpPr>
        </xdr:nvSpPr>
        <xdr:spPr bwMode="auto">
          <a:xfrm>
            <a:off x="8241863" y="81235493"/>
            <a:ext cx="2316782" cy="366939"/>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補助金等交付</a:t>
            </a:r>
            <a:r>
              <a:rPr kumimoji="1" lang="en-US" altLang="ja-JP" sz="1200" b="0" i="0" baseline="0">
                <a:effectLst/>
                <a:latin typeface="+mj-ea"/>
                <a:ea typeface="+mj-ea"/>
                <a:cs typeface="+mn-cs"/>
              </a:rPr>
              <a:t>]</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endParaRPr>
          </a:p>
        </xdr:txBody>
      </xdr:sp>
      <xdr:sp macro="" textlink="">
        <xdr:nvSpPr>
          <xdr:cNvPr id="99" name="Rectangle 27">
            <a:extLst>
              <a:ext uri="{FF2B5EF4-FFF2-40B4-BE49-F238E27FC236}">
                <a16:creationId xmlns:a16="http://schemas.microsoft.com/office/drawing/2014/main" id="{3AFE4988-3E68-43B7-8262-088625621B27}"/>
              </a:ext>
            </a:extLst>
          </xdr:cNvPr>
          <xdr:cNvSpPr>
            <a:spLocks noChangeArrowheads="1"/>
          </xdr:cNvSpPr>
        </xdr:nvSpPr>
        <xdr:spPr bwMode="auto">
          <a:xfrm>
            <a:off x="8343899" y="81543525"/>
            <a:ext cx="2172445" cy="1645015"/>
          </a:xfrm>
          <a:prstGeom prst="rect">
            <a:avLst/>
          </a:prstGeom>
          <a:solidFill>
            <a:srgbClr xmlns:mc="http://schemas.openxmlformats.org/markup-compatibility/2006" xmlns:a14="http://schemas.microsoft.com/office/drawing/2010/main" val="FFFFFF" mc:Ignorable="a14" a14:legacySpreadsheetColorIndex="65"/>
          </a:solidFill>
          <a:ln w="57150">
            <a:solidFill>
              <a:srgbClr val="000000"/>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Ｆ：学術研究助成基金助成金</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87,222</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900" b="0" i="0" u="none" strike="sng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rPr>
              <a:t>研究者等</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（全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59,186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　件）</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6</xdr:col>
      <xdr:colOff>47625</xdr:colOff>
      <xdr:row>767</xdr:row>
      <xdr:rowOff>238124</xdr:rowOff>
    </xdr:from>
    <xdr:to>
      <xdr:col>16</xdr:col>
      <xdr:colOff>76200</xdr:colOff>
      <xdr:row>770</xdr:row>
      <xdr:rowOff>161924</xdr:rowOff>
    </xdr:to>
    <xdr:sp macro="" textlink="">
      <xdr:nvSpPr>
        <xdr:cNvPr id="104" name="AutoShape 23">
          <a:extLst>
            <a:ext uri="{FF2B5EF4-FFF2-40B4-BE49-F238E27FC236}">
              <a16:creationId xmlns:a16="http://schemas.microsoft.com/office/drawing/2014/main" id="{7F5D69DD-DF36-4370-AF0A-39E7E0A1CBDD}"/>
            </a:ext>
          </a:extLst>
        </xdr:cNvPr>
        <xdr:cNvSpPr>
          <a:spLocks noChangeArrowheads="1"/>
        </xdr:cNvSpPr>
      </xdr:nvSpPr>
      <xdr:spPr bwMode="auto">
        <a:xfrm>
          <a:off x="1247775" y="85153499"/>
          <a:ext cx="2028825" cy="866775"/>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審査に必要な物品の購入、審査委員会関連経費、電算関連経費等、審査・評価等関連業務経費。</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16</xdr:col>
      <xdr:colOff>117021</xdr:colOff>
      <xdr:row>767</xdr:row>
      <xdr:rowOff>247649</xdr:rowOff>
    </xdr:from>
    <xdr:to>
      <xdr:col>27</xdr:col>
      <xdr:colOff>95250</xdr:colOff>
      <xdr:row>770</xdr:row>
      <xdr:rowOff>123825</xdr:rowOff>
    </xdr:to>
    <xdr:sp macro="" textlink="">
      <xdr:nvSpPr>
        <xdr:cNvPr id="105" name="AutoShape 23">
          <a:extLst>
            <a:ext uri="{FF2B5EF4-FFF2-40B4-BE49-F238E27FC236}">
              <a16:creationId xmlns:a16="http://schemas.microsoft.com/office/drawing/2014/main" id="{F34FB3BC-467A-4B4A-8853-DBE744D0EC66}"/>
            </a:ext>
          </a:extLst>
        </xdr:cNvPr>
        <xdr:cNvSpPr>
          <a:spLocks noChangeArrowheads="1"/>
        </xdr:cNvSpPr>
      </xdr:nvSpPr>
      <xdr:spPr bwMode="auto">
        <a:xfrm>
          <a:off x="3317421" y="85163024"/>
          <a:ext cx="2178504" cy="819151"/>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人文学・社会科学から自然科学まで全ての分野にわたる研究の実施。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28</xdr:col>
      <xdr:colOff>42181</xdr:colOff>
      <xdr:row>767</xdr:row>
      <xdr:rowOff>247649</xdr:rowOff>
    </xdr:from>
    <xdr:to>
      <xdr:col>38</xdr:col>
      <xdr:colOff>142874</xdr:colOff>
      <xdr:row>770</xdr:row>
      <xdr:rowOff>219075</xdr:rowOff>
    </xdr:to>
    <xdr:sp macro="" textlink="">
      <xdr:nvSpPr>
        <xdr:cNvPr id="106" name="AutoShape 23">
          <a:extLst>
            <a:ext uri="{FF2B5EF4-FFF2-40B4-BE49-F238E27FC236}">
              <a16:creationId xmlns:a16="http://schemas.microsoft.com/office/drawing/2014/main" id="{27BC3C3C-B926-4595-8553-BAE6803833EE}"/>
            </a:ext>
          </a:extLst>
        </xdr:cNvPr>
        <xdr:cNvSpPr>
          <a:spLocks noChangeArrowheads="1"/>
        </xdr:cNvSpPr>
      </xdr:nvSpPr>
      <xdr:spPr bwMode="auto">
        <a:xfrm>
          <a:off x="5642881" y="85163024"/>
          <a:ext cx="2100943" cy="914401"/>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r>
            <a:rPr lang="ja-JP" altLang="ja-JP" sz="1000" b="0" i="0" baseline="0">
              <a:effectLst/>
              <a:latin typeface="+mn-lt"/>
              <a:ea typeface="+mn-ea"/>
              <a:cs typeface="+mn-cs"/>
            </a:rPr>
            <a:t>審査に必要な物品の購入、審査委員会関連経費、電算関連経費等、審査・評価等関連業務経費。</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39</xdr:col>
      <xdr:colOff>125187</xdr:colOff>
      <xdr:row>767</xdr:row>
      <xdr:rowOff>285749</xdr:rowOff>
    </xdr:from>
    <xdr:to>
      <xdr:col>49</xdr:col>
      <xdr:colOff>323851</xdr:colOff>
      <xdr:row>770</xdr:row>
      <xdr:rowOff>171450</xdr:rowOff>
    </xdr:to>
    <xdr:sp macro="" textlink="">
      <xdr:nvSpPr>
        <xdr:cNvPr id="107" name="AutoShape 28">
          <a:extLst>
            <a:ext uri="{FF2B5EF4-FFF2-40B4-BE49-F238E27FC236}">
              <a16:creationId xmlns:a16="http://schemas.microsoft.com/office/drawing/2014/main" id="{C235E287-8F2B-4FE2-A257-8FDC6C431415}"/>
            </a:ext>
          </a:extLst>
        </xdr:cNvPr>
        <xdr:cNvSpPr>
          <a:spLocks noChangeArrowheads="1"/>
        </xdr:cNvSpPr>
      </xdr:nvSpPr>
      <xdr:spPr bwMode="auto">
        <a:xfrm>
          <a:off x="7926162" y="85201124"/>
          <a:ext cx="2198914" cy="828676"/>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人文学・社会科学から自然科学まで全ての分野にわたる研究の実施。</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p>
      </xdr:txBody>
    </xdr:sp>
    <xdr:clientData/>
  </xdr:twoCellAnchor>
  <xdr:twoCellAnchor>
    <xdr:from>
      <xdr:col>35</xdr:col>
      <xdr:colOff>57150</xdr:colOff>
      <xdr:row>743</xdr:row>
      <xdr:rowOff>323850</xdr:rowOff>
    </xdr:from>
    <xdr:to>
      <xdr:col>49</xdr:col>
      <xdr:colOff>109819</xdr:colOff>
      <xdr:row>748</xdr:row>
      <xdr:rowOff>95250</xdr:rowOff>
    </xdr:to>
    <xdr:sp macro="" textlink="">
      <xdr:nvSpPr>
        <xdr:cNvPr id="109" name="AutoShape 42">
          <a:extLst>
            <a:ext uri="{FF2B5EF4-FFF2-40B4-BE49-F238E27FC236}">
              <a16:creationId xmlns:a16="http://schemas.microsoft.com/office/drawing/2014/main" id="{44F1A027-0CB6-4F8C-96D4-494A7DD58C8A}"/>
            </a:ext>
          </a:extLst>
        </xdr:cNvPr>
        <xdr:cNvSpPr>
          <a:spLocks noChangeArrowheads="1"/>
        </xdr:cNvSpPr>
      </xdr:nvSpPr>
      <xdr:spPr bwMode="auto">
        <a:xfrm>
          <a:off x="7058025" y="75752325"/>
          <a:ext cx="2853019" cy="1533525"/>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・学術研究助成基金補助金</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日本学術振興会法第</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条に基づき、日本学術振興会が学術研究の助成等を実施するための基金の造成のために補助金を交付。なお、日本学術振興会においてピアレビューを経て採択された研究課題について日本学術振興会からの報告に基づき交付。</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7</xdr:col>
      <xdr:colOff>180975</xdr:colOff>
      <xdr:row>744</xdr:row>
      <xdr:rowOff>142875</xdr:rowOff>
    </xdr:from>
    <xdr:to>
      <xdr:col>22</xdr:col>
      <xdr:colOff>50426</xdr:colOff>
      <xdr:row>747</xdr:row>
      <xdr:rowOff>328973</xdr:rowOff>
    </xdr:to>
    <xdr:sp macro="" textlink="">
      <xdr:nvSpPr>
        <xdr:cNvPr id="112" name="AutoShape 10">
          <a:extLst>
            <a:ext uri="{FF2B5EF4-FFF2-40B4-BE49-F238E27FC236}">
              <a16:creationId xmlns:a16="http://schemas.microsoft.com/office/drawing/2014/main" id="{E1D7AD67-0945-4195-B47C-DFA3F4E39589}"/>
            </a:ext>
          </a:extLst>
        </xdr:cNvPr>
        <xdr:cNvSpPr>
          <a:spLocks noChangeArrowheads="1"/>
        </xdr:cNvSpPr>
      </xdr:nvSpPr>
      <xdr:spPr bwMode="auto">
        <a:xfrm>
          <a:off x="1581150" y="75495150"/>
          <a:ext cx="2869826" cy="1243373"/>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・科学研究費補助金</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文部科学省においてピアレビューを経て採択された研究課題について補助金を交付するほか、日本学術振興会においてピアレビューを経て採択された研究課題について日本学術振興会からの報告に基づき、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36</xdr:col>
      <xdr:colOff>76200</xdr:colOff>
      <xdr:row>741</xdr:row>
      <xdr:rowOff>19050</xdr:rowOff>
    </xdr:from>
    <xdr:to>
      <xdr:col>44</xdr:col>
      <xdr:colOff>171890</xdr:colOff>
      <xdr:row>743</xdr:row>
      <xdr:rowOff>94893</xdr:rowOff>
    </xdr:to>
    <xdr:sp macro="" textlink="">
      <xdr:nvSpPr>
        <xdr:cNvPr id="113" name="AutoShape 9">
          <a:extLst>
            <a:ext uri="{FF2B5EF4-FFF2-40B4-BE49-F238E27FC236}">
              <a16:creationId xmlns:a16="http://schemas.microsoft.com/office/drawing/2014/main" id="{21DA607F-6C24-40A9-8B5F-2DE393BE400C}"/>
            </a:ext>
          </a:extLst>
        </xdr:cNvPr>
        <xdr:cNvSpPr>
          <a:spLocks noChangeArrowheads="1"/>
        </xdr:cNvSpPr>
      </xdr:nvSpPr>
      <xdr:spPr bwMode="auto">
        <a:xfrm>
          <a:off x="7277100" y="74314050"/>
          <a:ext cx="1695890" cy="780693"/>
        </a:xfrm>
        <a:prstGeom prst="flowChartProcess">
          <a:avLst/>
        </a:prstGeom>
        <a:solidFill>
          <a:srgbClr xmlns:mc="http://schemas.openxmlformats.org/markup-compatibility/2006" xmlns:a14="http://schemas.microsoft.com/office/drawing/2010/main" val="FFFFFF" mc:Ignorable="a14" a14:legacySpreadsheetColorIndex="65"/>
        </a:solidFill>
        <a:ln w="31750">
          <a:solidFill>
            <a:sysClr val="window" lastClr="FFFFFF"/>
          </a:solidFill>
          <a:miter lim="800000"/>
          <a:headEnd/>
          <a:tailEnd/>
        </a:ln>
        <a:effectLs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10</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2</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8</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8</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203</v>
      </c>
      <c r="AT2" s="220"/>
      <c r="AU2" s="220"/>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571</v>
      </c>
      <c r="H5" s="559"/>
      <c r="I5" s="559"/>
      <c r="J5" s="559"/>
      <c r="K5" s="559"/>
      <c r="L5" s="559"/>
      <c r="M5" s="560" t="s">
        <v>66</v>
      </c>
      <c r="N5" s="561"/>
      <c r="O5" s="561"/>
      <c r="P5" s="561"/>
      <c r="Q5" s="561"/>
      <c r="R5" s="562"/>
      <c r="S5" s="563" t="s">
        <v>572</v>
      </c>
      <c r="T5" s="559"/>
      <c r="U5" s="559"/>
      <c r="V5" s="559"/>
      <c r="W5" s="559"/>
      <c r="X5" s="564"/>
      <c r="Y5" s="714" t="s">
        <v>3</v>
      </c>
      <c r="Z5" s="715"/>
      <c r="AA5" s="715"/>
      <c r="AB5" s="715"/>
      <c r="AC5" s="715"/>
      <c r="AD5" s="716"/>
      <c r="AE5" s="717" t="s">
        <v>623</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93.7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507</v>
      </c>
      <c r="Z7" s="296"/>
      <c r="AA7" s="296"/>
      <c r="AB7" s="296"/>
      <c r="AC7" s="296"/>
      <c r="AD7" s="396"/>
      <c r="AE7" s="383" t="s">
        <v>628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764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227329.932</v>
      </c>
      <c r="Q13" s="109"/>
      <c r="R13" s="109"/>
      <c r="S13" s="109"/>
      <c r="T13" s="109"/>
      <c r="U13" s="109"/>
      <c r="V13" s="110"/>
      <c r="W13" s="108">
        <v>228389.932</v>
      </c>
      <c r="X13" s="109"/>
      <c r="Y13" s="109"/>
      <c r="Z13" s="109"/>
      <c r="AA13" s="109"/>
      <c r="AB13" s="109"/>
      <c r="AC13" s="110"/>
      <c r="AD13" s="108">
        <v>228586.80000000002</v>
      </c>
      <c r="AE13" s="109"/>
      <c r="AF13" s="109"/>
      <c r="AG13" s="109"/>
      <c r="AH13" s="109"/>
      <c r="AI13" s="109"/>
      <c r="AJ13" s="110"/>
      <c r="AK13" s="108">
        <v>237186.5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564</v>
      </c>
      <c r="Q14" s="109"/>
      <c r="R14" s="109"/>
      <c r="S14" s="109"/>
      <c r="T14" s="109"/>
      <c r="U14" s="109"/>
      <c r="V14" s="110"/>
      <c r="W14" s="108" t="s">
        <v>564</v>
      </c>
      <c r="X14" s="109"/>
      <c r="Y14" s="109"/>
      <c r="Z14" s="109"/>
      <c r="AA14" s="109"/>
      <c r="AB14" s="109"/>
      <c r="AC14" s="110"/>
      <c r="AD14" s="108">
        <v>5000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4736.9160000000002</v>
      </c>
      <c r="Q15" s="109"/>
      <c r="R15" s="109"/>
      <c r="S15" s="109"/>
      <c r="T15" s="109"/>
      <c r="U15" s="109"/>
      <c r="V15" s="110"/>
      <c r="W15" s="108">
        <v>5727.6540000000005</v>
      </c>
      <c r="X15" s="109"/>
      <c r="Y15" s="109"/>
      <c r="Z15" s="109"/>
      <c r="AA15" s="109"/>
      <c r="AB15" s="109"/>
      <c r="AC15" s="110"/>
      <c r="AD15" s="108">
        <v>6699.777</v>
      </c>
      <c r="AE15" s="109"/>
      <c r="AF15" s="109"/>
      <c r="AG15" s="109"/>
      <c r="AH15" s="109"/>
      <c r="AI15" s="109"/>
      <c r="AJ15" s="110"/>
      <c r="AK15" s="108">
        <v>7185.5780000000004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-5727.6540000000005</v>
      </c>
      <c r="Q16" s="109"/>
      <c r="R16" s="109"/>
      <c r="S16" s="109"/>
      <c r="T16" s="109"/>
      <c r="U16" s="109"/>
      <c r="V16" s="110"/>
      <c r="W16" s="108">
        <v>-6699.777</v>
      </c>
      <c r="X16" s="109"/>
      <c r="Y16" s="109"/>
      <c r="Z16" s="109"/>
      <c r="AA16" s="109"/>
      <c r="AB16" s="109"/>
      <c r="AC16" s="110"/>
      <c r="AD16" s="108">
        <v>-7185.5780000000004</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564</v>
      </c>
      <c r="Q17" s="109"/>
      <c r="R17" s="109"/>
      <c r="S17" s="109"/>
      <c r="T17" s="109"/>
      <c r="U17" s="109"/>
      <c r="V17" s="110"/>
      <c r="W17" s="108" t="s">
        <v>564</v>
      </c>
      <c r="X17" s="109"/>
      <c r="Y17" s="109"/>
      <c r="Z17" s="109"/>
      <c r="AA17" s="109"/>
      <c r="AB17" s="109"/>
      <c r="AC17" s="110"/>
      <c r="AD17" s="108" t="s">
        <v>627</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226339.19399999999</v>
      </c>
      <c r="Q18" s="115"/>
      <c r="R18" s="115"/>
      <c r="S18" s="115"/>
      <c r="T18" s="115"/>
      <c r="U18" s="115"/>
      <c r="V18" s="116"/>
      <c r="W18" s="114">
        <f>SUM(W13:AC17)</f>
        <v>227417.80900000001</v>
      </c>
      <c r="X18" s="115"/>
      <c r="Y18" s="115"/>
      <c r="Z18" s="115"/>
      <c r="AA18" s="115"/>
      <c r="AB18" s="115"/>
      <c r="AC18" s="116"/>
      <c r="AD18" s="114">
        <f>SUM(AD13:AJ17)</f>
        <v>233100.99900000001</v>
      </c>
      <c r="AE18" s="115"/>
      <c r="AF18" s="115"/>
      <c r="AG18" s="115"/>
      <c r="AH18" s="115"/>
      <c r="AI18" s="115"/>
      <c r="AJ18" s="116"/>
      <c r="AK18" s="114">
        <f>SUM(AK13:AQ17)</f>
        <v>244372.07800000001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226329.37</v>
      </c>
      <c r="Q19" s="109"/>
      <c r="R19" s="109"/>
      <c r="S19" s="109"/>
      <c r="T19" s="109"/>
      <c r="U19" s="109"/>
      <c r="V19" s="110"/>
      <c r="W19" s="108">
        <v>227406</v>
      </c>
      <c r="X19" s="109"/>
      <c r="Y19" s="109"/>
      <c r="Z19" s="109"/>
      <c r="AA19" s="109"/>
      <c r="AB19" s="109"/>
      <c r="AC19" s="110"/>
      <c r="AD19" s="108">
        <v>233092.182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0.99995659611653476</v>
      </c>
      <c r="Q20" s="539"/>
      <c r="R20" s="539"/>
      <c r="S20" s="539"/>
      <c r="T20" s="539"/>
      <c r="U20" s="539"/>
      <c r="V20" s="539"/>
      <c r="W20" s="539">
        <f t="shared" ref="W20" si="0">IF(W18=0, "-", SUM(W19)/W18)</f>
        <v>0.99994807354774928</v>
      </c>
      <c r="X20" s="539"/>
      <c r="Y20" s="539"/>
      <c r="Z20" s="539"/>
      <c r="AA20" s="539"/>
      <c r="AB20" s="539"/>
      <c r="AC20" s="539"/>
      <c r="AD20" s="539">
        <f t="shared" ref="AD20" si="1">IF(AD18=0, "-", SUM(AD19)/AD18)</f>
        <v>0.99996217519428132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474</v>
      </c>
      <c r="H21" s="927"/>
      <c r="I21" s="927"/>
      <c r="J21" s="927"/>
      <c r="K21" s="927"/>
      <c r="L21" s="927"/>
      <c r="M21" s="927"/>
      <c r="N21" s="927"/>
      <c r="O21" s="927"/>
      <c r="P21" s="539">
        <f>IF(P19=0, "-", SUM(P19)/SUM(P13,P14))</f>
        <v>0.99559863502708479</v>
      </c>
      <c r="Q21" s="539"/>
      <c r="R21" s="539"/>
      <c r="S21" s="539"/>
      <c r="T21" s="539"/>
      <c r="U21" s="539"/>
      <c r="V21" s="539"/>
      <c r="W21" s="539">
        <f t="shared" ref="W21" si="2">IF(W19=0, "-", SUM(W19)/SUM(W13,W14))</f>
        <v>0.99569187664542058</v>
      </c>
      <c r="X21" s="539"/>
      <c r="Y21" s="539"/>
      <c r="Z21" s="539"/>
      <c r="AA21" s="539"/>
      <c r="AB21" s="539"/>
      <c r="AC21" s="539"/>
      <c r="AD21" s="539">
        <f t="shared" ref="AD21" si="3">IF(AD19=0, "-", SUM(AD19)/SUM(AD13,AD14))</f>
        <v>0.99788250877189966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551</v>
      </c>
      <c r="B22" s="199"/>
      <c r="C22" s="199"/>
      <c r="D22" s="199"/>
      <c r="E22" s="199"/>
      <c r="F22" s="200"/>
      <c r="G22" s="183" t="s">
        <v>453</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139940</v>
      </c>
      <c r="Q23" s="106"/>
      <c r="R23" s="106"/>
      <c r="S23" s="106"/>
      <c r="T23" s="106"/>
      <c r="U23" s="106"/>
      <c r="V23" s="107"/>
      <c r="W23" s="105"/>
      <c r="X23" s="106"/>
      <c r="Y23" s="106"/>
      <c r="Z23" s="106"/>
      <c r="AA23" s="106"/>
      <c r="AB23" s="106"/>
      <c r="AC23" s="107"/>
      <c r="AD23" s="209" t="s">
        <v>563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577</v>
      </c>
      <c r="H24" s="190"/>
      <c r="I24" s="190"/>
      <c r="J24" s="190"/>
      <c r="K24" s="190"/>
      <c r="L24" s="190"/>
      <c r="M24" s="190"/>
      <c r="N24" s="190"/>
      <c r="O24" s="191"/>
      <c r="P24" s="108">
        <v>97210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578</v>
      </c>
      <c r="H25" s="190"/>
      <c r="I25" s="190"/>
      <c r="J25" s="190"/>
      <c r="K25" s="190"/>
      <c r="L25" s="190"/>
      <c r="M25" s="190"/>
      <c r="N25" s="190"/>
      <c r="O25" s="191"/>
      <c r="P25" s="108">
        <v>14.5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579</v>
      </c>
      <c r="H26" s="190"/>
      <c r="I26" s="190"/>
      <c r="J26" s="190"/>
      <c r="K26" s="190"/>
      <c r="L26" s="190"/>
      <c r="M26" s="190"/>
      <c r="N26" s="190"/>
      <c r="O26" s="191"/>
      <c r="P26" s="108">
        <v>10.08</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580</v>
      </c>
      <c r="H27" s="190"/>
      <c r="I27" s="190"/>
      <c r="J27" s="190"/>
      <c r="K27" s="190"/>
      <c r="L27" s="190"/>
      <c r="M27" s="190"/>
      <c r="N27" s="190"/>
      <c r="O27" s="191"/>
      <c r="P27" s="108">
        <v>9.39</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457</v>
      </c>
      <c r="H28" s="193"/>
      <c r="I28" s="193"/>
      <c r="J28" s="193"/>
      <c r="K28" s="193"/>
      <c r="L28" s="193"/>
      <c r="M28" s="193"/>
      <c r="N28" s="193"/>
      <c r="O28" s="194"/>
      <c r="P28" s="114">
        <f>P29-SUM(P23:P27)</f>
        <v>2.5299999999988358</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237186.5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469</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527</v>
      </c>
      <c r="AF30" s="387"/>
      <c r="AG30" s="387"/>
      <c r="AH30" s="388"/>
      <c r="AI30" s="386" t="s">
        <v>524</v>
      </c>
      <c r="AJ30" s="387"/>
      <c r="AK30" s="387"/>
      <c r="AL30" s="388"/>
      <c r="AM30" s="389" t="s">
        <v>519</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708</v>
      </c>
      <c r="AR31" s="136"/>
      <c r="AS31" s="137" t="s">
        <v>355</v>
      </c>
      <c r="AT31" s="172"/>
      <c r="AU31" s="271" t="s">
        <v>564</v>
      </c>
      <c r="AV31" s="271"/>
      <c r="AW31" s="379" t="s">
        <v>300</v>
      </c>
      <c r="AX31" s="380"/>
    </row>
    <row r="32" spans="1:50" ht="23.25" customHeight="1" x14ac:dyDescent="0.15">
      <c r="A32" s="515"/>
      <c r="B32" s="513"/>
      <c r="C32" s="513"/>
      <c r="D32" s="513"/>
      <c r="E32" s="513"/>
      <c r="F32" s="514"/>
      <c r="G32" s="540" t="s">
        <v>751</v>
      </c>
      <c r="H32" s="541"/>
      <c r="I32" s="541"/>
      <c r="J32" s="541"/>
      <c r="K32" s="541"/>
      <c r="L32" s="541"/>
      <c r="M32" s="541"/>
      <c r="N32" s="541"/>
      <c r="O32" s="542"/>
      <c r="P32" s="161" t="s">
        <v>767</v>
      </c>
      <c r="Q32" s="161"/>
      <c r="R32" s="161"/>
      <c r="S32" s="161"/>
      <c r="T32" s="161"/>
      <c r="U32" s="161"/>
      <c r="V32" s="161"/>
      <c r="W32" s="161"/>
      <c r="X32" s="231"/>
      <c r="Y32" s="338" t="s">
        <v>12</v>
      </c>
      <c r="Z32" s="549"/>
      <c r="AA32" s="550"/>
      <c r="AB32" s="551" t="s">
        <v>581</v>
      </c>
      <c r="AC32" s="551"/>
      <c r="AD32" s="551"/>
      <c r="AE32" s="364">
        <v>162958</v>
      </c>
      <c r="AF32" s="365"/>
      <c r="AG32" s="365"/>
      <c r="AH32" s="365"/>
      <c r="AI32" s="364">
        <v>176676</v>
      </c>
      <c r="AJ32" s="365"/>
      <c r="AK32" s="365"/>
      <c r="AL32" s="365"/>
      <c r="AM32" s="364" t="s">
        <v>691</v>
      </c>
      <c r="AN32" s="365"/>
      <c r="AO32" s="365"/>
      <c r="AP32" s="365"/>
      <c r="AQ32" s="111" t="s">
        <v>564</v>
      </c>
      <c r="AR32" s="112"/>
      <c r="AS32" s="112"/>
      <c r="AT32" s="113"/>
      <c r="AU32" s="365" t="s">
        <v>564</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t="s">
        <v>708</v>
      </c>
      <c r="AF33" s="365"/>
      <c r="AG33" s="365"/>
      <c r="AH33" s="365"/>
      <c r="AI33" s="364">
        <v>162959</v>
      </c>
      <c r="AJ33" s="365"/>
      <c r="AK33" s="365"/>
      <c r="AL33" s="365"/>
      <c r="AM33" s="364">
        <v>176677</v>
      </c>
      <c r="AN33" s="365"/>
      <c r="AO33" s="365"/>
      <c r="AP33" s="365"/>
      <c r="AQ33" s="111" t="s">
        <v>709</v>
      </c>
      <c r="AR33" s="112"/>
      <c r="AS33" s="112"/>
      <c r="AT33" s="113"/>
      <c r="AU33" s="365" t="s">
        <v>564</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709</v>
      </c>
      <c r="AF34" s="365"/>
      <c r="AG34" s="365"/>
      <c r="AH34" s="365"/>
      <c r="AI34" s="364">
        <f>AI32/AI33*100</f>
        <v>108.41745469719378</v>
      </c>
      <c r="AJ34" s="365"/>
      <c r="AK34" s="365"/>
      <c r="AL34" s="365"/>
      <c r="AM34" s="364" t="s">
        <v>692</v>
      </c>
      <c r="AN34" s="365"/>
      <c r="AO34" s="365"/>
      <c r="AP34" s="365"/>
      <c r="AQ34" s="111" t="s">
        <v>564</v>
      </c>
      <c r="AR34" s="112"/>
      <c r="AS34" s="112"/>
      <c r="AT34" s="113"/>
      <c r="AU34" s="365" t="s">
        <v>564</v>
      </c>
      <c r="AV34" s="365"/>
      <c r="AW34" s="365"/>
      <c r="AX34" s="367"/>
    </row>
    <row r="35" spans="1:50" ht="23.25" customHeight="1" x14ac:dyDescent="0.15">
      <c r="A35" s="897" t="s">
        <v>497</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469</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527</v>
      </c>
      <c r="AF37" s="369"/>
      <c r="AG37" s="369"/>
      <c r="AH37" s="370"/>
      <c r="AI37" s="368" t="s">
        <v>524</v>
      </c>
      <c r="AJ37" s="369"/>
      <c r="AK37" s="369"/>
      <c r="AL37" s="370"/>
      <c r="AM37" s="375" t="s">
        <v>519</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564</v>
      </c>
      <c r="AR38" s="136"/>
      <c r="AS38" s="137" t="s">
        <v>355</v>
      </c>
      <c r="AT38" s="172"/>
      <c r="AU38" s="271" t="s">
        <v>693</v>
      </c>
      <c r="AV38" s="271"/>
      <c r="AW38" s="379" t="s">
        <v>300</v>
      </c>
      <c r="AX38" s="380"/>
    </row>
    <row r="39" spans="1:50" ht="23.25" customHeight="1" x14ac:dyDescent="0.15">
      <c r="A39" s="515"/>
      <c r="B39" s="513"/>
      <c r="C39" s="513"/>
      <c r="D39" s="513"/>
      <c r="E39" s="513"/>
      <c r="F39" s="514"/>
      <c r="G39" s="540" t="s">
        <v>752</v>
      </c>
      <c r="H39" s="541"/>
      <c r="I39" s="541"/>
      <c r="J39" s="541"/>
      <c r="K39" s="541"/>
      <c r="L39" s="541"/>
      <c r="M39" s="541"/>
      <c r="N39" s="541"/>
      <c r="O39" s="542"/>
      <c r="P39" s="161" t="s">
        <v>768</v>
      </c>
      <c r="Q39" s="161"/>
      <c r="R39" s="161"/>
      <c r="S39" s="161"/>
      <c r="T39" s="161"/>
      <c r="U39" s="161"/>
      <c r="V39" s="161"/>
      <c r="W39" s="161"/>
      <c r="X39" s="231"/>
      <c r="Y39" s="338" t="s">
        <v>12</v>
      </c>
      <c r="Z39" s="549"/>
      <c r="AA39" s="550"/>
      <c r="AB39" s="551" t="s">
        <v>741</v>
      </c>
      <c r="AC39" s="551"/>
      <c r="AD39" s="551"/>
      <c r="AE39" s="364">
        <v>29318</v>
      </c>
      <c r="AF39" s="365"/>
      <c r="AG39" s="365"/>
      <c r="AH39" s="365"/>
      <c r="AI39" s="364">
        <v>30440</v>
      </c>
      <c r="AJ39" s="365"/>
      <c r="AK39" s="365"/>
      <c r="AL39" s="365"/>
      <c r="AM39" s="364" t="s">
        <v>708</v>
      </c>
      <c r="AN39" s="365"/>
      <c r="AO39" s="365"/>
      <c r="AP39" s="365"/>
      <c r="AQ39" s="111" t="s">
        <v>564</v>
      </c>
      <c r="AR39" s="112"/>
      <c r="AS39" s="112"/>
      <c r="AT39" s="113"/>
      <c r="AU39" s="365" t="s">
        <v>694</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741</v>
      </c>
      <c r="AC40" s="522"/>
      <c r="AD40" s="522"/>
      <c r="AE40" s="364" t="s">
        <v>564</v>
      </c>
      <c r="AF40" s="365"/>
      <c r="AG40" s="365"/>
      <c r="AH40" s="365"/>
      <c r="AI40" s="364">
        <v>29319</v>
      </c>
      <c r="AJ40" s="365"/>
      <c r="AK40" s="365"/>
      <c r="AL40" s="365"/>
      <c r="AM40" s="364">
        <v>30441</v>
      </c>
      <c r="AN40" s="365"/>
      <c r="AO40" s="365"/>
      <c r="AP40" s="365"/>
      <c r="AQ40" s="111" t="s">
        <v>564</v>
      </c>
      <c r="AR40" s="112"/>
      <c r="AS40" s="112"/>
      <c r="AT40" s="113"/>
      <c r="AU40" s="365" t="s">
        <v>695</v>
      </c>
      <c r="AV40" s="365"/>
      <c r="AW40" s="365"/>
      <c r="AX40" s="367"/>
    </row>
    <row r="41" spans="1:50" ht="40.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564</v>
      </c>
      <c r="AF41" s="365"/>
      <c r="AG41" s="365"/>
      <c r="AH41" s="365"/>
      <c r="AI41" s="364">
        <f>AI39/AI40*100</f>
        <v>103.82345919028617</v>
      </c>
      <c r="AJ41" s="365"/>
      <c r="AK41" s="365"/>
      <c r="AL41" s="365"/>
      <c r="AM41" s="364" t="s">
        <v>708</v>
      </c>
      <c r="AN41" s="365"/>
      <c r="AO41" s="365"/>
      <c r="AP41" s="365"/>
      <c r="AQ41" s="111" t="s">
        <v>564</v>
      </c>
      <c r="AR41" s="112"/>
      <c r="AS41" s="112"/>
      <c r="AT41" s="113"/>
      <c r="AU41" s="365" t="s">
        <v>694</v>
      </c>
      <c r="AV41" s="365"/>
      <c r="AW41" s="365"/>
      <c r="AX41" s="367"/>
    </row>
    <row r="42" spans="1:50" ht="23.25" customHeight="1" x14ac:dyDescent="0.15">
      <c r="A42" s="897" t="s">
        <v>497</v>
      </c>
      <c r="B42" s="898"/>
      <c r="C42" s="898"/>
      <c r="D42" s="898"/>
      <c r="E42" s="898"/>
      <c r="F42" s="899"/>
      <c r="G42" s="903" t="s">
        <v>688</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469</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527</v>
      </c>
      <c r="AF44" s="369"/>
      <c r="AG44" s="369"/>
      <c r="AH44" s="370"/>
      <c r="AI44" s="368" t="s">
        <v>524</v>
      </c>
      <c r="AJ44" s="369"/>
      <c r="AK44" s="369"/>
      <c r="AL44" s="370"/>
      <c r="AM44" s="375" t="s">
        <v>519</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625</v>
      </c>
      <c r="AR45" s="136"/>
      <c r="AS45" s="137" t="s">
        <v>355</v>
      </c>
      <c r="AT45" s="172"/>
      <c r="AU45" s="271">
        <v>32</v>
      </c>
      <c r="AV45" s="271"/>
      <c r="AW45" s="379" t="s">
        <v>300</v>
      </c>
      <c r="AX45" s="380"/>
    </row>
    <row r="46" spans="1:50" ht="23.25" customHeight="1" x14ac:dyDescent="0.15">
      <c r="A46" s="515"/>
      <c r="B46" s="513"/>
      <c r="C46" s="513"/>
      <c r="D46" s="513"/>
      <c r="E46" s="513"/>
      <c r="F46" s="514"/>
      <c r="G46" s="540" t="s">
        <v>584</v>
      </c>
      <c r="H46" s="541"/>
      <c r="I46" s="541"/>
      <c r="J46" s="541"/>
      <c r="K46" s="541"/>
      <c r="L46" s="541"/>
      <c r="M46" s="541"/>
      <c r="N46" s="541"/>
      <c r="O46" s="542"/>
      <c r="P46" s="161" t="s">
        <v>585</v>
      </c>
      <c r="Q46" s="161"/>
      <c r="R46" s="161"/>
      <c r="S46" s="161"/>
      <c r="T46" s="161"/>
      <c r="U46" s="161"/>
      <c r="V46" s="161"/>
      <c r="W46" s="161"/>
      <c r="X46" s="231"/>
      <c r="Y46" s="338" t="s">
        <v>12</v>
      </c>
      <c r="Z46" s="549"/>
      <c r="AA46" s="550"/>
      <c r="AB46" s="551" t="s">
        <v>583</v>
      </c>
      <c r="AC46" s="551"/>
      <c r="AD46" s="551"/>
      <c r="AE46" s="364">
        <v>5.6</v>
      </c>
      <c r="AF46" s="365"/>
      <c r="AG46" s="365"/>
      <c r="AH46" s="365"/>
      <c r="AI46" s="364">
        <v>5.4</v>
      </c>
      <c r="AJ46" s="365"/>
      <c r="AK46" s="365"/>
      <c r="AL46" s="365"/>
      <c r="AM46" s="364">
        <v>5.3</v>
      </c>
      <c r="AN46" s="365"/>
      <c r="AO46" s="365"/>
      <c r="AP46" s="365"/>
      <c r="AQ46" s="111" t="s">
        <v>564</v>
      </c>
      <c r="AR46" s="112"/>
      <c r="AS46" s="112"/>
      <c r="AT46" s="113"/>
      <c r="AU46" s="365" t="s">
        <v>564</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583</v>
      </c>
      <c r="AC47" s="522"/>
      <c r="AD47" s="522"/>
      <c r="AE47" s="364" t="s">
        <v>564</v>
      </c>
      <c r="AF47" s="365"/>
      <c r="AG47" s="365"/>
      <c r="AH47" s="365"/>
      <c r="AI47" s="364" t="s">
        <v>564</v>
      </c>
      <c r="AJ47" s="365"/>
      <c r="AK47" s="365"/>
      <c r="AL47" s="365"/>
      <c r="AM47" s="364" t="s">
        <v>564</v>
      </c>
      <c r="AN47" s="365"/>
      <c r="AO47" s="365"/>
      <c r="AP47" s="365"/>
      <c r="AQ47" s="111" t="s">
        <v>626</v>
      </c>
      <c r="AR47" s="112"/>
      <c r="AS47" s="112"/>
      <c r="AT47" s="113"/>
      <c r="AU47" s="365">
        <v>5.5</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564</v>
      </c>
      <c r="AF48" s="365"/>
      <c r="AG48" s="365"/>
      <c r="AH48" s="365"/>
      <c r="AI48" s="364" t="s">
        <v>564</v>
      </c>
      <c r="AJ48" s="365"/>
      <c r="AK48" s="365"/>
      <c r="AL48" s="365"/>
      <c r="AM48" s="364" t="s">
        <v>564</v>
      </c>
      <c r="AN48" s="365"/>
      <c r="AO48" s="365"/>
      <c r="AP48" s="365"/>
      <c r="AQ48" s="111" t="s">
        <v>564</v>
      </c>
      <c r="AR48" s="112"/>
      <c r="AS48" s="112"/>
      <c r="AT48" s="113"/>
      <c r="AU48" s="365" t="s">
        <v>564</v>
      </c>
      <c r="AV48" s="365"/>
      <c r="AW48" s="365"/>
      <c r="AX48" s="367"/>
    </row>
    <row r="49" spans="1:50" ht="23.25" customHeight="1" x14ac:dyDescent="0.15">
      <c r="A49" s="897" t="s">
        <v>497</v>
      </c>
      <c r="B49" s="898"/>
      <c r="C49" s="898"/>
      <c r="D49" s="898"/>
      <c r="E49" s="898"/>
      <c r="F49" s="899"/>
      <c r="G49" s="903" t="s">
        <v>624</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469</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527</v>
      </c>
      <c r="AF51" s="369"/>
      <c r="AG51" s="369"/>
      <c r="AH51" s="370"/>
      <c r="AI51" s="368" t="s">
        <v>524</v>
      </c>
      <c r="AJ51" s="369"/>
      <c r="AK51" s="369"/>
      <c r="AL51" s="370"/>
      <c r="AM51" s="375" t="s">
        <v>520</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497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469</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528</v>
      </c>
      <c r="AF58" s="369"/>
      <c r="AG58" s="369"/>
      <c r="AH58" s="370"/>
      <c r="AI58" s="368" t="s">
        <v>524</v>
      </c>
      <c r="AJ58" s="369"/>
      <c r="AK58" s="369"/>
      <c r="AL58" s="370"/>
      <c r="AM58" s="375" t="s">
        <v>519</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497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470</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465</v>
      </c>
      <c r="X65" s="870"/>
      <c r="Y65" s="873"/>
      <c r="Z65" s="873"/>
      <c r="AA65" s="874"/>
      <c r="AB65" s="867" t="s">
        <v>11</v>
      </c>
      <c r="AC65" s="863"/>
      <c r="AD65" s="864"/>
      <c r="AE65" s="368" t="s">
        <v>527</v>
      </c>
      <c r="AF65" s="369"/>
      <c r="AG65" s="369"/>
      <c r="AH65" s="370"/>
      <c r="AI65" s="368" t="s">
        <v>524</v>
      </c>
      <c r="AJ65" s="369"/>
      <c r="AK65" s="369"/>
      <c r="AL65" s="370"/>
      <c r="AM65" s="375" t="s">
        <v>519</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468</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487</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487</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488</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475</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486</v>
      </c>
      <c r="X70" s="944"/>
      <c r="Y70" s="949" t="s">
        <v>12</v>
      </c>
      <c r="Z70" s="949"/>
      <c r="AA70" s="950"/>
      <c r="AB70" s="951" t="s">
        <v>487</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487</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488</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470</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527</v>
      </c>
      <c r="AF73" s="369"/>
      <c r="AG73" s="369"/>
      <c r="AH73" s="370"/>
      <c r="AI73" s="368" t="s">
        <v>524</v>
      </c>
      <c r="AJ73" s="369"/>
      <c r="AK73" s="369"/>
      <c r="AL73" s="370"/>
      <c r="AM73" s="375" t="s">
        <v>519</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500</v>
      </c>
      <c r="B78" s="912"/>
      <c r="C78" s="912"/>
      <c r="D78" s="912"/>
      <c r="E78" s="909" t="s">
        <v>447</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464</v>
      </c>
      <c r="AP79" s="149"/>
      <c r="AQ79" s="149"/>
      <c r="AR79" s="81" t="s">
        <v>462</v>
      </c>
      <c r="AS79" s="148"/>
      <c r="AT79" s="149"/>
      <c r="AU79" s="149"/>
      <c r="AV79" s="149"/>
      <c r="AW79" s="149"/>
      <c r="AX79" s="150"/>
    </row>
    <row r="80" spans="1:50" ht="18.75" hidden="1" customHeight="1" x14ac:dyDescent="0.15">
      <c r="A80" s="519" t="s">
        <v>266</v>
      </c>
      <c r="B80" s="846" t="s">
        <v>461</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527</v>
      </c>
      <c r="AF85" s="369"/>
      <c r="AG85" s="369"/>
      <c r="AH85" s="370"/>
      <c r="AI85" s="368" t="s">
        <v>524</v>
      </c>
      <c r="AJ85" s="369"/>
      <c r="AK85" s="369"/>
      <c r="AL85" s="370"/>
      <c r="AM85" s="375" t="s">
        <v>519</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527</v>
      </c>
      <c r="AF90" s="369"/>
      <c r="AG90" s="369"/>
      <c r="AH90" s="370"/>
      <c r="AI90" s="368" t="s">
        <v>524</v>
      </c>
      <c r="AJ90" s="369"/>
      <c r="AK90" s="369"/>
      <c r="AL90" s="370"/>
      <c r="AM90" s="375" t="s">
        <v>519</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527</v>
      </c>
      <c r="AF95" s="369"/>
      <c r="AG95" s="369"/>
      <c r="AH95" s="370"/>
      <c r="AI95" s="368" t="s">
        <v>524</v>
      </c>
      <c r="AJ95" s="369"/>
      <c r="AK95" s="369"/>
      <c r="AL95" s="370"/>
      <c r="AM95" s="375" t="s">
        <v>519</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527</v>
      </c>
      <c r="AF100" s="824"/>
      <c r="AG100" s="824"/>
      <c r="AH100" s="825"/>
      <c r="AI100" s="823" t="s">
        <v>524</v>
      </c>
      <c r="AJ100" s="824"/>
      <c r="AK100" s="824"/>
      <c r="AL100" s="825"/>
      <c r="AM100" s="823" t="s">
        <v>520</v>
      </c>
      <c r="AN100" s="824"/>
      <c r="AO100" s="824"/>
      <c r="AP100" s="825"/>
      <c r="AQ100" s="928" t="s">
        <v>513</v>
      </c>
      <c r="AR100" s="929"/>
      <c r="AS100" s="929"/>
      <c r="AT100" s="930"/>
      <c r="AU100" s="928" t="s">
        <v>510</v>
      </c>
      <c r="AV100" s="929"/>
      <c r="AW100" s="929"/>
      <c r="AX100" s="931"/>
    </row>
    <row r="101" spans="1:60" ht="23.25" customHeight="1" x14ac:dyDescent="0.15">
      <c r="A101" s="491"/>
      <c r="B101" s="492"/>
      <c r="C101" s="492"/>
      <c r="D101" s="492"/>
      <c r="E101" s="492"/>
      <c r="F101" s="493"/>
      <c r="G101" s="161" t="s">
        <v>769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581</v>
      </c>
      <c r="AC101" s="551"/>
      <c r="AD101" s="551"/>
      <c r="AE101" s="364">
        <v>22756</v>
      </c>
      <c r="AF101" s="365"/>
      <c r="AG101" s="365"/>
      <c r="AH101" s="366"/>
      <c r="AI101" s="364">
        <v>23679</v>
      </c>
      <c r="AJ101" s="365"/>
      <c r="AK101" s="365"/>
      <c r="AL101" s="366"/>
      <c r="AM101" s="364" t="s">
        <v>564</v>
      </c>
      <c r="AN101" s="365"/>
      <c r="AO101" s="365"/>
      <c r="AP101" s="366"/>
      <c r="AQ101" s="364" t="s">
        <v>564</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581</v>
      </c>
      <c r="AC102" s="551"/>
      <c r="AD102" s="551"/>
      <c r="AE102" s="358">
        <v>22249</v>
      </c>
      <c r="AF102" s="358"/>
      <c r="AG102" s="358"/>
      <c r="AH102" s="358"/>
      <c r="AI102" s="358">
        <v>22757</v>
      </c>
      <c r="AJ102" s="358"/>
      <c r="AK102" s="358"/>
      <c r="AL102" s="358"/>
      <c r="AM102" s="358">
        <v>23680</v>
      </c>
      <c r="AN102" s="358"/>
      <c r="AO102" s="358"/>
      <c r="AP102" s="358"/>
      <c r="AQ102" s="814" t="s">
        <v>564</v>
      </c>
      <c r="AR102" s="815"/>
      <c r="AS102" s="815"/>
      <c r="AT102" s="816"/>
      <c r="AU102" s="814"/>
      <c r="AV102" s="815"/>
      <c r="AW102" s="815"/>
      <c r="AX102" s="816"/>
    </row>
    <row r="103" spans="1:60" ht="31.5" customHeight="1" x14ac:dyDescent="0.15">
      <c r="A103" s="488" t="s">
        <v>471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customHeight="1" x14ac:dyDescent="0.15">
      <c r="A104" s="491"/>
      <c r="B104" s="492"/>
      <c r="C104" s="492"/>
      <c r="D104" s="492"/>
      <c r="E104" s="492"/>
      <c r="F104" s="493"/>
      <c r="G104" s="161" t="s">
        <v>586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587</v>
      </c>
      <c r="AC104" s="472"/>
      <c r="AD104" s="473"/>
      <c r="AE104" s="364">
        <v>6977</v>
      </c>
      <c r="AF104" s="365"/>
      <c r="AG104" s="365"/>
      <c r="AH104" s="366"/>
      <c r="AI104" s="364">
        <v>6865</v>
      </c>
      <c r="AJ104" s="365"/>
      <c r="AK104" s="365"/>
      <c r="AL104" s="366"/>
      <c r="AM104" s="364">
        <v>6073</v>
      </c>
      <c r="AN104" s="365"/>
      <c r="AO104" s="365"/>
      <c r="AP104" s="366"/>
      <c r="AQ104" s="364" t="s">
        <v>564</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587</v>
      </c>
      <c r="AC105" s="407"/>
      <c r="AD105" s="408"/>
      <c r="AE105" s="358">
        <v>6382</v>
      </c>
      <c r="AF105" s="358"/>
      <c r="AG105" s="358"/>
      <c r="AH105" s="358"/>
      <c r="AI105" s="358">
        <v>6978</v>
      </c>
      <c r="AJ105" s="358"/>
      <c r="AK105" s="358"/>
      <c r="AL105" s="358"/>
      <c r="AM105" s="358">
        <v>6866</v>
      </c>
      <c r="AN105" s="358"/>
      <c r="AO105" s="358"/>
      <c r="AP105" s="358"/>
      <c r="AQ105" s="364">
        <v>6074</v>
      </c>
      <c r="AR105" s="365"/>
      <c r="AS105" s="365"/>
      <c r="AT105" s="366"/>
      <c r="AU105" s="814"/>
      <c r="AV105" s="815"/>
      <c r="AW105" s="815"/>
      <c r="AX105" s="816"/>
    </row>
    <row r="106" spans="1:60" ht="31.5" customHeight="1" x14ac:dyDescent="0.15">
      <c r="A106" s="488" t="s">
        <v>471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customHeight="1" x14ac:dyDescent="0.15">
      <c r="A107" s="491"/>
      <c r="B107" s="492"/>
      <c r="C107" s="492"/>
      <c r="D107" s="492"/>
      <c r="E107" s="492"/>
      <c r="F107" s="493"/>
      <c r="G107" s="161" t="s">
        <v>588</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581</v>
      </c>
      <c r="AC107" s="472"/>
      <c r="AD107" s="473"/>
      <c r="AE107" s="358">
        <v>21164</v>
      </c>
      <c r="AF107" s="358"/>
      <c r="AG107" s="358"/>
      <c r="AH107" s="358"/>
      <c r="AI107" s="358">
        <v>19756</v>
      </c>
      <c r="AJ107" s="358"/>
      <c r="AK107" s="358"/>
      <c r="AL107" s="358"/>
      <c r="AM107" s="358">
        <v>20430</v>
      </c>
      <c r="AN107" s="358"/>
      <c r="AO107" s="358"/>
      <c r="AP107" s="358"/>
      <c r="AQ107" s="364" t="s">
        <v>564</v>
      </c>
      <c r="AR107" s="365"/>
      <c r="AS107" s="365"/>
      <c r="AT107" s="366"/>
      <c r="AU107" s="364"/>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581</v>
      </c>
      <c r="AC108" s="407"/>
      <c r="AD108" s="408"/>
      <c r="AE108" s="358">
        <v>21281</v>
      </c>
      <c r="AF108" s="358"/>
      <c r="AG108" s="358"/>
      <c r="AH108" s="358"/>
      <c r="AI108" s="358">
        <v>21165</v>
      </c>
      <c r="AJ108" s="358"/>
      <c r="AK108" s="358"/>
      <c r="AL108" s="358"/>
      <c r="AM108" s="358">
        <v>19757</v>
      </c>
      <c r="AN108" s="358"/>
      <c r="AO108" s="358"/>
      <c r="AP108" s="358"/>
      <c r="AQ108" s="364">
        <v>20431</v>
      </c>
      <c r="AR108" s="365"/>
      <c r="AS108" s="365"/>
      <c r="AT108" s="366"/>
      <c r="AU108" s="814"/>
      <c r="AV108" s="815"/>
      <c r="AW108" s="815"/>
      <c r="AX108" s="816"/>
    </row>
    <row r="109" spans="1:60" ht="31.5" hidden="1" customHeight="1" x14ac:dyDescent="0.15">
      <c r="A109" s="488" t="s">
        <v>471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488</v>
      </c>
      <c r="AC116" s="301"/>
      <c r="AD116" s="302"/>
      <c r="AE116" s="358">
        <v>1</v>
      </c>
      <c r="AF116" s="358"/>
      <c r="AG116" s="358"/>
      <c r="AH116" s="358"/>
      <c r="AI116" s="358">
        <v>1</v>
      </c>
      <c r="AJ116" s="358"/>
      <c r="AK116" s="358"/>
      <c r="AL116" s="358"/>
      <c r="AM116" s="358">
        <v>1</v>
      </c>
      <c r="AN116" s="358"/>
      <c r="AO116" s="358"/>
      <c r="AP116" s="358"/>
      <c r="AQ116" s="364">
        <v>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591</v>
      </c>
      <c r="AF117" s="306"/>
      <c r="AG117" s="306"/>
      <c r="AH117" s="306"/>
      <c r="AI117" s="306" t="s">
        <v>592</v>
      </c>
      <c r="AJ117" s="306"/>
      <c r="AK117" s="306"/>
      <c r="AL117" s="306"/>
      <c r="AM117" s="306" t="s">
        <v>689</v>
      </c>
      <c r="AN117" s="306"/>
      <c r="AO117" s="306"/>
      <c r="AP117" s="306"/>
      <c r="AQ117" s="306" t="s">
        <v>690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hidden="1" customHeight="1" x14ac:dyDescent="0.15">
      <c r="A119" s="292"/>
      <c r="B119" s="293"/>
      <c r="C119" s="293"/>
      <c r="D119" s="293"/>
      <c r="E119" s="293"/>
      <c r="F119" s="294"/>
      <c r="G119" s="351" t="s">
        <v>593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15">
      <c r="A122" s="292"/>
      <c r="B122" s="293"/>
      <c r="C122" s="293"/>
      <c r="D122" s="293"/>
      <c r="E122" s="293"/>
      <c r="F122" s="294"/>
      <c r="G122" s="351" t="s">
        <v>595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15">
      <c r="A125" s="292"/>
      <c r="B125" s="293"/>
      <c r="C125" s="293"/>
      <c r="D125" s="293"/>
      <c r="E125" s="293"/>
      <c r="F125" s="294"/>
      <c r="G125" s="351" t="s">
        <v>595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15">
      <c r="A128" s="292"/>
      <c r="B128" s="293"/>
      <c r="C128" s="293"/>
      <c r="D128" s="293"/>
      <c r="E128" s="293"/>
      <c r="F128" s="294"/>
      <c r="G128" s="351" t="s">
        <v>595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557</v>
      </c>
      <c r="B130" s="991"/>
      <c r="C130" s="990" t="s">
        <v>358</v>
      </c>
      <c r="D130" s="991"/>
      <c r="E130" s="308" t="s">
        <v>387</v>
      </c>
      <c r="F130" s="309"/>
      <c r="G130" s="310" t="s">
        <v>619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564</v>
      </c>
      <c r="AR133" s="271"/>
      <c r="AS133" s="137" t="s">
        <v>355</v>
      </c>
      <c r="AT133" s="172"/>
      <c r="AU133" s="136" t="s">
        <v>564</v>
      </c>
      <c r="AV133" s="136"/>
      <c r="AW133" s="137" t="s">
        <v>300</v>
      </c>
      <c r="AX133" s="138"/>
    </row>
    <row r="134" spans="1:50" ht="39.75" customHeight="1" x14ac:dyDescent="0.15">
      <c r="A134" s="994"/>
      <c r="B134" s="252"/>
      <c r="C134" s="251"/>
      <c r="D134" s="252"/>
      <c r="E134" s="251"/>
      <c r="F134" s="314"/>
      <c r="G134" s="230" t="s">
        <v>770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581</v>
      </c>
      <c r="AC134" s="221"/>
      <c r="AD134" s="221"/>
      <c r="AE134" s="266">
        <v>162958</v>
      </c>
      <c r="AF134" s="112"/>
      <c r="AG134" s="112"/>
      <c r="AH134" s="112"/>
      <c r="AI134" s="266">
        <v>176676</v>
      </c>
      <c r="AJ134" s="112"/>
      <c r="AK134" s="112"/>
      <c r="AL134" s="112"/>
      <c r="AM134" s="266" t="s">
        <v>708</v>
      </c>
      <c r="AN134" s="112"/>
      <c r="AO134" s="112"/>
      <c r="AP134" s="112"/>
      <c r="AQ134" s="266" t="s">
        <v>564</v>
      </c>
      <c r="AR134" s="112"/>
      <c r="AS134" s="112"/>
      <c r="AT134" s="112"/>
      <c r="AU134" s="266" t="s">
        <v>564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581</v>
      </c>
      <c r="AC135" s="133"/>
      <c r="AD135" s="133"/>
      <c r="AE135" s="266" t="s">
        <v>708</v>
      </c>
      <c r="AF135" s="112"/>
      <c r="AG135" s="112"/>
      <c r="AH135" s="112"/>
      <c r="AI135" s="266">
        <v>162959</v>
      </c>
      <c r="AJ135" s="112"/>
      <c r="AK135" s="112"/>
      <c r="AL135" s="112"/>
      <c r="AM135" s="266">
        <v>176677</v>
      </c>
      <c r="AN135" s="112"/>
      <c r="AO135" s="112"/>
      <c r="AP135" s="112"/>
      <c r="AQ135" s="266" t="s">
        <v>564</v>
      </c>
      <c r="AR135" s="112"/>
      <c r="AS135" s="112"/>
      <c r="AT135" s="112"/>
      <c r="AU135" s="266" t="s">
        <v>564</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564</v>
      </c>
      <c r="AR137" s="271"/>
      <c r="AS137" s="137" t="s">
        <v>355</v>
      </c>
      <c r="AT137" s="172"/>
      <c r="AU137" s="136">
        <v>32</v>
      </c>
      <c r="AV137" s="136"/>
      <c r="AW137" s="137" t="s">
        <v>300</v>
      </c>
      <c r="AX137" s="138"/>
    </row>
    <row r="138" spans="1:50" ht="39.75" customHeight="1" x14ac:dyDescent="0.15">
      <c r="A138" s="994"/>
      <c r="B138" s="252"/>
      <c r="C138" s="251"/>
      <c r="D138" s="252"/>
      <c r="E138" s="251"/>
      <c r="F138" s="314"/>
      <c r="G138" s="230" t="s">
        <v>597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583</v>
      </c>
      <c r="AC138" s="221"/>
      <c r="AD138" s="221"/>
      <c r="AE138" s="266">
        <v>5.6</v>
      </c>
      <c r="AF138" s="112"/>
      <c r="AG138" s="112"/>
      <c r="AH138" s="112"/>
      <c r="AI138" s="266">
        <v>5.4</v>
      </c>
      <c r="AJ138" s="112"/>
      <c r="AK138" s="112"/>
      <c r="AL138" s="112"/>
      <c r="AM138" s="266">
        <v>5.3</v>
      </c>
      <c r="AN138" s="112"/>
      <c r="AO138" s="112"/>
      <c r="AP138" s="112"/>
      <c r="AQ138" s="266" t="s">
        <v>564</v>
      </c>
      <c r="AR138" s="112"/>
      <c r="AS138" s="112"/>
      <c r="AT138" s="112"/>
      <c r="AU138" s="266" t="s">
        <v>564</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583</v>
      </c>
      <c r="AC139" s="133"/>
      <c r="AD139" s="133"/>
      <c r="AE139" s="266" t="s">
        <v>564</v>
      </c>
      <c r="AF139" s="112"/>
      <c r="AG139" s="112"/>
      <c r="AH139" s="112"/>
      <c r="AI139" s="266" t="s">
        <v>564</v>
      </c>
      <c r="AJ139" s="112"/>
      <c r="AK139" s="112"/>
      <c r="AL139" s="112"/>
      <c r="AM139" s="266" t="s">
        <v>626</v>
      </c>
      <c r="AN139" s="112"/>
      <c r="AO139" s="112"/>
      <c r="AP139" s="112"/>
      <c r="AQ139" s="266" t="s">
        <v>564</v>
      </c>
      <c r="AR139" s="112"/>
      <c r="AS139" s="112"/>
      <c r="AT139" s="112"/>
      <c r="AU139" s="266">
        <v>5.5</v>
      </c>
      <c r="AV139" s="112"/>
      <c r="AW139" s="112"/>
      <c r="AX139" s="222"/>
    </row>
    <row r="140" spans="1:50" ht="18.75"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354</v>
      </c>
      <c r="AR140" s="268"/>
      <c r="AS140" s="268"/>
      <c r="AT140" s="269"/>
      <c r="AU140" s="279" t="s">
        <v>370</v>
      </c>
      <c r="AV140" s="279"/>
      <c r="AW140" s="279"/>
      <c r="AX140" s="280"/>
    </row>
    <row r="141" spans="1:50" ht="18.75"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564</v>
      </c>
      <c r="AR141" s="271"/>
      <c r="AS141" s="137" t="s">
        <v>355</v>
      </c>
      <c r="AT141" s="172"/>
      <c r="AU141" s="136" t="s">
        <v>564</v>
      </c>
      <c r="AV141" s="136"/>
      <c r="AW141" s="137" t="s">
        <v>300</v>
      </c>
      <c r="AX141" s="138"/>
    </row>
    <row r="142" spans="1:50" ht="39.75" customHeight="1" x14ac:dyDescent="0.15">
      <c r="A142" s="994"/>
      <c r="B142" s="252"/>
      <c r="C142" s="251"/>
      <c r="D142" s="252"/>
      <c r="E142" s="251"/>
      <c r="F142" s="314"/>
      <c r="G142" s="230" t="s">
        <v>598</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581</v>
      </c>
      <c r="AC142" s="221"/>
      <c r="AD142" s="221"/>
      <c r="AE142" s="266">
        <v>21164</v>
      </c>
      <c r="AF142" s="112"/>
      <c r="AG142" s="112"/>
      <c r="AH142" s="112"/>
      <c r="AI142" s="266">
        <v>19756</v>
      </c>
      <c r="AJ142" s="112"/>
      <c r="AK142" s="112"/>
      <c r="AL142" s="112"/>
      <c r="AM142" s="266">
        <v>20430</v>
      </c>
      <c r="AN142" s="112"/>
      <c r="AO142" s="112"/>
      <c r="AP142" s="112"/>
      <c r="AQ142" s="266" t="s">
        <v>564</v>
      </c>
      <c r="AR142" s="112"/>
      <c r="AS142" s="112"/>
      <c r="AT142" s="112"/>
      <c r="AU142" s="266" t="s">
        <v>564</v>
      </c>
      <c r="AV142" s="112"/>
      <c r="AW142" s="112"/>
      <c r="AX142" s="222"/>
    </row>
    <row r="143" spans="1:50" ht="39.75"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581</v>
      </c>
      <c r="AC143" s="133"/>
      <c r="AD143" s="133"/>
      <c r="AE143" s="266">
        <v>21281</v>
      </c>
      <c r="AF143" s="112"/>
      <c r="AG143" s="112"/>
      <c r="AH143" s="112"/>
      <c r="AI143" s="266">
        <v>21165</v>
      </c>
      <c r="AJ143" s="112"/>
      <c r="AK143" s="112"/>
      <c r="AL143" s="112"/>
      <c r="AM143" s="266">
        <v>19757</v>
      </c>
      <c r="AN143" s="112"/>
      <c r="AO143" s="112"/>
      <c r="AP143" s="112"/>
      <c r="AQ143" s="266" t="s">
        <v>564</v>
      </c>
      <c r="AR143" s="112"/>
      <c r="AS143" s="112"/>
      <c r="AT143" s="112"/>
      <c r="AU143" s="266" t="s">
        <v>564</v>
      </c>
      <c r="AV143" s="112"/>
      <c r="AW143" s="112"/>
      <c r="AX143" s="222"/>
    </row>
    <row r="144" spans="1:50" ht="18.75"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354</v>
      </c>
      <c r="AR144" s="268"/>
      <c r="AS144" s="268"/>
      <c r="AT144" s="269"/>
      <c r="AU144" s="279" t="s">
        <v>370</v>
      </c>
      <c r="AV144" s="279"/>
      <c r="AW144" s="279"/>
      <c r="AX144" s="280"/>
    </row>
    <row r="145" spans="1:50" ht="18.75"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564</v>
      </c>
      <c r="AR145" s="271"/>
      <c r="AS145" s="137" t="s">
        <v>355</v>
      </c>
      <c r="AT145" s="172"/>
      <c r="AU145" s="136" t="s">
        <v>564</v>
      </c>
      <c r="AV145" s="136"/>
      <c r="AW145" s="137" t="s">
        <v>300</v>
      </c>
      <c r="AX145" s="138"/>
    </row>
    <row r="146" spans="1:50" ht="39.75" customHeight="1" x14ac:dyDescent="0.15">
      <c r="A146" s="994"/>
      <c r="B146" s="252"/>
      <c r="C146" s="251"/>
      <c r="D146" s="252"/>
      <c r="E146" s="251"/>
      <c r="F146" s="314"/>
      <c r="G146" s="230" t="s">
        <v>753</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488</v>
      </c>
      <c r="AC146" s="221"/>
      <c r="AD146" s="221"/>
      <c r="AE146" s="266">
        <v>26.4</v>
      </c>
      <c r="AF146" s="112"/>
      <c r="AG146" s="112"/>
      <c r="AH146" s="112"/>
      <c r="AI146" s="266">
        <v>25</v>
      </c>
      <c r="AJ146" s="112"/>
      <c r="AK146" s="112"/>
      <c r="AL146" s="112"/>
      <c r="AM146" s="266">
        <v>24.9</v>
      </c>
      <c r="AN146" s="112"/>
      <c r="AO146" s="112"/>
      <c r="AP146" s="112"/>
      <c r="AQ146" s="266" t="s">
        <v>564</v>
      </c>
      <c r="AR146" s="112"/>
      <c r="AS146" s="112"/>
      <c r="AT146" s="112"/>
      <c r="AU146" s="266" t="s">
        <v>564</v>
      </c>
      <c r="AV146" s="112"/>
      <c r="AW146" s="112"/>
      <c r="AX146" s="222"/>
    </row>
    <row r="147" spans="1:50" ht="39.75"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488</v>
      </c>
      <c r="AC147" s="133"/>
      <c r="AD147" s="133"/>
      <c r="AE147" s="266">
        <v>30</v>
      </c>
      <c r="AF147" s="112"/>
      <c r="AG147" s="112"/>
      <c r="AH147" s="112"/>
      <c r="AI147" s="266">
        <v>30</v>
      </c>
      <c r="AJ147" s="112"/>
      <c r="AK147" s="112"/>
      <c r="AL147" s="112"/>
      <c r="AM147" s="266">
        <v>30</v>
      </c>
      <c r="AN147" s="112"/>
      <c r="AO147" s="112"/>
      <c r="AP147" s="112"/>
      <c r="AQ147" s="266" t="s">
        <v>564</v>
      </c>
      <c r="AR147" s="112"/>
      <c r="AS147" s="112"/>
      <c r="AT147" s="112"/>
      <c r="AU147" s="266" t="s">
        <v>564</v>
      </c>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599</v>
      </c>
      <c r="H154" s="161"/>
      <c r="I154" s="161"/>
      <c r="J154" s="161"/>
      <c r="K154" s="161"/>
      <c r="L154" s="161"/>
      <c r="M154" s="161"/>
      <c r="N154" s="161"/>
      <c r="O154" s="161"/>
      <c r="P154" s="231"/>
      <c r="Q154" s="160" t="s">
        <v>600</v>
      </c>
      <c r="R154" s="161"/>
      <c r="S154" s="161"/>
      <c r="T154" s="161"/>
      <c r="U154" s="161"/>
      <c r="V154" s="161"/>
      <c r="W154" s="161"/>
      <c r="X154" s="161"/>
      <c r="Y154" s="161"/>
      <c r="Z154" s="161"/>
      <c r="AA154" s="923"/>
      <c r="AB154" s="255" t="s">
        <v>601</v>
      </c>
      <c r="AC154" s="256"/>
      <c r="AD154" s="256"/>
      <c r="AE154" s="261" t="s">
        <v>564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38.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739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46.7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740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553</v>
      </c>
      <c r="D430" s="250"/>
      <c r="E430" s="238" t="s">
        <v>537</v>
      </c>
      <c r="F430" s="448"/>
      <c r="G430" s="240" t="s">
        <v>374</v>
      </c>
      <c r="H430" s="158"/>
      <c r="I430" s="158"/>
      <c r="J430" s="241" t="s">
        <v>564</v>
      </c>
      <c r="K430" s="242"/>
      <c r="L430" s="242"/>
      <c r="M430" s="242"/>
      <c r="N430" s="242"/>
      <c r="O430" s="242"/>
      <c r="P430" s="242"/>
      <c r="Q430" s="242"/>
      <c r="R430" s="242"/>
      <c r="S430" s="242"/>
      <c r="T430" s="243"/>
      <c r="U430" s="244" t="s">
        <v>766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520</v>
      </c>
      <c r="AJ431" s="181"/>
      <c r="AK431" s="181"/>
      <c r="AL431" s="176"/>
      <c r="AM431" s="181" t="s">
        <v>515</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602</v>
      </c>
      <c r="AF432" s="136"/>
      <c r="AG432" s="137" t="s">
        <v>355</v>
      </c>
      <c r="AH432" s="172"/>
      <c r="AI432" s="182"/>
      <c r="AJ432" s="182"/>
      <c r="AK432" s="182"/>
      <c r="AL432" s="177"/>
      <c r="AM432" s="182"/>
      <c r="AN432" s="182"/>
      <c r="AO432" s="182"/>
      <c r="AP432" s="177"/>
      <c r="AQ432" s="217" t="s">
        <v>565</v>
      </c>
      <c r="AR432" s="136"/>
      <c r="AS432" s="137" t="s">
        <v>355</v>
      </c>
      <c r="AT432" s="172"/>
      <c r="AU432" s="136" t="s">
        <v>565</v>
      </c>
      <c r="AV432" s="136"/>
      <c r="AW432" s="137" t="s">
        <v>300</v>
      </c>
      <c r="AX432" s="138"/>
    </row>
    <row r="433" spans="1:50" x14ac:dyDescent="0.15">
      <c r="A433" s="994"/>
      <c r="B433" s="252"/>
      <c r="C433" s="251"/>
      <c r="D433" s="252"/>
      <c r="E433" s="166"/>
      <c r="F433" s="167"/>
      <c r="G433" s="230" t="s">
        <v>565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565</v>
      </c>
      <c r="AC433" s="133"/>
      <c r="AD433" s="133"/>
      <c r="AE433" s="111" t="s">
        <v>603</v>
      </c>
      <c r="AF433" s="112"/>
      <c r="AG433" s="112"/>
      <c r="AH433" s="113"/>
      <c r="AI433" s="111" t="s">
        <v>604</v>
      </c>
      <c r="AJ433" s="112"/>
      <c r="AK433" s="112"/>
      <c r="AL433" s="112"/>
      <c r="AM433" s="111" t="s">
        <v>564</v>
      </c>
      <c r="AN433" s="112"/>
      <c r="AO433" s="112"/>
      <c r="AP433" s="113"/>
      <c r="AQ433" s="111" t="s">
        <v>604</v>
      </c>
      <c r="AR433" s="112"/>
      <c r="AS433" s="112"/>
      <c r="AT433" s="113"/>
      <c r="AU433" s="112" t="s">
        <v>603</v>
      </c>
      <c r="AV433" s="112"/>
      <c r="AW433" s="112"/>
      <c r="AX433" s="222"/>
    </row>
    <row r="434" spans="1:50"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565</v>
      </c>
      <c r="AC434" s="221"/>
      <c r="AD434" s="221"/>
      <c r="AE434" s="111" t="s">
        <v>604</v>
      </c>
      <c r="AF434" s="112"/>
      <c r="AG434" s="112"/>
      <c r="AH434" s="113"/>
      <c r="AI434" s="111" t="s">
        <v>603</v>
      </c>
      <c r="AJ434" s="112"/>
      <c r="AK434" s="112"/>
      <c r="AL434" s="112"/>
      <c r="AM434" s="111" t="s">
        <v>564</v>
      </c>
      <c r="AN434" s="112"/>
      <c r="AO434" s="112"/>
      <c r="AP434" s="113"/>
      <c r="AQ434" s="111" t="s">
        <v>605</v>
      </c>
      <c r="AR434" s="112"/>
      <c r="AS434" s="112"/>
      <c r="AT434" s="113"/>
      <c r="AU434" s="112" t="s">
        <v>604</v>
      </c>
      <c r="AV434" s="112"/>
      <c r="AW434" s="112"/>
      <c r="AX434" s="222"/>
    </row>
    <row r="435" spans="1:50"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604</v>
      </c>
      <c r="AF435" s="112"/>
      <c r="AG435" s="112"/>
      <c r="AH435" s="113"/>
      <c r="AI435" s="111" t="s">
        <v>604</v>
      </c>
      <c r="AJ435" s="112"/>
      <c r="AK435" s="112"/>
      <c r="AL435" s="112"/>
      <c r="AM435" s="111" t="s">
        <v>564</v>
      </c>
      <c r="AN435" s="112"/>
      <c r="AO435" s="112"/>
      <c r="AP435" s="113"/>
      <c r="AQ435" s="111" t="s">
        <v>604</v>
      </c>
      <c r="AR435" s="112"/>
      <c r="AS435" s="112"/>
      <c r="AT435" s="113"/>
      <c r="AU435" s="112" t="s">
        <v>603</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519</v>
      </c>
      <c r="AJ436" s="181"/>
      <c r="AK436" s="181"/>
      <c r="AL436" s="176"/>
      <c r="AM436" s="181" t="s">
        <v>515</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519</v>
      </c>
      <c r="AJ441" s="181"/>
      <c r="AK441" s="181"/>
      <c r="AL441" s="176"/>
      <c r="AM441" s="181" t="s">
        <v>511</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519</v>
      </c>
      <c r="AJ446" s="181"/>
      <c r="AK446" s="181"/>
      <c r="AL446" s="176"/>
      <c r="AM446" s="181" t="s">
        <v>516</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519</v>
      </c>
      <c r="AJ451" s="181"/>
      <c r="AK451" s="181"/>
      <c r="AL451" s="176"/>
      <c r="AM451" s="181" t="s">
        <v>515</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519</v>
      </c>
      <c r="AJ456" s="181"/>
      <c r="AK456" s="181"/>
      <c r="AL456" s="176"/>
      <c r="AM456" s="181" t="s">
        <v>515</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761</v>
      </c>
      <c r="AF457" s="136"/>
      <c r="AG457" s="137" t="s">
        <v>355</v>
      </c>
      <c r="AH457" s="172"/>
      <c r="AI457" s="182"/>
      <c r="AJ457" s="182"/>
      <c r="AK457" s="182"/>
      <c r="AL457" s="177"/>
      <c r="AM457" s="182"/>
      <c r="AN457" s="182"/>
      <c r="AO457" s="182"/>
      <c r="AP457" s="177"/>
      <c r="AQ457" s="217" t="s">
        <v>565</v>
      </c>
      <c r="AR457" s="136"/>
      <c r="AS457" s="137" t="s">
        <v>355</v>
      </c>
      <c r="AT457" s="172"/>
      <c r="AU457" s="136" t="s">
        <v>761</v>
      </c>
      <c r="AV457" s="136"/>
      <c r="AW457" s="137" t="s">
        <v>300</v>
      </c>
      <c r="AX457" s="138"/>
    </row>
    <row r="458" spans="1:50" x14ac:dyDescent="0.15">
      <c r="A458" s="994"/>
      <c r="B458" s="252"/>
      <c r="C458" s="251"/>
      <c r="D458" s="252"/>
      <c r="E458" s="166"/>
      <c r="F458" s="167"/>
      <c r="G458" s="230" t="s">
        <v>558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558</v>
      </c>
      <c r="AC458" s="133"/>
      <c r="AD458" s="133"/>
      <c r="AE458" s="111" t="s">
        <v>761</v>
      </c>
      <c r="AF458" s="112"/>
      <c r="AG458" s="112"/>
      <c r="AH458" s="112"/>
      <c r="AI458" s="111" t="s">
        <v>604</v>
      </c>
      <c r="AJ458" s="112"/>
      <c r="AK458" s="112"/>
      <c r="AL458" s="112"/>
      <c r="AM458" s="111" t="s">
        <v>564</v>
      </c>
      <c r="AN458" s="112"/>
      <c r="AO458" s="112"/>
      <c r="AP458" s="113"/>
      <c r="AQ458" s="111" t="s">
        <v>604</v>
      </c>
      <c r="AR458" s="112"/>
      <c r="AS458" s="112"/>
      <c r="AT458" s="113"/>
      <c r="AU458" s="112" t="s">
        <v>604</v>
      </c>
      <c r="AV458" s="112"/>
      <c r="AW458" s="112"/>
      <c r="AX458" s="222"/>
    </row>
    <row r="459" spans="1:50"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558</v>
      </c>
      <c r="AC459" s="133"/>
      <c r="AD459" s="133"/>
      <c r="AE459" s="111" t="s">
        <v>605</v>
      </c>
      <c r="AF459" s="112"/>
      <c r="AG459" s="112"/>
      <c r="AH459" s="113"/>
      <c r="AI459" s="111" t="s">
        <v>604</v>
      </c>
      <c r="AJ459" s="112"/>
      <c r="AK459" s="112"/>
      <c r="AL459" s="112"/>
      <c r="AM459" s="111" t="s">
        <v>564</v>
      </c>
      <c r="AN459" s="112"/>
      <c r="AO459" s="112"/>
      <c r="AP459" s="113"/>
      <c r="AQ459" s="111" t="s">
        <v>604</v>
      </c>
      <c r="AR459" s="112"/>
      <c r="AS459" s="112"/>
      <c r="AT459" s="113"/>
      <c r="AU459" s="112" t="s">
        <v>761</v>
      </c>
      <c r="AV459" s="112"/>
      <c r="AW459" s="112"/>
      <c r="AX459" s="222"/>
    </row>
    <row r="460" spans="1:50"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761</v>
      </c>
      <c r="AF460" s="112"/>
      <c r="AG460" s="112"/>
      <c r="AH460" s="113"/>
      <c r="AI460" s="111" t="s">
        <v>604</v>
      </c>
      <c r="AJ460" s="112"/>
      <c r="AK460" s="112"/>
      <c r="AL460" s="112"/>
      <c r="AM460" s="111" t="s">
        <v>564</v>
      </c>
      <c r="AN460" s="112"/>
      <c r="AO460" s="112"/>
      <c r="AP460" s="113"/>
      <c r="AQ460" s="111" t="s">
        <v>604</v>
      </c>
      <c r="AR460" s="112"/>
      <c r="AS460" s="112"/>
      <c r="AT460" s="113"/>
      <c r="AU460" s="112" t="s">
        <v>604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519</v>
      </c>
      <c r="AJ461" s="181"/>
      <c r="AK461" s="181"/>
      <c r="AL461" s="176"/>
      <c r="AM461" s="181" t="s">
        <v>517</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519</v>
      </c>
      <c r="AJ466" s="181"/>
      <c r="AK466" s="181"/>
      <c r="AL466" s="176"/>
      <c r="AM466" s="181" t="s">
        <v>515</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519</v>
      </c>
      <c r="AJ471" s="181"/>
      <c r="AK471" s="181"/>
      <c r="AL471" s="176"/>
      <c r="AM471" s="181" t="s">
        <v>511</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519</v>
      </c>
      <c r="AJ476" s="181"/>
      <c r="AK476" s="181"/>
      <c r="AL476" s="176"/>
      <c r="AM476" s="181" t="s">
        <v>515</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1" customHeight="1" x14ac:dyDescent="0.15">
      <c r="A482" s="994"/>
      <c r="B482" s="252"/>
      <c r="C482" s="251"/>
      <c r="D482" s="252"/>
      <c r="E482" s="160" t="s">
        <v>558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1"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520</v>
      </c>
      <c r="AJ485" s="181"/>
      <c r="AK485" s="181"/>
      <c r="AL485" s="176"/>
      <c r="AM485" s="181" t="s">
        <v>517</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519</v>
      </c>
      <c r="AJ490" s="181"/>
      <c r="AK490" s="181"/>
      <c r="AL490" s="176"/>
      <c r="AM490" s="181" t="s">
        <v>517</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519</v>
      </c>
      <c r="AJ495" s="181"/>
      <c r="AK495" s="181"/>
      <c r="AL495" s="176"/>
      <c r="AM495" s="181" t="s">
        <v>515</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519</v>
      </c>
      <c r="AJ500" s="181"/>
      <c r="AK500" s="181"/>
      <c r="AL500" s="176"/>
      <c r="AM500" s="181" t="s">
        <v>516</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519</v>
      </c>
      <c r="AJ505" s="181"/>
      <c r="AK505" s="181"/>
      <c r="AL505" s="176"/>
      <c r="AM505" s="181" t="s">
        <v>517</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519</v>
      </c>
      <c r="AJ510" s="181"/>
      <c r="AK510" s="181"/>
      <c r="AL510" s="176"/>
      <c r="AM510" s="181" t="s">
        <v>515</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520</v>
      </c>
      <c r="AJ515" s="181"/>
      <c r="AK515" s="181"/>
      <c r="AL515" s="176"/>
      <c r="AM515" s="181" t="s">
        <v>515</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520</v>
      </c>
      <c r="AJ520" s="181"/>
      <c r="AK520" s="181"/>
      <c r="AL520" s="176"/>
      <c r="AM520" s="181" t="s">
        <v>515</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519</v>
      </c>
      <c r="AJ525" s="181"/>
      <c r="AK525" s="181"/>
      <c r="AL525" s="176"/>
      <c r="AM525" s="181" t="s">
        <v>511</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519</v>
      </c>
      <c r="AJ530" s="181"/>
      <c r="AK530" s="181"/>
      <c r="AL530" s="176"/>
      <c r="AM530" s="181" t="s">
        <v>515</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520</v>
      </c>
      <c r="AJ539" s="181"/>
      <c r="AK539" s="181"/>
      <c r="AL539" s="176"/>
      <c r="AM539" s="181" t="s">
        <v>515</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519</v>
      </c>
      <c r="AJ544" s="181"/>
      <c r="AK544" s="181"/>
      <c r="AL544" s="176"/>
      <c r="AM544" s="181" t="s">
        <v>517</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519</v>
      </c>
      <c r="AJ549" s="181"/>
      <c r="AK549" s="181"/>
      <c r="AL549" s="176"/>
      <c r="AM549" s="181" t="s">
        <v>511</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519</v>
      </c>
      <c r="AJ554" s="181"/>
      <c r="AK554" s="181"/>
      <c r="AL554" s="176"/>
      <c r="AM554" s="181" t="s">
        <v>511</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519</v>
      </c>
      <c r="AJ559" s="181"/>
      <c r="AK559" s="181"/>
      <c r="AL559" s="176"/>
      <c r="AM559" s="181" t="s">
        <v>515</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519</v>
      </c>
      <c r="AJ564" s="181"/>
      <c r="AK564" s="181"/>
      <c r="AL564" s="176"/>
      <c r="AM564" s="181" t="s">
        <v>511</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520</v>
      </c>
      <c r="AJ569" s="181"/>
      <c r="AK569" s="181"/>
      <c r="AL569" s="176"/>
      <c r="AM569" s="181" t="s">
        <v>511</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519</v>
      </c>
      <c r="AJ574" s="181"/>
      <c r="AK574" s="181"/>
      <c r="AL574" s="176"/>
      <c r="AM574" s="181" t="s">
        <v>511</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519</v>
      </c>
      <c r="AJ579" s="181"/>
      <c r="AK579" s="181"/>
      <c r="AL579" s="176"/>
      <c r="AM579" s="181" t="s">
        <v>511</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519</v>
      </c>
      <c r="AJ584" s="181"/>
      <c r="AK584" s="181"/>
      <c r="AL584" s="176"/>
      <c r="AM584" s="181" t="s">
        <v>515</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519</v>
      </c>
      <c r="AJ593" s="181"/>
      <c r="AK593" s="181"/>
      <c r="AL593" s="176"/>
      <c r="AM593" s="181" t="s">
        <v>511</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520</v>
      </c>
      <c r="AJ598" s="181"/>
      <c r="AK598" s="181"/>
      <c r="AL598" s="176"/>
      <c r="AM598" s="181" t="s">
        <v>516</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519</v>
      </c>
      <c r="AJ603" s="181"/>
      <c r="AK603" s="181"/>
      <c r="AL603" s="176"/>
      <c r="AM603" s="181" t="s">
        <v>511</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519</v>
      </c>
      <c r="AJ608" s="181"/>
      <c r="AK608" s="181"/>
      <c r="AL608" s="176"/>
      <c r="AM608" s="181" t="s">
        <v>511</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519</v>
      </c>
      <c r="AJ613" s="181"/>
      <c r="AK613" s="181"/>
      <c r="AL613" s="176"/>
      <c r="AM613" s="181" t="s">
        <v>515</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519</v>
      </c>
      <c r="AJ618" s="181"/>
      <c r="AK618" s="181"/>
      <c r="AL618" s="176"/>
      <c r="AM618" s="181" t="s">
        <v>515</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519</v>
      </c>
      <c r="AJ623" s="181"/>
      <c r="AK623" s="181"/>
      <c r="AL623" s="176"/>
      <c r="AM623" s="181" t="s">
        <v>516</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519</v>
      </c>
      <c r="AJ628" s="181"/>
      <c r="AK628" s="181"/>
      <c r="AL628" s="176"/>
      <c r="AM628" s="181" t="s">
        <v>515</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519</v>
      </c>
      <c r="AJ633" s="181"/>
      <c r="AK633" s="181"/>
      <c r="AL633" s="176"/>
      <c r="AM633" s="181" t="s">
        <v>511</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519</v>
      </c>
      <c r="AJ638" s="181"/>
      <c r="AK638" s="181"/>
      <c r="AL638" s="176"/>
      <c r="AM638" s="181" t="s">
        <v>515</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520</v>
      </c>
      <c r="AJ647" s="181"/>
      <c r="AK647" s="181"/>
      <c r="AL647" s="176"/>
      <c r="AM647" s="181" t="s">
        <v>511</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519</v>
      </c>
      <c r="AJ652" s="181"/>
      <c r="AK652" s="181"/>
      <c r="AL652" s="176"/>
      <c r="AM652" s="181" t="s">
        <v>511</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519</v>
      </c>
      <c r="AJ657" s="181"/>
      <c r="AK657" s="181"/>
      <c r="AL657" s="176"/>
      <c r="AM657" s="181" t="s">
        <v>515</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519</v>
      </c>
      <c r="AJ662" s="181"/>
      <c r="AK662" s="181"/>
      <c r="AL662" s="176"/>
      <c r="AM662" s="181" t="s">
        <v>511</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519</v>
      </c>
      <c r="AJ667" s="181"/>
      <c r="AK667" s="181"/>
      <c r="AL667" s="176"/>
      <c r="AM667" s="181" t="s">
        <v>511</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520</v>
      </c>
      <c r="AJ672" s="181"/>
      <c r="AK672" s="181"/>
      <c r="AL672" s="176"/>
      <c r="AM672" s="181" t="s">
        <v>511</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519</v>
      </c>
      <c r="AJ677" s="181"/>
      <c r="AK677" s="181"/>
      <c r="AL677" s="176"/>
      <c r="AM677" s="181" t="s">
        <v>517</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520</v>
      </c>
      <c r="AJ682" s="181"/>
      <c r="AK682" s="181"/>
      <c r="AL682" s="176"/>
      <c r="AM682" s="181" t="s">
        <v>515</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519</v>
      </c>
      <c r="AJ687" s="181"/>
      <c r="AK687" s="181"/>
      <c r="AL687" s="176"/>
      <c r="AM687" s="181" t="s">
        <v>511</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519</v>
      </c>
      <c r="AJ692" s="181"/>
      <c r="AK692" s="181"/>
      <c r="AL692" s="176"/>
      <c r="AM692" s="181" t="s">
        <v>516</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618</v>
      </c>
      <c r="AE702" s="896"/>
      <c r="AF702" s="896"/>
      <c r="AG702" s="885" t="s">
        <v>711</v>
      </c>
      <c r="AH702" s="886"/>
      <c r="AI702" s="886"/>
      <c r="AJ702" s="886"/>
      <c r="AK702" s="886"/>
      <c r="AL702" s="886"/>
      <c r="AM702" s="886"/>
      <c r="AN702" s="886"/>
      <c r="AO702" s="886"/>
      <c r="AP702" s="886"/>
      <c r="AQ702" s="886"/>
      <c r="AR702" s="886"/>
      <c r="AS702" s="886"/>
      <c r="AT702" s="886"/>
      <c r="AU702" s="886"/>
      <c r="AV702" s="886"/>
      <c r="AW702" s="886"/>
      <c r="AX702" s="887"/>
    </row>
    <row r="703" spans="1:50" ht="12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618</v>
      </c>
      <c r="AE703" s="155"/>
      <c r="AF703" s="155"/>
      <c r="AG703" s="664" t="s">
        <v>754</v>
      </c>
      <c r="AH703" s="665"/>
      <c r="AI703" s="665"/>
      <c r="AJ703" s="665"/>
      <c r="AK703" s="665"/>
      <c r="AL703" s="665"/>
      <c r="AM703" s="665"/>
      <c r="AN703" s="665"/>
      <c r="AO703" s="665"/>
      <c r="AP703" s="665"/>
      <c r="AQ703" s="665"/>
      <c r="AR703" s="665"/>
      <c r="AS703" s="665"/>
      <c r="AT703" s="665"/>
      <c r="AU703" s="665"/>
      <c r="AV703" s="665"/>
      <c r="AW703" s="665"/>
      <c r="AX703" s="666"/>
    </row>
    <row r="704" spans="1:50" ht="6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618</v>
      </c>
      <c r="AE704" s="586"/>
      <c r="AF704" s="586"/>
      <c r="AG704" s="428" t="s">
        <v>606</v>
      </c>
      <c r="AH704" s="233"/>
      <c r="AI704" s="233"/>
      <c r="AJ704" s="233"/>
      <c r="AK704" s="233"/>
      <c r="AL704" s="233"/>
      <c r="AM704" s="233"/>
      <c r="AN704" s="233"/>
      <c r="AO704" s="233"/>
      <c r="AP704" s="233"/>
      <c r="AQ704" s="233"/>
      <c r="AR704" s="233"/>
      <c r="AS704" s="233"/>
      <c r="AT704" s="233"/>
      <c r="AU704" s="233"/>
      <c r="AV704" s="233"/>
      <c r="AW704" s="233"/>
      <c r="AX704" s="429"/>
    </row>
    <row r="705" spans="1:50" ht="60.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618</v>
      </c>
      <c r="AE705" s="733"/>
      <c r="AF705" s="733"/>
      <c r="AG705" s="160" t="s">
        <v>755</v>
      </c>
      <c r="AH705" s="161"/>
      <c r="AI705" s="161"/>
      <c r="AJ705" s="161"/>
      <c r="AK705" s="161"/>
      <c r="AL705" s="161"/>
      <c r="AM705" s="161"/>
      <c r="AN705" s="161"/>
      <c r="AO705" s="161"/>
      <c r="AP705" s="161"/>
      <c r="AQ705" s="161"/>
      <c r="AR705" s="161"/>
      <c r="AS705" s="161"/>
      <c r="AT705" s="161"/>
      <c r="AU705" s="161"/>
      <c r="AV705" s="161"/>
      <c r="AW705" s="161"/>
      <c r="AX705" s="162"/>
    </row>
    <row r="706" spans="1:50" ht="60.75" customHeight="1" x14ac:dyDescent="0.15">
      <c r="A706" s="655"/>
      <c r="B706" s="770"/>
      <c r="C706" s="614"/>
      <c r="D706" s="615"/>
      <c r="E706" s="683" t="s">
        <v>498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60.7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166.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618</v>
      </c>
      <c r="AE708" s="668"/>
      <c r="AF708" s="668"/>
      <c r="AG708" s="526" t="s">
        <v>607</v>
      </c>
      <c r="AH708" s="527"/>
      <c r="AI708" s="527"/>
      <c r="AJ708" s="527"/>
      <c r="AK708" s="527"/>
      <c r="AL708" s="527"/>
      <c r="AM708" s="527"/>
      <c r="AN708" s="527"/>
      <c r="AO708" s="527"/>
      <c r="AP708" s="527"/>
      <c r="AQ708" s="527"/>
      <c r="AR708" s="527"/>
      <c r="AS708" s="527"/>
      <c r="AT708" s="527"/>
      <c r="AU708" s="527"/>
      <c r="AV708" s="527"/>
      <c r="AW708" s="527"/>
      <c r="AX708" s="528"/>
    </row>
    <row r="709" spans="1:50" ht="73.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618</v>
      </c>
      <c r="AE709" s="155"/>
      <c r="AF709" s="155"/>
      <c r="AG709" s="664" t="s">
        <v>756</v>
      </c>
      <c r="AH709" s="665"/>
      <c r="AI709" s="665"/>
      <c r="AJ709" s="665"/>
      <c r="AK709" s="665"/>
      <c r="AL709" s="665"/>
      <c r="AM709" s="665"/>
      <c r="AN709" s="665"/>
      <c r="AO709" s="665"/>
      <c r="AP709" s="665"/>
      <c r="AQ709" s="665"/>
      <c r="AR709" s="665"/>
      <c r="AS709" s="665"/>
      <c r="AT709" s="665"/>
      <c r="AU709" s="665"/>
      <c r="AV709" s="665"/>
      <c r="AW709" s="665"/>
      <c r="AX709" s="666"/>
    </row>
    <row r="710" spans="1:50" ht="83.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618</v>
      </c>
      <c r="AE710" s="155"/>
      <c r="AF710" s="155"/>
      <c r="AG710" s="664" t="s">
        <v>608</v>
      </c>
      <c r="AH710" s="665"/>
      <c r="AI710" s="665"/>
      <c r="AJ710" s="665"/>
      <c r="AK710" s="665"/>
      <c r="AL710" s="665"/>
      <c r="AM710" s="665"/>
      <c r="AN710" s="665"/>
      <c r="AO710" s="665"/>
      <c r="AP710" s="665"/>
      <c r="AQ710" s="665"/>
      <c r="AR710" s="665"/>
      <c r="AS710" s="665"/>
      <c r="AT710" s="665"/>
      <c r="AU710" s="665"/>
      <c r="AV710" s="665"/>
      <c r="AW710" s="665"/>
      <c r="AX710" s="666"/>
    </row>
    <row r="711" spans="1:50" ht="83.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618</v>
      </c>
      <c r="AE711" s="155"/>
      <c r="AF711" s="155"/>
      <c r="AG711" s="664" t="s">
        <v>608</v>
      </c>
      <c r="AH711" s="665"/>
      <c r="AI711" s="665"/>
      <c r="AJ711" s="665"/>
      <c r="AK711" s="665"/>
      <c r="AL711" s="665"/>
      <c r="AM711" s="665"/>
      <c r="AN711" s="665"/>
      <c r="AO711" s="665"/>
      <c r="AP711" s="665"/>
      <c r="AQ711" s="665"/>
      <c r="AR711" s="665"/>
      <c r="AS711" s="665"/>
      <c r="AT711" s="665"/>
      <c r="AU711" s="665"/>
      <c r="AV711" s="665"/>
      <c r="AW711" s="665"/>
      <c r="AX711" s="666"/>
    </row>
    <row r="712" spans="1:50" x14ac:dyDescent="0.15">
      <c r="A712" s="655"/>
      <c r="B712" s="656"/>
      <c r="C712" s="588" t="s">
        <v>466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631</v>
      </c>
      <c r="AE712" s="586"/>
      <c r="AF712" s="586"/>
      <c r="AG712" s="594" t="s">
        <v>564</v>
      </c>
      <c r="AH712" s="595"/>
      <c r="AI712" s="595"/>
      <c r="AJ712" s="595"/>
      <c r="AK712" s="595"/>
      <c r="AL712" s="595"/>
      <c r="AM712" s="595"/>
      <c r="AN712" s="595"/>
      <c r="AO712" s="595"/>
      <c r="AP712" s="595"/>
      <c r="AQ712" s="595"/>
      <c r="AR712" s="595"/>
      <c r="AS712" s="595"/>
      <c r="AT712" s="595"/>
      <c r="AU712" s="595"/>
      <c r="AV712" s="595"/>
      <c r="AW712" s="595"/>
      <c r="AX712" s="596"/>
    </row>
    <row r="713" spans="1:50" x14ac:dyDescent="0.15">
      <c r="A713" s="655"/>
      <c r="B713" s="656"/>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631</v>
      </c>
      <c r="AE713" s="155"/>
      <c r="AF713" s="156"/>
      <c r="AG713" s="664" t="s">
        <v>564</v>
      </c>
      <c r="AH713" s="665"/>
      <c r="AI713" s="665"/>
      <c r="AJ713" s="665"/>
      <c r="AK713" s="665"/>
      <c r="AL713" s="665"/>
      <c r="AM713" s="665"/>
      <c r="AN713" s="665"/>
      <c r="AO713" s="665"/>
      <c r="AP713" s="665"/>
      <c r="AQ713" s="665"/>
      <c r="AR713" s="665"/>
      <c r="AS713" s="665"/>
      <c r="AT713" s="665"/>
      <c r="AU713" s="665"/>
      <c r="AV713" s="665"/>
      <c r="AW713" s="665"/>
      <c r="AX713" s="666"/>
    </row>
    <row r="714" spans="1:50" ht="159" customHeight="1" x14ac:dyDescent="0.15">
      <c r="A714" s="657"/>
      <c r="B714" s="658"/>
      <c r="C714" s="771" t="s">
        <v>443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618</v>
      </c>
      <c r="AE714" s="592"/>
      <c r="AF714" s="593"/>
      <c r="AG714" s="689" t="s">
        <v>757</v>
      </c>
      <c r="AH714" s="690"/>
      <c r="AI714" s="690"/>
      <c r="AJ714" s="690"/>
      <c r="AK714" s="690"/>
      <c r="AL714" s="690"/>
      <c r="AM714" s="690"/>
      <c r="AN714" s="690"/>
      <c r="AO714" s="690"/>
      <c r="AP714" s="690"/>
      <c r="AQ714" s="690"/>
      <c r="AR714" s="690"/>
      <c r="AS714" s="690"/>
      <c r="AT714" s="690"/>
      <c r="AU714" s="690"/>
      <c r="AV714" s="690"/>
      <c r="AW714" s="690"/>
      <c r="AX714" s="691"/>
    </row>
    <row r="715" spans="1:50" ht="99" customHeight="1" x14ac:dyDescent="0.15">
      <c r="A715" s="621" t="s">
        <v>40</v>
      </c>
      <c r="B715" s="654"/>
      <c r="C715" s="659" t="s">
        <v>444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618</v>
      </c>
      <c r="AE715" s="668"/>
      <c r="AF715" s="777"/>
      <c r="AG715" s="526" t="s">
        <v>758</v>
      </c>
      <c r="AH715" s="527"/>
      <c r="AI715" s="527"/>
      <c r="AJ715" s="527"/>
      <c r="AK715" s="527"/>
      <c r="AL715" s="527"/>
      <c r="AM715" s="527"/>
      <c r="AN715" s="527"/>
      <c r="AO715" s="527"/>
      <c r="AP715" s="527"/>
      <c r="AQ715" s="527"/>
      <c r="AR715" s="527"/>
      <c r="AS715" s="527"/>
      <c r="AT715" s="527"/>
      <c r="AU715" s="527"/>
      <c r="AV715" s="527"/>
      <c r="AW715" s="527"/>
      <c r="AX715" s="528"/>
    </row>
    <row r="716" spans="1:50" ht="99"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618</v>
      </c>
      <c r="AE716" s="759"/>
      <c r="AF716" s="759"/>
      <c r="AG716" s="664" t="s">
        <v>609</v>
      </c>
      <c r="AH716" s="665"/>
      <c r="AI716" s="665"/>
      <c r="AJ716" s="665"/>
      <c r="AK716" s="665"/>
      <c r="AL716" s="665"/>
      <c r="AM716" s="665"/>
      <c r="AN716" s="665"/>
      <c r="AO716" s="665"/>
      <c r="AP716" s="665"/>
      <c r="AQ716" s="665"/>
      <c r="AR716" s="665"/>
      <c r="AS716" s="665"/>
      <c r="AT716" s="665"/>
      <c r="AU716" s="665"/>
      <c r="AV716" s="665"/>
      <c r="AW716" s="665"/>
      <c r="AX716" s="666"/>
    </row>
    <row r="717" spans="1:50" ht="276"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618</v>
      </c>
      <c r="AE717" s="155"/>
      <c r="AF717" s="155"/>
      <c r="AG717" s="664" t="s">
        <v>632</v>
      </c>
      <c r="AH717" s="665"/>
      <c r="AI717" s="665"/>
      <c r="AJ717" s="665"/>
      <c r="AK717" s="665"/>
      <c r="AL717" s="665"/>
      <c r="AM717" s="665"/>
      <c r="AN717" s="665"/>
      <c r="AO717" s="665"/>
      <c r="AP717" s="665"/>
      <c r="AQ717" s="665"/>
      <c r="AR717" s="665"/>
      <c r="AS717" s="665"/>
      <c r="AT717" s="665"/>
      <c r="AU717" s="665"/>
      <c r="AV717" s="665"/>
      <c r="AW717" s="665"/>
      <c r="AX717" s="666"/>
    </row>
    <row r="718" spans="1:50" ht="78.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618</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631</v>
      </c>
      <c r="AE719" s="668"/>
      <c r="AF719" s="668"/>
      <c r="AG719" s="160" t="s">
        <v>564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459</v>
      </c>
      <c r="D720" s="933"/>
      <c r="E720" s="933"/>
      <c r="F720" s="936"/>
      <c r="G720" s="932" t="s">
        <v>460</v>
      </c>
      <c r="H720" s="933"/>
      <c r="I720" s="933"/>
      <c r="J720" s="933"/>
      <c r="K720" s="933"/>
      <c r="L720" s="933"/>
      <c r="M720" s="933"/>
      <c r="N720" s="932" t="s">
        <v>463</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765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710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54.5" customHeight="1" thickBot="1" x14ac:dyDescent="0.2">
      <c r="A735" s="611" t="s">
        <v>759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541</v>
      </c>
      <c r="B737" s="124"/>
      <c r="C737" s="124"/>
      <c r="D737" s="125"/>
      <c r="E737" s="122" t="s">
        <v>611</v>
      </c>
      <c r="F737" s="122"/>
      <c r="G737" s="122"/>
      <c r="H737" s="122"/>
      <c r="I737" s="122"/>
      <c r="J737" s="122"/>
      <c r="K737" s="122"/>
      <c r="L737" s="122"/>
      <c r="M737" s="122"/>
      <c r="N737" s="101" t="s">
        <v>534</v>
      </c>
      <c r="O737" s="101"/>
      <c r="P737" s="101"/>
      <c r="Q737" s="101"/>
      <c r="R737" s="122" t="s">
        <v>612</v>
      </c>
      <c r="S737" s="122"/>
      <c r="T737" s="122"/>
      <c r="U737" s="122"/>
      <c r="V737" s="122"/>
      <c r="W737" s="122"/>
      <c r="X737" s="122"/>
      <c r="Y737" s="122"/>
      <c r="Z737" s="122"/>
      <c r="AA737" s="101" t="s">
        <v>533</v>
      </c>
      <c r="AB737" s="101"/>
      <c r="AC737" s="101"/>
      <c r="AD737" s="101"/>
      <c r="AE737" s="122" t="s">
        <v>613</v>
      </c>
      <c r="AF737" s="122"/>
      <c r="AG737" s="122"/>
      <c r="AH737" s="122"/>
      <c r="AI737" s="122"/>
      <c r="AJ737" s="122"/>
      <c r="AK737" s="122"/>
      <c r="AL737" s="122"/>
      <c r="AM737" s="122"/>
      <c r="AN737" s="101" t="s">
        <v>532</v>
      </c>
      <c r="AO737" s="101"/>
      <c r="AP737" s="101"/>
      <c r="AQ737" s="101"/>
      <c r="AR737" s="102" t="s">
        <v>614</v>
      </c>
      <c r="AS737" s="103"/>
      <c r="AT737" s="103"/>
      <c r="AU737" s="103"/>
      <c r="AV737" s="103"/>
      <c r="AW737" s="103"/>
      <c r="AX737" s="104"/>
      <c r="AY737" s="89"/>
      <c r="AZ737" s="89"/>
    </row>
    <row r="738" spans="1:52" ht="24.75" customHeight="1" x14ac:dyDescent="0.15">
      <c r="A738" s="123" t="s">
        <v>531</v>
      </c>
      <c r="B738" s="124"/>
      <c r="C738" s="124"/>
      <c r="D738" s="125"/>
      <c r="E738" s="122" t="s">
        <v>615</v>
      </c>
      <c r="F738" s="122"/>
      <c r="G738" s="122"/>
      <c r="H738" s="122"/>
      <c r="I738" s="122"/>
      <c r="J738" s="122"/>
      <c r="K738" s="122"/>
      <c r="L738" s="122"/>
      <c r="M738" s="122"/>
      <c r="N738" s="101" t="s">
        <v>530</v>
      </c>
      <c r="O738" s="101"/>
      <c r="P738" s="101"/>
      <c r="Q738" s="101"/>
      <c r="R738" s="122" t="s">
        <v>616</v>
      </c>
      <c r="S738" s="122"/>
      <c r="T738" s="122"/>
      <c r="U738" s="122"/>
      <c r="V738" s="122"/>
      <c r="W738" s="122"/>
      <c r="X738" s="122"/>
      <c r="Y738" s="122"/>
      <c r="Z738" s="122"/>
      <c r="AA738" s="101" t="s">
        <v>529</v>
      </c>
      <c r="AB738" s="101"/>
      <c r="AC738" s="101"/>
      <c r="AD738" s="101"/>
      <c r="AE738" s="122" t="s">
        <v>617</v>
      </c>
      <c r="AF738" s="122"/>
      <c r="AG738" s="122"/>
      <c r="AH738" s="122"/>
      <c r="AI738" s="122"/>
      <c r="AJ738" s="122"/>
      <c r="AK738" s="122"/>
      <c r="AL738" s="122"/>
      <c r="AM738" s="122"/>
      <c r="AN738" s="101" t="s">
        <v>525</v>
      </c>
      <c r="AO738" s="101"/>
      <c r="AP738" s="101"/>
      <c r="AQ738" s="101"/>
      <c r="AR738" s="102">
        <v>213</v>
      </c>
      <c r="AS738" s="103"/>
      <c r="AT738" s="103"/>
      <c r="AU738" s="103"/>
      <c r="AV738" s="103"/>
      <c r="AW738" s="103"/>
      <c r="AX738" s="104"/>
    </row>
    <row r="739" spans="1:52" ht="24.75" customHeight="1" thickBot="1" x14ac:dyDescent="0.2">
      <c r="A739" s="126" t="s">
        <v>521</v>
      </c>
      <c r="B739" s="127"/>
      <c r="C739" s="127"/>
      <c r="D739" s="128"/>
      <c r="E739" s="129" t="s">
        <v>561</v>
      </c>
      <c r="F739" s="117"/>
      <c r="G739" s="117"/>
      <c r="H739" s="93" t="str">
        <f>IF(E739="", "", "(")</f>
        <v>(</v>
      </c>
      <c r="I739" s="117"/>
      <c r="J739" s="117"/>
      <c r="K739" s="93" t="str">
        <f>IF(OR(I739="　", I739=""), "", "-")</f>
        <v/>
      </c>
      <c r="L739" s="118">
        <v>212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42"/>
      <c r="B772" s="143"/>
      <c r="C772" s="143"/>
      <c r="D772" s="143"/>
      <c r="E772" s="143"/>
      <c r="F772" s="144"/>
      <c r="G772" s="46" t="s">
        <v>763</v>
      </c>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503</v>
      </c>
      <c r="B779" s="761"/>
      <c r="C779" s="761"/>
      <c r="D779" s="761"/>
      <c r="E779" s="761"/>
      <c r="F779" s="762"/>
      <c r="G779" s="439" t="s">
        <v>696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703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697</v>
      </c>
      <c r="H781" s="450"/>
      <c r="I781" s="450"/>
      <c r="J781" s="450"/>
      <c r="K781" s="451"/>
      <c r="L781" s="452" t="s">
        <v>699</v>
      </c>
      <c r="M781" s="453"/>
      <c r="N781" s="453"/>
      <c r="O781" s="453"/>
      <c r="P781" s="453"/>
      <c r="Q781" s="453"/>
      <c r="R781" s="453"/>
      <c r="S781" s="453"/>
      <c r="T781" s="453"/>
      <c r="U781" s="453"/>
      <c r="V781" s="453"/>
      <c r="W781" s="453"/>
      <c r="X781" s="454"/>
      <c r="Y781" s="455">
        <v>138889</v>
      </c>
      <c r="Z781" s="456"/>
      <c r="AA781" s="456"/>
      <c r="AB781" s="557"/>
      <c r="AC781" s="449" t="s">
        <v>715</v>
      </c>
      <c r="AD781" s="450"/>
      <c r="AE781" s="450"/>
      <c r="AF781" s="450"/>
      <c r="AG781" s="451"/>
      <c r="AH781" s="452" t="s">
        <v>713</v>
      </c>
      <c r="AI781" s="453"/>
      <c r="AJ781" s="453"/>
      <c r="AK781" s="453"/>
      <c r="AL781" s="453"/>
      <c r="AM781" s="453"/>
      <c r="AN781" s="453"/>
      <c r="AO781" s="453"/>
      <c r="AP781" s="453"/>
      <c r="AQ781" s="453"/>
      <c r="AR781" s="453"/>
      <c r="AS781" s="453"/>
      <c r="AT781" s="454"/>
      <c r="AU781" s="455">
        <v>320</v>
      </c>
      <c r="AV781" s="456"/>
      <c r="AW781" s="456"/>
      <c r="AX781" s="457"/>
    </row>
    <row r="782" spans="1:50" ht="24.75" customHeight="1" x14ac:dyDescent="0.15">
      <c r="A782" s="556"/>
      <c r="B782" s="763"/>
      <c r="C782" s="763"/>
      <c r="D782" s="763"/>
      <c r="E782" s="763"/>
      <c r="F782" s="764"/>
      <c r="G782" s="348" t="s">
        <v>196</v>
      </c>
      <c r="H782" s="349"/>
      <c r="I782" s="349"/>
      <c r="J782" s="349"/>
      <c r="K782" s="350"/>
      <c r="L782" s="401" t="s">
        <v>760</v>
      </c>
      <c r="M782" s="402"/>
      <c r="N782" s="402"/>
      <c r="O782" s="402"/>
      <c r="P782" s="402"/>
      <c r="Q782" s="402"/>
      <c r="R782" s="402"/>
      <c r="S782" s="402"/>
      <c r="T782" s="402"/>
      <c r="U782" s="402"/>
      <c r="V782" s="402"/>
      <c r="W782" s="402"/>
      <c r="X782" s="403"/>
      <c r="Y782" s="398">
        <v>1671</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698</v>
      </c>
      <c r="H783" s="349"/>
      <c r="I783" s="349"/>
      <c r="J783" s="349"/>
      <c r="K783" s="350"/>
      <c r="L783" s="401" t="s">
        <v>702</v>
      </c>
      <c r="M783" s="402"/>
      <c r="N783" s="402"/>
      <c r="O783" s="402"/>
      <c r="P783" s="402"/>
      <c r="Q783" s="402"/>
      <c r="R783" s="402"/>
      <c r="S783" s="402"/>
      <c r="T783" s="402"/>
      <c r="U783" s="402"/>
      <c r="V783" s="402"/>
      <c r="W783" s="402"/>
      <c r="X783" s="403"/>
      <c r="Y783" s="398">
        <v>567</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661</v>
      </c>
      <c r="H784" s="349"/>
      <c r="I784" s="349"/>
      <c r="J784" s="349"/>
      <c r="K784" s="350"/>
      <c r="L784" s="401" t="s">
        <v>701</v>
      </c>
      <c r="M784" s="402"/>
      <c r="N784" s="402"/>
      <c r="O784" s="402"/>
      <c r="P784" s="402"/>
      <c r="Q784" s="402"/>
      <c r="R784" s="402"/>
      <c r="S784" s="402"/>
      <c r="T784" s="402"/>
      <c r="U784" s="402"/>
      <c r="V784" s="402"/>
      <c r="W784" s="402"/>
      <c r="X784" s="403"/>
      <c r="Y784" s="398">
        <v>52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t="s">
        <v>660</v>
      </c>
      <c r="H785" s="349"/>
      <c r="I785" s="349"/>
      <c r="J785" s="349"/>
      <c r="K785" s="350"/>
      <c r="L785" s="401" t="s">
        <v>700</v>
      </c>
      <c r="M785" s="402"/>
      <c r="N785" s="402"/>
      <c r="O785" s="402"/>
      <c r="P785" s="402"/>
      <c r="Q785" s="402"/>
      <c r="R785" s="402"/>
      <c r="S785" s="402"/>
      <c r="T785" s="402"/>
      <c r="U785" s="402"/>
      <c r="V785" s="402"/>
      <c r="W785" s="402"/>
      <c r="X785" s="403"/>
      <c r="Y785" s="398">
        <v>3</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141182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320</v>
      </c>
      <c r="AV791" s="415"/>
      <c r="AW791" s="415"/>
      <c r="AX791" s="417"/>
    </row>
    <row r="792" spans="1:50" ht="24.75" customHeight="1" x14ac:dyDescent="0.15">
      <c r="A792" s="556"/>
      <c r="B792" s="763"/>
      <c r="C792" s="763"/>
      <c r="D792" s="763"/>
      <c r="E792" s="763"/>
      <c r="F792" s="764"/>
      <c r="G792" s="439" t="s">
        <v>659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704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660</v>
      </c>
      <c r="H794" s="450"/>
      <c r="I794" s="450"/>
      <c r="J794" s="450"/>
      <c r="K794" s="451"/>
      <c r="L794" s="452" t="s">
        <v>664</v>
      </c>
      <c r="M794" s="453"/>
      <c r="N794" s="453"/>
      <c r="O794" s="453"/>
      <c r="P794" s="453"/>
      <c r="Q794" s="453"/>
      <c r="R794" s="453"/>
      <c r="S794" s="453"/>
      <c r="T794" s="453"/>
      <c r="U794" s="453"/>
      <c r="V794" s="453"/>
      <c r="W794" s="453"/>
      <c r="X794" s="454"/>
      <c r="Y794" s="455">
        <v>172</v>
      </c>
      <c r="Z794" s="456"/>
      <c r="AA794" s="456"/>
      <c r="AB794" s="557"/>
      <c r="AC794" s="449" t="s">
        <v>697</v>
      </c>
      <c r="AD794" s="450"/>
      <c r="AE794" s="450"/>
      <c r="AF794" s="450"/>
      <c r="AG794" s="451"/>
      <c r="AH794" s="452" t="s">
        <v>705</v>
      </c>
      <c r="AI794" s="453"/>
      <c r="AJ794" s="453"/>
      <c r="AK794" s="453"/>
      <c r="AL794" s="453"/>
      <c r="AM794" s="453"/>
      <c r="AN794" s="453"/>
      <c r="AO794" s="453"/>
      <c r="AP794" s="453"/>
      <c r="AQ794" s="453"/>
      <c r="AR794" s="453"/>
      <c r="AS794" s="453"/>
      <c r="AT794" s="454"/>
      <c r="AU794" s="455">
        <v>91373</v>
      </c>
      <c r="AV794" s="456"/>
      <c r="AW794" s="456"/>
      <c r="AX794" s="457"/>
    </row>
    <row r="795" spans="1:50" ht="24.75" customHeight="1" x14ac:dyDescent="0.15">
      <c r="A795" s="556"/>
      <c r="B795" s="763"/>
      <c r="C795" s="763"/>
      <c r="D795" s="763"/>
      <c r="E795" s="763"/>
      <c r="F795" s="764"/>
      <c r="G795" s="348" t="s">
        <v>663</v>
      </c>
      <c r="H795" s="349"/>
      <c r="I795" s="349"/>
      <c r="J795" s="349"/>
      <c r="K795" s="350"/>
      <c r="L795" s="401" t="s">
        <v>665</v>
      </c>
      <c r="M795" s="402"/>
      <c r="N795" s="402"/>
      <c r="O795" s="402"/>
      <c r="P795" s="402"/>
      <c r="Q795" s="402"/>
      <c r="R795" s="402"/>
      <c r="S795" s="402"/>
      <c r="T795" s="402"/>
      <c r="U795" s="402"/>
      <c r="V795" s="402"/>
      <c r="W795" s="402"/>
      <c r="X795" s="403"/>
      <c r="Y795" s="398">
        <v>59</v>
      </c>
      <c r="Z795" s="399"/>
      <c r="AA795" s="399"/>
      <c r="AB795" s="405"/>
      <c r="AC795" s="348" t="s">
        <v>698</v>
      </c>
      <c r="AD795" s="349"/>
      <c r="AE795" s="349"/>
      <c r="AF795" s="349"/>
      <c r="AG795" s="350"/>
      <c r="AH795" s="401" t="s">
        <v>702</v>
      </c>
      <c r="AI795" s="402"/>
      <c r="AJ795" s="402"/>
      <c r="AK795" s="402"/>
      <c r="AL795" s="402"/>
      <c r="AM795" s="402"/>
      <c r="AN795" s="402"/>
      <c r="AO795" s="402"/>
      <c r="AP795" s="402"/>
      <c r="AQ795" s="402"/>
      <c r="AR795" s="402"/>
      <c r="AS795" s="402"/>
      <c r="AT795" s="403"/>
      <c r="AU795" s="398">
        <v>373</v>
      </c>
      <c r="AV795" s="399"/>
      <c r="AW795" s="399"/>
      <c r="AX795" s="400"/>
    </row>
    <row r="796" spans="1:50" ht="24.75" customHeight="1" x14ac:dyDescent="0.15">
      <c r="A796" s="556"/>
      <c r="B796" s="763"/>
      <c r="C796" s="763"/>
      <c r="D796" s="763"/>
      <c r="E796" s="763"/>
      <c r="F796" s="764"/>
      <c r="G796" s="348" t="s">
        <v>662</v>
      </c>
      <c r="H796" s="349"/>
      <c r="I796" s="349"/>
      <c r="J796" s="349"/>
      <c r="K796" s="350"/>
      <c r="L796" s="401" t="s">
        <v>666</v>
      </c>
      <c r="M796" s="402"/>
      <c r="N796" s="402"/>
      <c r="O796" s="402"/>
      <c r="P796" s="402"/>
      <c r="Q796" s="402"/>
      <c r="R796" s="402"/>
      <c r="S796" s="402"/>
      <c r="T796" s="402"/>
      <c r="U796" s="402"/>
      <c r="V796" s="402"/>
      <c r="W796" s="402"/>
      <c r="X796" s="403"/>
      <c r="Y796" s="398">
        <v>15</v>
      </c>
      <c r="Z796" s="399"/>
      <c r="AA796" s="399"/>
      <c r="AB796" s="405"/>
      <c r="AC796" s="348" t="s">
        <v>196</v>
      </c>
      <c r="AD796" s="349"/>
      <c r="AE796" s="349"/>
      <c r="AF796" s="349"/>
      <c r="AG796" s="350"/>
      <c r="AH796" s="401" t="s">
        <v>760</v>
      </c>
      <c r="AI796" s="402"/>
      <c r="AJ796" s="402"/>
      <c r="AK796" s="402"/>
      <c r="AL796" s="402"/>
      <c r="AM796" s="402"/>
      <c r="AN796" s="402"/>
      <c r="AO796" s="402"/>
      <c r="AP796" s="402"/>
      <c r="AQ796" s="402"/>
      <c r="AR796" s="402"/>
      <c r="AS796" s="402"/>
      <c r="AT796" s="403"/>
      <c r="AU796" s="398">
        <v>119</v>
      </c>
      <c r="AV796" s="399"/>
      <c r="AW796" s="399"/>
      <c r="AX796" s="400"/>
    </row>
    <row r="797" spans="1:50" ht="24.75" customHeight="1" x14ac:dyDescent="0.15">
      <c r="A797" s="556"/>
      <c r="B797" s="763"/>
      <c r="C797" s="763"/>
      <c r="D797" s="763"/>
      <c r="E797" s="763"/>
      <c r="F797" s="764"/>
      <c r="G797" s="348" t="s">
        <v>661</v>
      </c>
      <c r="H797" s="349"/>
      <c r="I797" s="349"/>
      <c r="J797" s="349"/>
      <c r="K797" s="350"/>
      <c r="L797" s="401" t="s">
        <v>665</v>
      </c>
      <c r="M797" s="402"/>
      <c r="N797" s="402"/>
      <c r="O797" s="402"/>
      <c r="P797" s="402"/>
      <c r="Q797" s="402"/>
      <c r="R797" s="402"/>
      <c r="S797" s="402"/>
      <c r="T797" s="402"/>
      <c r="U797" s="402"/>
      <c r="V797" s="402"/>
      <c r="W797" s="402"/>
      <c r="X797" s="403"/>
      <c r="Y797" s="398">
        <v>7</v>
      </c>
      <c r="Z797" s="399"/>
      <c r="AA797" s="399"/>
      <c r="AB797" s="405"/>
      <c r="AC797" s="348" t="s">
        <v>661</v>
      </c>
      <c r="AD797" s="349"/>
      <c r="AE797" s="349"/>
      <c r="AF797" s="349"/>
      <c r="AG797" s="350"/>
      <c r="AH797" s="401" t="s">
        <v>701</v>
      </c>
      <c r="AI797" s="402"/>
      <c r="AJ797" s="402"/>
      <c r="AK797" s="402"/>
      <c r="AL797" s="402"/>
      <c r="AM797" s="402"/>
      <c r="AN797" s="402"/>
      <c r="AO797" s="402"/>
      <c r="AP797" s="402"/>
      <c r="AQ797" s="402"/>
      <c r="AR797" s="402"/>
      <c r="AS797" s="402"/>
      <c r="AT797" s="403"/>
      <c r="AU797" s="398">
        <v>17</v>
      </c>
      <c r="AV797" s="399"/>
      <c r="AW797" s="399"/>
      <c r="AX797" s="400"/>
    </row>
    <row r="798" spans="1:50" ht="24.75" customHeight="1" x14ac:dyDescent="0.15">
      <c r="A798" s="556"/>
      <c r="B798" s="763"/>
      <c r="C798" s="763"/>
      <c r="D798" s="763"/>
      <c r="E798" s="763"/>
      <c r="F798" s="764"/>
      <c r="G798" s="348" t="s">
        <v>196</v>
      </c>
      <c r="H798" s="349"/>
      <c r="I798" s="349"/>
      <c r="J798" s="349"/>
      <c r="K798" s="350"/>
      <c r="L798" s="401" t="s">
        <v>762</v>
      </c>
      <c r="M798" s="402"/>
      <c r="N798" s="402"/>
      <c r="O798" s="402"/>
      <c r="P798" s="402"/>
      <c r="Q798" s="402"/>
      <c r="R798" s="402"/>
      <c r="S798" s="402"/>
      <c r="T798" s="402"/>
      <c r="U798" s="402"/>
      <c r="V798" s="402"/>
      <c r="W798" s="402"/>
      <c r="X798" s="403"/>
      <c r="Y798" s="398">
        <v>4</v>
      </c>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257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91882</v>
      </c>
      <c r="AV804" s="415"/>
      <c r="AW804" s="415"/>
      <c r="AX804" s="417"/>
    </row>
    <row r="805" spans="1:50" ht="24.75" customHeight="1" x14ac:dyDescent="0.15">
      <c r="A805" s="556"/>
      <c r="B805" s="763"/>
      <c r="C805" s="763"/>
      <c r="D805" s="763"/>
      <c r="E805" s="763"/>
      <c r="F805" s="764"/>
      <c r="G805" s="439" t="s">
        <v>707</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706</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715</v>
      </c>
      <c r="H807" s="450"/>
      <c r="I807" s="450"/>
      <c r="J807" s="450"/>
      <c r="K807" s="451"/>
      <c r="L807" s="452" t="s">
        <v>723</v>
      </c>
      <c r="M807" s="453"/>
      <c r="N807" s="453"/>
      <c r="O807" s="453"/>
      <c r="P807" s="453"/>
      <c r="Q807" s="453"/>
      <c r="R807" s="453"/>
      <c r="S807" s="453"/>
      <c r="T807" s="453"/>
      <c r="U807" s="453"/>
      <c r="V807" s="453"/>
      <c r="W807" s="453"/>
      <c r="X807" s="454"/>
      <c r="Y807" s="455">
        <v>18</v>
      </c>
      <c r="Z807" s="456"/>
      <c r="AA807" s="456"/>
      <c r="AB807" s="557"/>
      <c r="AC807" s="449" t="s">
        <v>660</v>
      </c>
      <c r="AD807" s="450"/>
      <c r="AE807" s="450"/>
      <c r="AF807" s="450"/>
      <c r="AG807" s="451"/>
      <c r="AH807" s="452" t="s">
        <v>664</v>
      </c>
      <c r="AI807" s="453"/>
      <c r="AJ807" s="453"/>
      <c r="AK807" s="453"/>
      <c r="AL807" s="453"/>
      <c r="AM807" s="453"/>
      <c r="AN807" s="453"/>
      <c r="AO807" s="453"/>
      <c r="AP807" s="453"/>
      <c r="AQ807" s="453"/>
      <c r="AR807" s="453"/>
      <c r="AS807" s="453"/>
      <c r="AT807" s="454"/>
      <c r="AU807" s="455">
        <v>36</v>
      </c>
      <c r="AV807" s="456"/>
      <c r="AW807" s="456"/>
      <c r="AX807" s="457"/>
    </row>
    <row r="808" spans="1:50" ht="24.75"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t="s">
        <v>663</v>
      </c>
      <c r="AD808" s="349"/>
      <c r="AE808" s="349"/>
      <c r="AF808" s="349"/>
      <c r="AG808" s="350"/>
      <c r="AH808" s="401"/>
      <c r="AI808" s="402"/>
      <c r="AJ808" s="402"/>
      <c r="AK808" s="402"/>
      <c r="AL808" s="402"/>
      <c r="AM808" s="402"/>
      <c r="AN808" s="402"/>
      <c r="AO808" s="402"/>
      <c r="AP808" s="402"/>
      <c r="AQ808" s="402"/>
      <c r="AR808" s="402"/>
      <c r="AS808" s="402"/>
      <c r="AT808" s="403"/>
      <c r="AU808" s="398">
        <v>11</v>
      </c>
      <c r="AV808" s="399"/>
      <c r="AW808" s="399"/>
      <c r="AX808" s="400"/>
    </row>
    <row r="809" spans="1:50" ht="24.75"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t="s">
        <v>661</v>
      </c>
      <c r="AD809" s="349"/>
      <c r="AE809" s="349"/>
      <c r="AF809" s="349"/>
      <c r="AG809" s="350"/>
      <c r="AH809" s="401" t="s">
        <v>665</v>
      </c>
      <c r="AI809" s="402"/>
      <c r="AJ809" s="402"/>
      <c r="AK809" s="402"/>
      <c r="AL809" s="402"/>
      <c r="AM809" s="402"/>
      <c r="AN809" s="402"/>
      <c r="AO809" s="402"/>
      <c r="AP809" s="402"/>
      <c r="AQ809" s="402"/>
      <c r="AR809" s="402"/>
      <c r="AS809" s="402"/>
      <c r="AT809" s="403"/>
      <c r="AU809" s="398">
        <v>0.1</v>
      </c>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18</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47.1</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464</v>
      </c>
      <c r="AM831" s="956"/>
      <c r="AN831" s="956"/>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484</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633</v>
      </c>
      <c r="D837" s="418"/>
      <c r="E837" s="418"/>
      <c r="F837" s="418"/>
      <c r="G837" s="418"/>
      <c r="H837" s="418"/>
      <c r="I837" s="418"/>
      <c r="J837" s="419">
        <v>1010005006890</v>
      </c>
      <c r="K837" s="420"/>
      <c r="L837" s="420"/>
      <c r="M837" s="420"/>
      <c r="N837" s="420"/>
      <c r="O837" s="420"/>
      <c r="P837" s="425" t="s">
        <v>634</v>
      </c>
      <c r="Q837" s="317"/>
      <c r="R837" s="317"/>
      <c r="S837" s="317"/>
      <c r="T837" s="317"/>
      <c r="U837" s="317"/>
      <c r="V837" s="317"/>
      <c r="W837" s="317"/>
      <c r="X837" s="317"/>
      <c r="Y837" s="318">
        <v>141182</v>
      </c>
      <c r="Z837" s="319"/>
      <c r="AA837" s="319"/>
      <c r="AB837" s="320"/>
      <c r="AC837" s="328" t="s">
        <v>635</v>
      </c>
      <c r="AD837" s="423"/>
      <c r="AE837" s="423"/>
      <c r="AF837" s="423"/>
      <c r="AG837" s="423"/>
      <c r="AH837" s="421" t="s">
        <v>636</v>
      </c>
      <c r="AI837" s="422"/>
      <c r="AJ837" s="422"/>
      <c r="AK837" s="422"/>
      <c r="AL837" s="325" t="s">
        <v>636</v>
      </c>
      <c r="AM837" s="326"/>
      <c r="AN837" s="326"/>
      <c r="AO837" s="327"/>
      <c r="AP837" s="321" t="s">
        <v>636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484</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712</v>
      </c>
      <c r="D870" s="418"/>
      <c r="E870" s="418"/>
      <c r="F870" s="418"/>
      <c r="G870" s="418"/>
      <c r="H870" s="418"/>
      <c r="I870" s="418"/>
      <c r="J870" s="419">
        <v>7010401022924</v>
      </c>
      <c r="K870" s="420"/>
      <c r="L870" s="420"/>
      <c r="M870" s="420"/>
      <c r="N870" s="420"/>
      <c r="O870" s="420"/>
      <c r="P870" s="425" t="s">
        <v>746</v>
      </c>
      <c r="Q870" s="317"/>
      <c r="R870" s="317"/>
      <c r="S870" s="317"/>
      <c r="T870" s="317"/>
      <c r="U870" s="317"/>
      <c r="V870" s="317"/>
      <c r="W870" s="317"/>
      <c r="X870" s="317"/>
      <c r="Y870" s="318">
        <v>320</v>
      </c>
      <c r="Z870" s="319"/>
      <c r="AA870" s="319"/>
      <c r="AB870" s="320"/>
      <c r="AC870" s="328" t="s">
        <v>496</v>
      </c>
      <c r="AD870" s="423"/>
      <c r="AE870" s="423"/>
      <c r="AF870" s="423"/>
      <c r="AG870" s="423"/>
      <c r="AH870" s="421" t="s">
        <v>708</v>
      </c>
      <c r="AI870" s="422"/>
      <c r="AJ870" s="422"/>
      <c r="AK870" s="422"/>
      <c r="AL870" s="325" t="s">
        <v>708</v>
      </c>
      <c r="AM870" s="326"/>
      <c r="AN870" s="326"/>
      <c r="AO870" s="327"/>
      <c r="AP870" s="321" t="s">
        <v>714</v>
      </c>
      <c r="AQ870" s="321"/>
      <c r="AR870" s="321"/>
      <c r="AS870" s="321"/>
      <c r="AT870" s="321"/>
      <c r="AU870" s="321"/>
      <c r="AV870" s="321"/>
      <c r="AW870" s="321"/>
      <c r="AX870" s="321"/>
    </row>
    <row r="871" spans="1:50" ht="30" customHeight="1" x14ac:dyDescent="0.15">
      <c r="A871" s="404">
        <v>2</v>
      </c>
      <c r="B871" s="404">
        <v>1</v>
      </c>
      <c r="C871" s="424" t="s">
        <v>712</v>
      </c>
      <c r="D871" s="418"/>
      <c r="E871" s="418"/>
      <c r="F871" s="418"/>
      <c r="G871" s="418"/>
      <c r="H871" s="418"/>
      <c r="I871" s="418"/>
      <c r="J871" s="419">
        <v>7010401022924</v>
      </c>
      <c r="K871" s="420"/>
      <c r="L871" s="420"/>
      <c r="M871" s="420"/>
      <c r="N871" s="420"/>
      <c r="O871" s="420"/>
      <c r="P871" s="425" t="s">
        <v>716</v>
      </c>
      <c r="Q871" s="317"/>
      <c r="R871" s="317"/>
      <c r="S871" s="317"/>
      <c r="T871" s="317"/>
      <c r="U871" s="317"/>
      <c r="V871" s="317"/>
      <c r="W871" s="317"/>
      <c r="X871" s="317"/>
      <c r="Y871" s="318">
        <v>88</v>
      </c>
      <c r="Z871" s="319"/>
      <c r="AA871" s="319"/>
      <c r="AB871" s="320"/>
      <c r="AC871" s="328" t="s">
        <v>496</v>
      </c>
      <c r="AD871" s="423"/>
      <c r="AE871" s="423"/>
      <c r="AF871" s="423"/>
      <c r="AG871" s="423"/>
      <c r="AH871" s="421" t="s">
        <v>708</v>
      </c>
      <c r="AI871" s="422"/>
      <c r="AJ871" s="422"/>
      <c r="AK871" s="422"/>
      <c r="AL871" s="325" t="s">
        <v>708</v>
      </c>
      <c r="AM871" s="326"/>
      <c r="AN871" s="326"/>
      <c r="AO871" s="327"/>
      <c r="AP871" s="321" t="s">
        <v>714</v>
      </c>
      <c r="AQ871" s="321"/>
      <c r="AR871" s="321"/>
      <c r="AS871" s="321"/>
      <c r="AT871" s="321"/>
      <c r="AU871" s="321"/>
      <c r="AV871" s="321"/>
      <c r="AW871" s="321"/>
      <c r="AX871" s="321"/>
    </row>
    <row r="872" spans="1:50" ht="30" customHeight="1" x14ac:dyDescent="0.15">
      <c r="A872" s="404">
        <v>3</v>
      </c>
      <c r="B872" s="404">
        <v>1</v>
      </c>
      <c r="C872" s="424" t="s">
        <v>712</v>
      </c>
      <c r="D872" s="418"/>
      <c r="E872" s="418"/>
      <c r="F872" s="418"/>
      <c r="G872" s="418"/>
      <c r="H872" s="418"/>
      <c r="I872" s="418"/>
      <c r="J872" s="419">
        <v>7010401022924</v>
      </c>
      <c r="K872" s="420"/>
      <c r="L872" s="420"/>
      <c r="M872" s="420"/>
      <c r="N872" s="420"/>
      <c r="O872" s="420"/>
      <c r="P872" s="425" t="s">
        <v>746</v>
      </c>
      <c r="Q872" s="317"/>
      <c r="R872" s="317"/>
      <c r="S872" s="317"/>
      <c r="T872" s="317"/>
      <c r="U872" s="317"/>
      <c r="V872" s="317"/>
      <c r="W872" s="317"/>
      <c r="X872" s="317"/>
      <c r="Y872" s="318">
        <v>65</v>
      </c>
      <c r="Z872" s="319"/>
      <c r="AA872" s="319"/>
      <c r="AB872" s="320"/>
      <c r="AC872" s="328" t="s">
        <v>496</v>
      </c>
      <c r="AD872" s="423"/>
      <c r="AE872" s="423"/>
      <c r="AF872" s="423"/>
      <c r="AG872" s="423"/>
      <c r="AH872" s="421" t="s">
        <v>708</v>
      </c>
      <c r="AI872" s="422"/>
      <c r="AJ872" s="422"/>
      <c r="AK872" s="422"/>
      <c r="AL872" s="325" t="s">
        <v>708</v>
      </c>
      <c r="AM872" s="326"/>
      <c r="AN872" s="326"/>
      <c r="AO872" s="327"/>
      <c r="AP872" s="321" t="s">
        <v>714</v>
      </c>
      <c r="AQ872" s="321"/>
      <c r="AR872" s="321"/>
      <c r="AS872" s="321"/>
      <c r="AT872" s="321"/>
      <c r="AU872" s="321"/>
      <c r="AV872" s="321"/>
      <c r="AW872" s="321"/>
      <c r="AX872" s="321"/>
    </row>
    <row r="873" spans="1:50" ht="30" customHeight="1" x14ac:dyDescent="0.15">
      <c r="A873" s="404">
        <v>4</v>
      </c>
      <c r="B873" s="404">
        <v>1</v>
      </c>
      <c r="C873" s="424" t="s">
        <v>712</v>
      </c>
      <c r="D873" s="418"/>
      <c r="E873" s="418"/>
      <c r="F873" s="418"/>
      <c r="G873" s="418"/>
      <c r="H873" s="418"/>
      <c r="I873" s="418"/>
      <c r="J873" s="419">
        <v>7010401022924</v>
      </c>
      <c r="K873" s="420"/>
      <c r="L873" s="420"/>
      <c r="M873" s="420"/>
      <c r="N873" s="420"/>
      <c r="O873" s="420"/>
      <c r="P873" s="425" t="s">
        <v>746</v>
      </c>
      <c r="Q873" s="317"/>
      <c r="R873" s="317"/>
      <c r="S873" s="317"/>
      <c r="T873" s="317"/>
      <c r="U873" s="317"/>
      <c r="V873" s="317"/>
      <c r="W873" s="317"/>
      <c r="X873" s="317"/>
      <c r="Y873" s="318">
        <v>58</v>
      </c>
      <c r="Z873" s="319"/>
      <c r="AA873" s="319"/>
      <c r="AB873" s="320"/>
      <c r="AC873" s="328" t="s">
        <v>496</v>
      </c>
      <c r="AD873" s="423"/>
      <c r="AE873" s="423"/>
      <c r="AF873" s="423"/>
      <c r="AG873" s="423"/>
      <c r="AH873" s="421" t="s">
        <v>708</v>
      </c>
      <c r="AI873" s="422"/>
      <c r="AJ873" s="422"/>
      <c r="AK873" s="422"/>
      <c r="AL873" s="325" t="s">
        <v>708</v>
      </c>
      <c r="AM873" s="326"/>
      <c r="AN873" s="326"/>
      <c r="AO873" s="327"/>
      <c r="AP873" s="321" t="s">
        <v>714</v>
      </c>
      <c r="AQ873" s="321"/>
      <c r="AR873" s="321"/>
      <c r="AS873" s="321"/>
      <c r="AT873" s="321"/>
      <c r="AU873" s="321"/>
      <c r="AV873" s="321"/>
      <c r="AW873" s="321"/>
      <c r="AX873" s="321"/>
    </row>
    <row r="874" spans="1:50" ht="30" customHeight="1" x14ac:dyDescent="0.15">
      <c r="A874" s="404">
        <v>5</v>
      </c>
      <c r="B874" s="404">
        <v>1</v>
      </c>
      <c r="C874" s="424" t="s">
        <v>712</v>
      </c>
      <c r="D874" s="418"/>
      <c r="E874" s="418"/>
      <c r="F874" s="418"/>
      <c r="G874" s="418"/>
      <c r="H874" s="418"/>
      <c r="I874" s="418"/>
      <c r="J874" s="419">
        <v>7010401022924</v>
      </c>
      <c r="K874" s="420"/>
      <c r="L874" s="420"/>
      <c r="M874" s="420"/>
      <c r="N874" s="420"/>
      <c r="O874" s="420"/>
      <c r="P874" s="425" t="s">
        <v>746</v>
      </c>
      <c r="Q874" s="317"/>
      <c r="R874" s="317"/>
      <c r="S874" s="317"/>
      <c r="T874" s="317"/>
      <c r="U874" s="317"/>
      <c r="V874" s="317"/>
      <c r="W874" s="317"/>
      <c r="X874" s="317"/>
      <c r="Y874" s="318">
        <v>54</v>
      </c>
      <c r="Z874" s="319"/>
      <c r="AA874" s="319"/>
      <c r="AB874" s="320"/>
      <c r="AC874" s="328" t="s">
        <v>496</v>
      </c>
      <c r="AD874" s="423"/>
      <c r="AE874" s="423"/>
      <c r="AF874" s="423"/>
      <c r="AG874" s="423"/>
      <c r="AH874" s="421" t="s">
        <v>708</v>
      </c>
      <c r="AI874" s="422"/>
      <c r="AJ874" s="422"/>
      <c r="AK874" s="422"/>
      <c r="AL874" s="325" t="s">
        <v>708</v>
      </c>
      <c r="AM874" s="326"/>
      <c r="AN874" s="326"/>
      <c r="AO874" s="327"/>
      <c r="AP874" s="321" t="s">
        <v>714</v>
      </c>
      <c r="AQ874" s="321"/>
      <c r="AR874" s="321"/>
      <c r="AS874" s="321"/>
      <c r="AT874" s="321"/>
      <c r="AU874" s="321"/>
      <c r="AV874" s="321"/>
      <c r="AW874" s="321"/>
      <c r="AX874" s="321"/>
    </row>
    <row r="875" spans="1:50" ht="30" customHeight="1" x14ac:dyDescent="0.15">
      <c r="A875" s="404">
        <v>6</v>
      </c>
      <c r="B875" s="404">
        <v>1</v>
      </c>
      <c r="C875" s="424" t="s">
        <v>712</v>
      </c>
      <c r="D875" s="418"/>
      <c r="E875" s="418"/>
      <c r="F875" s="418"/>
      <c r="G875" s="418"/>
      <c r="H875" s="418"/>
      <c r="I875" s="418"/>
      <c r="J875" s="419">
        <v>7010401022924</v>
      </c>
      <c r="K875" s="420"/>
      <c r="L875" s="420"/>
      <c r="M875" s="420"/>
      <c r="N875" s="420"/>
      <c r="O875" s="420"/>
      <c r="P875" s="425" t="s">
        <v>746</v>
      </c>
      <c r="Q875" s="317"/>
      <c r="R875" s="317"/>
      <c r="S875" s="317"/>
      <c r="T875" s="317"/>
      <c r="U875" s="317"/>
      <c r="V875" s="317"/>
      <c r="W875" s="317"/>
      <c r="X875" s="317"/>
      <c r="Y875" s="318">
        <v>54</v>
      </c>
      <c r="Z875" s="319"/>
      <c r="AA875" s="319"/>
      <c r="AB875" s="320"/>
      <c r="AC875" s="328" t="s">
        <v>496</v>
      </c>
      <c r="AD875" s="423"/>
      <c r="AE875" s="423"/>
      <c r="AF875" s="423"/>
      <c r="AG875" s="423"/>
      <c r="AH875" s="421" t="s">
        <v>708</v>
      </c>
      <c r="AI875" s="422"/>
      <c r="AJ875" s="422"/>
      <c r="AK875" s="422"/>
      <c r="AL875" s="325" t="s">
        <v>708</v>
      </c>
      <c r="AM875" s="326"/>
      <c r="AN875" s="326"/>
      <c r="AO875" s="327"/>
      <c r="AP875" s="321" t="s">
        <v>714</v>
      </c>
      <c r="AQ875" s="321"/>
      <c r="AR875" s="321"/>
      <c r="AS875" s="321"/>
      <c r="AT875" s="321"/>
      <c r="AU875" s="321"/>
      <c r="AV875" s="321"/>
      <c r="AW875" s="321"/>
      <c r="AX875" s="321"/>
    </row>
    <row r="876" spans="1:50" ht="30" customHeight="1" x14ac:dyDescent="0.15">
      <c r="A876" s="404">
        <v>7</v>
      </c>
      <c r="B876" s="404">
        <v>1</v>
      </c>
      <c r="C876" s="424" t="s">
        <v>712</v>
      </c>
      <c r="D876" s="418"/>
      <c r="E876" s="418"/>
      <c r="F876" s="418"/>
      <c r="G876" s="418"/>
      <c r="H876" s="418"/>
      <c r="I876" s="418"/>
      <c r="J876" s="419">
        <v>7010401022924</v>
      </c>
      <c r="K876" s="420"/>
      <c r="L876" s="420"/>
      <c r="M876" s="420"/>
      <c r="N876" s="420"/>
      <c r="O876" s="420"/>
      <c r="P876" s="425" t="s">
        <v>746</v>
      </c>
      <c r="Q876" s="317"/>
      <c r="R876" s="317"/>
      <c r="S876" s="317"/>
      <c r="T876" s="317"/>
      <c r="U876" s="317"/>
      <c r="V876" s="317"/>
      <c r="W876" s="317"/>
      <c r="X876" s="317"/>
      <c r="Y876" s="318">
        <v>35</v>
      </c>
      <c r="Z876" s="319"/>
      <c r="AA876" s="319"/>
      <c r="AB876" s="320"/>
      <c r="AC876" s="328" t="s">
        <v>496</v>
      </c>
      <c r="AD876" s="423"/>
      <c r="AE876" s="423"/>
      <c r="AF876" s="423"/>
      <c r="AG876" s="423"/>
      <c r="AH876" s="421" t="s">
        <v>708</v>
      </c>
      <c r="AI876" s="422"/>
      <c r="AJ876" s="422"/>
      <c r="AK876" s="422"/>
      <c r="AL876" s="325" t="s">
        <v>708</v>
      </c>
      <c r="AM876" s="326"/>
      <c r="AN876" s="326"/>
      <c r="AO876" s="327"/>
      <c r="AP876" s="321" t="s">
        <v>714</v>
      </c>
      <c r="AQ876" s="321"/>
      <c r="AR876" s="321"/>
      <c r="AS876" s="321"/>
      <c r="AT876" s="321"/>
      <c r="AU876" s="321"/>
      <c r="AV876" s="321"/>
      <c r="AW876" s="321"/>
      <c r="AX876" s="321"/>
    </row>
    <row r="877" spans="1:50" ht="30" customHeight="1" x14ac:dyDescent="0.15">
      <c r="A877" s="404">
        <v>8</v>
      </c>
      <c r="B877" s="404">
        <v>1</v>
      </c>
      <c r="C877" s="424" t="s">
        <v>712</v>
      </c>
      <c r="D877" s="418"/>
      <c r="E877" s="418"/>
      <c r="F877" s="418"/>
      <c r="G877" s="418"/>
      <c r="H877" s="418"/>
      <c r="I877" s="418"/>
      <c r="J877" s="419">
        <v>7010401022924</v>
      </c>
      <c r="K877" s="420"/>
      <c r="L877" s="420"/>
      <c r="M877" s="420"/>
      <c r="N877" s="420"/>
      <c r="O877" s="420"/>
      <c r="P877" s="425" t="s">
        <v>746</v>
      </c>
      <c r="Q877" s="317"/>
      <c r="R877" s="317"/>
      <c r="S877" s="317"/>
      <c r="T877" s="317"/>
      <c r="U877" s="317"/>
      <c r="V877" s="317"/>
      <c r="W877" s="317"/>
      <c r="X877" s="317"/>
      <c r="Y877" s="318">
        <v>34</v>
      </c>
      <c r="Z877" s="319"/>
      <c r="AA877" s="319"/>
      <c r="AB877" s="320"/>
      <c r="AC877" s="328" t="s">
        <v>496</v>
      </c>
      <c r="AD877" s="423"/>
      <c r="AE877" s="423"/>
      <c r="AF877" s="423"/>
      <c r="AG877" s="423"/>
      <c r="AH877" s="421" t="s">
        <v>708</v>
      </c>
      <c r="AI877" s="422"/>
      <c r="AJ877" s="422"/>
      <c r="AK877" s="422"/>
      <c r="AL877" s="325" t="s">
        <v>708</v>
      </c>
      <c r="AM877" s="326"/>
      <c r="AN877" s="326"/>
      <c r="AO877" s="327"/>
      <c r="AP877" s="321" t="s">
        <v>714</v>
      </c>
      <c r="AQ877" s="321"/>
      <c r="AR877" s="321"/>
      <c r="AS877" s="321"/>
      <c r="AT877" s="321"/>
      <c r="AU877" s="321"/>
      <c r="AV877" s="321"/>
      <c r="AW877" s="321"/>
      <c r="AX877" s="321"/>
    </row>
    <row r="878" spans="1:50" ht="30" customHeight="1" x14ac:dyDescent="0.15">
      <c r="A878" s="404">
        <v>9</v>
      </c>
      <c r="B878" s="404">
        <v>1</v>
      </c>
      <c r="C878" s="424" t="s">
        <v>712</v>
      </c>
      <c r="D878" s="418"/>
      <c r="E878" s="418"/>
      <c r="F878" s="418"/>
      <c r="G878" s="418"/>
      <c r="H878" s="418"/>
      <c r="I878" s="418"/>
      <c r="J878" s="419">
        <v>7010401022924</v>
      </c>
      <c r="K878" s="420"/>
      <c r="L878" s="420"/>
      <c r="M878" s="420"/>
      <c r="N878" s="420"/>
      <c r="O878" s="420"/>
      <c r="P878" s="425" t="s">
        <v>746</v>
      </c>
      <c r="Q878" s="317"/>
      <c r="R878" s="317"/>
      <c r="S878" s="317"/>
      <c r="T878" s="317"/>
      <c r="U878" s="317"/>
      <c r="V878" s="317"/>
      <c r="W878" s="317"/>
      <c r="X878" s="317"/>
      <c r="Y878" s="318">
        <v>20</v>
      </c>
      <c r="Z878" s="319"/>
      <c r="AA878" s="319"/>
      <c r="AB878" s="320"/>
      <c r="AC878" s="328" t="s">
        <v>496</v>
      </c>
      <c r="AD878" s="423"/>
      <c r="AE878" s="423"/>
      <c r="AF878" s="423"/>
      <c r="AG878" s="423"/>
      <c r="AH878" s="421" t="s">
        <v>708</v>
      </c>
      <c r="AI878" s="422"/>
      <c r="AJ878" s="422"/>
      <c r="AK878" s="422"/>
      <c r="AL878" s="325" t="s">
        <v>708</v>
      </c>
      <c r="AM878" s="326"/>
      <c r="AN878" s="326"/>
      <c r="AO878" s="327"/>
      <c r="AP878" s="321" t="s">
        <v>714</v>
      </c>
      <c r="AQ878" s="321"/>
      <c r="AR878" s="321"/>
      <c r="AS878" s="321"/>
      <c r="AT878" s="321"/>
      <c r="AU878" s="321"/>
      <c r="AV878" s="321"/>
      <c r="AW878" s="321"/>
      <c r="AX878" s="321"/>
    </row>
    <row r="879" spans="1:50" ht="30" customHeight="1" x14ac:dyDescent="0.15">
      <c r="A879" s="404">
        <v>10</v>
      </c>
      <c r="B879" s="404">
        <v>1</v>
      </c>
      <c r="C879" s="424" t="s">
        <v>712</v>
      </c>
      <c r="D879" s="418"/>
      <c r="E879" s="418"/>
      <c r="F879" s="418"/>
      <c r="G879" s="418"/>
      <c r="H879" s="418"/>
      <c r="I879" s="418"/>
      <c r="J879" s="419">
        <v>7010401022924</v>
      </c>
      <c r="K879" s="420"/>
      <c r="L879" s="420"/>
      <c r="M879" s="420"/>
      <c r="N879" s="420"/>
      <c r="O879" s="420"/>
      <c r="P879" s="425" t="s">
        <v>742</v>
      </c>
      <c r="Q879" s="317"/>
      <c r="R879" s="317"/>
      <c r="S879" s="317"/>
      <c r="T879" s="317"/>
      <c r="U879" s="317"/>
      <c r="V879" s="317"/>
      <c r="W879" s="317"/>
      <c r="X879" s="317"/>
      <c r="Y879" s="318">
        <v>10</v>
      </c>
      <c r="Z879" s="319"/>
      <c r="AA879" s="319"/>
      <c r="AB879" s="320"/>
      <c r="AC879" s="328" t="s">
        <v>496</v>
      </c>
      <c r="AD879" s="423"/>
      <c r="AE879" s="423"/>
      <c r="AF879" s="423"/>
      <c r="AG879" s="423"/>
      <c r="AH879" s="421" t="s">
        <v>708</v>
      </c>
      <c r="AI879" s="422"/>
      <c r="AJ879" s="422"/>
      <c r="AK879" s="422"/>
      <c r="AL879" s="325" t="s">
        <v>708</v>
      </c>
      <c r="AM879" s="326"/>
      <c r="AN879" s="326"/>
      <c r="AO879" s="327"/>
      <c r="AP879" s="321" t="s">
        <v>714</v>
      </c>
      <c r="AQ879" s="321"/>
      <c r="AR879" s="321"/>
      <c r="AS879" s="321"/>
      <c r="AT879" s="321"/>
      <c r="AU879" s="321"/>
      <c r="AV879" s="321"/>
      <c r="AW879" s="321"/>
      <c r="AX879" s="321"/>
    </row>
    <row r="880" spans="1:50" ht="30" customHeight="1" x14ac:dyDescent="0.15">
      <c r="A880" s="404">
        <v>11</v>
      </c>
      <c r="B880" s="404">
        <v>1</v>
      </c>
      <c r="C880" s="424" t="s">
        <v>712</v>
      </c>
      <c r="D880" s="418"/>
      <c r="E880" s="418"/>
      <c r="F880" s="418"/>
      <c r="G880" s="418"/>
      <c r="H880" s="418"/>
      <c r="I880" s="418"/>
      <c r="J880" s="419">
        <v>7010401022924</v>
      </c>
      <c r="K880" s="420"/>
      <c r="L880" s="420"/>
      <c r="M880" s="420"/>
      <c r="N880" s="420"/>
      <c r="O880" s="420"/>
      <c r="P880" s="425" t="s">
        <v>717</v>
      </c>
      <c r="Q880" s="317"/>
      <c r="R880" s="317"/>
      <c r="S880" s="317"/>
      <c r="T880" s="317"/>
      <c r="U880" s="317"/>
      <c r="V880" s="317"/>
      <c r="W880" s="317"/>
      <c r="X880" s="317"/>
      <c r="Y880" s="318">
        <v>7</v>
      </c>
      <c r="Z880" s="319"/>
      <c r="AA880" s="319"/>
      <c r="AB880" s="320"/>
      <c r="AC880" s="328" t="s">
        <v>496</v>
      </c>
      <c r="AD880" s="423"/>
      <c r="AE880" s="423"/>
      <c r="AF880" s="423"/>
      <c r="AG880" s="423"/>
      <c r="AH880" s="421" t="s">
        <v>708</v>
      </c>
      <c r="AI880" s="422"/>
      <c r="AJ880" s="422"/>
      <c r="AK880" s="422"/>
      <c r="AL880" s="325" t="s">
        <v>708</v>
      </c>
      <c r="AM880" s="326"/>
      <c r="AN880" s="326"/>
      <c r="AO880" s="327"/>
      <c r="AP880" s="321" t="s">
        <v>714</v>
      </c>
      <c r="AQ880" s="321"/>
      <c r="AR880" s="321"/>
      <c r="AS880" s="321"/>
      <c r="AT880" s="321"/>
      <c r="AU880" s="321"/>
      <c r="AV880" s="321"/>
      <c r="AW880" s="321"/>
      <c r="AX880" s="321"/>
    </row>
    <row r="881" spans="1:50" ht="30" customHeight="1" x14ac:dyDescent="0.15">
      <c r="A881" s="404">
        <v>12</v>
      </c>
      <c r="B881" s="404">
        <v>1</v>
      </c>
      <c r="C881" s="424" t="s">
        <v>712</v>
      </c>
      <c r="D881" s="418"/>
      <c r="E881" s="418"/>
      <c r="F881" s="418"/>
      <c r="G881" s="418"/>
      <c r="H881" s="418"/>
      <c r="I881" s="418"/>
      <c r="J881" s="419">
        <v>7010401022924</v>
      </c>
      <c r="K881" s="420"/>
      <c r="L881" s="420"/>
      <c r="M881" s="420"/>
      <c r="N881" s="420"/>
      <c r="O881" s="420"/>
      <c r="P881" s="425" t="s">
        <v>746</v>
      </c>
      <c r="Q881" s="317"/>
      <c r="R881" s="317"/>
      <c r="S881" s="317"/>
      <c r="T881" s="317"/>
      <c r="U881" s="317"/>
      <c r="V881" s="317"/>
      <c r="W881" s="317"/>
      <c r="X881" s="317"/>
      <c r="Y881" s="318">
        <v>4</v>
      </c>
      <c r="Z881" s="319"/>
      <c r="AA881" s="319"/>
      <c r="AB881" s="320"/>
      <c r="AC881" s="328" t="s">
        <v>496</v>
      </c>
      <c r="AD881" s="423"/>
      <c r="AE881" s="423"/>
      <c r="AF881" s="423"/>
      <c r="AG881" s="423"/>
      <c r="AH881" s="421" t="s">
        <v>708</v>
      </c>
      <c r="AI881" s="422"/>
      <c r="AJ881" s="422"/>
      <c r="AK881" s="422"/>
      <c r="AL881" s="325" t="s">
        <v>708</v>
      </c>
      <c r="AM881" s="326"/>
      <c r="AN881" s="326"/>
      <c r="AO881" s="327"/>
      <c r="AP881" s="321" t="s">
        <v>714</v>
      </c>
      <c r="AQ881" s="321"/>
      <c r="AR881" s="321"/>
      <c r="AS881" s="321"/>
      <c r="AT881" s="321"/>
      <c r="AU881" s="321"/>
      <c r="AV881" s="321"/>
      <c r="AW881" s="321"/>
      <c r="AX881" s="321"/>
    </row>
    <row r="882" spans="1:50" ht="30" customHeight="1" x14ac:dyDescent="0.15">
      <c r="A882" s="404">
        <v>13</v>
      </c>
      <c r="B882" s="404">
        <v>1</v>
      </c>
      <c r="C882" s="424" t="s">
        <v>712</v>
      </c>
      <c r="D882" s="418"/>
      <c r="E882" s="418"/>
      <c r="F882" s="418"/>
      <c r="G882" s="418"/>
      <c r="H882" s="418"/>
      <c r="I882" s="418"/>
      <c r="J882" s="419">
        <v>7010401022924</v>
      </c>
      <c r="K882" s="420"/>
      <c r="L882" s="420"/>
      <c r="M882" s="420"/>
      <c r="N882" s="420"/>
      <c r="O882" s="420"/>
      <c r="P882" s="425" t="s">
        <v>746</v>
      </c>
      <c r="Q882" s="317"/>
      <c r="R882" s="317"/>
      <c r="S882" s="317"/>
      <c r="T882" s="317"/>
      <c r="U882" s="317"/>
      <c r="V882" s="317"/>
      <c r="W882" s="317"/>
      <c r="X882" s="317"/>
      <c r="Y882" s="318">
        <v>1</v>
      </c>
      <c r="Z882" s="319"/>
      <c r="AA882" s="319"/>
      <c r="AB882" s="320"/>
      <c r="AC882" s="328" t="s">
        <v>496</v>
      </c>
      <c r="AD882" s="423"/>
      <c r="AE882" s="423"/>
      <c r="AF882" s="423"/>
      <c r="AG882" s="423"/>
      <c r="AH882" s="421" t="s">
        <v>708</v>
      </c>
      <c r="AI882" s="422"/>
      <c r="AJ882" s="422"/>
      <c r="AK882" s="422"/>
      <c r="AL882" s="325" t="s">
        <v>708</v>
      </c>
      <c r="AM882" s="326"/>
      <c r="AN882" s="326"/>
      <c r="AO882" s="327"/>
      <c r="AP882" s="321" t="s">
        <v>714</v>
      </c>
      <c r="AQ882" s="321"/>
      <c r="AR882" s="321"/>
      <c r="AS882" s="321"/>
      <c r="AT882" s="321"/>
      <c r="AU882" s="321"/>
      <c r="AV882" s="321"/>
      <c r="AW882" s="321"/>
      <c r="AX882" s="321"/>
    </row>
    <row r="883" spans="1:50" ht="30" customHeight="1" x14ac:dyDescent="0.15">
      <c r="A883" s="404">
        <v>14</v>
      </c>
      <c r="B883" s="404">
        <v>1</v>
      </c>
      <c r="C883" s="424" t="s">
        <v>712</v>
      </c>
      <c r="D883" s="418"/>
      <c r="E883" s="418"/>
      <c r="F883" s="418"/>
      <c r="G883" s="418"/>
      <c r="H883" s="418"/>
      <c r="I883" s="418"/>
      <c r="J883" s="419">
        <v>7010401022924</v>
      </c>
      <c r="K883" s="420"/>
      <c r="L883" s="420"/>
      <c r="M883" s="420"/>
      <c r="N883" s="420"/>
      <c r="O883" s="420"/>
      <c r="P883" s="425" t="s">
        <v>718</v>
      </c>
      <c r="Q883" s="317"/>
      <c r="R883" s="317"/>
      <c r="S883" s="317"/>
      <c r="T883" s="317"/>
      <c r="U883" s="317"/>
      <c r="V883" s="317"/>
      <c r="W883" s="317"/>
      <c r="X883" s="317"/>
      <c r="Y883" s="318">
        <v>0.7</v>
      </c>
      <c r="Z883" s="319"/>
      <c r="AA883" s="319"/>
      <c r="AB883" s="320"/>
      <c r="AC883" s="328" t="s">
        <v>496</v>
      </c>
      <c r="AD883" s="423"/>
      <c r="AE883" s="423"/>
      <c r="AF883" s="423"/>
      <c r="AG883" s="423"/>
      <c r="AH883" s="421" t="s">
        <v>708</v>
      </c>
      <c r="AI883" s="422"/>
      <c r="AJ883" s="422"/>
      <c r="AK883" s="422"/>
      <c r="AL883" s="325" t="s">
        <v>708</v>
      </c>
      <c r="AM883" s="326"/>
      <c r="AN883" s="326"/>
      <c r="AO883" s="327"/>
      <c r="AP883" s="321" t="s">
        <v>714</v>
      </c>
      <c r="AQ883" s="321"/>
      <c r="AR883" s="321"/>
      <c r="AS883" s="321"/>
      <c r="AT883" s="321"/>
      <c r="AU883" s="321"/>
      <c r="AV883" s="321"/>
      <c r="AW883" s="321"/>
      <c r="AX883" s="321"/>
    </row>
    <row r="884" spans="1:50" ht="30" customHeight="1" x14ac:dyDescent="0.15">
      <c r="A884" s="404">
        <v>15</v>
      </c>
      <c r="B884" s="404">
        <v>1</v>
      </c>
      <c r="C884" s="424" t="s">
        <v>712</v>
      </c>
      <c r="D884" s="418"/>
      <c r="E884" s="418"/>
      <c r="F884" s="418"/>
      <c r="G884" s="418"/>
      <c r="H884" s="418"/>
      <c r="I884" s="418"/>
      <c r="J884" s="419">
        <v>7010401022924</v>
      </c>
      <c r="K884" s="420"/>
      <c r="L884" s="420"/>
      <c r="M884" s="420"/>
      <c r="N884" s="420"/>
      <c r="O884" s="420"/>
      <c r="P884" s="425" t="s">
        <v>746</v>
      </c>
      <c r="Q884" s="317"/>
      <c r="R884" s="317"/>
      <c r="S884" s="317"/>
      <c r="T884" s="317"/>
      <c r="U884" s="317"/>
      <c r="V884" s="317"/>
      <c r="W884" s="317"/>
      <c r="X884" s="317"/>
      <c r="Y884" s="318">
        <v>0.7</v>
      </c>
      <c r="Z884" s="319"/>
      <c r="AA884" s="319"/>
      <c r="AB884" s="320"/>
      <c r="AC884" s="328" t="s">
        <v>496</v>
      </c>
      <c r="AD884" s="423"/>
      <c r="AE884" s="423"/>
      <c r="AF884" s="423"/>
      <c r="AG884" s="423"/>
      <c r="AH884" s="421" t="s">
        <v>708</v>
      </c>
      <c r="AI884" s="422"/>
      <c r="AJ884" s="422"/>
      <c r="AK884" s="422"/>
      <c r="AL884" s="325" t="s">
        <v>708</v>
      </c>
      <c r="AM884" s="326"/>
      <c r="AN884" s="326"/>
      <c r="AO884" s="327"/>
      <c r="AP884" s="321" t="s">
        <v>714</v>
      </c>
      <c r="AQ884" s="321"/>
      <c r="AR884" s="321"/>
      <c r="AS884" s="321"/>
      <c r="AT884" s="321"/>
      <c r="AU884" s="321"/>
      <c r="AV884" s="321"/>
      <c r="AW884" s="321"/>
      <c r="AX884" s="321"/>
    </row>
    <row r="885" spans="1:50" ht="30" customHeight="1" x14ac:dyDescent="0.15">
      <c r="A885" s="404">
        <v>16</v>
      </c>
      <c r="B885" s="404">
        <v>1</v>
      </c>
      <c r="C885" s="424" t="s">
        <v>712</v>
      </c>
      <c r="D885" s="418"/>
      <c r="E885" s="418"/>
      <c r="F885" s="418"/>
      <c r="G885" s="418"/>
      <c r="H885" s="418"/>
      <c r="I885" s="418"/>
      <c r="J885" s="419">
        <v>7010401022924</v>
      </c>
      <c r="K885" s="420"/>
      <c r="L885" s="420"/>
      <c r="M885" s="420"/>
      <c r="N885" s="420"/>
      <c r="O885" s="420"/>
      <c r="P885" s="425" t="s">
        <v>717</v>
      </c>
      <c r="Q885" s="317"/>
      <c r="R885" s="317"/>
      <c r="S885" s="317"/>
      <c r="T885" s="317"/>
      <c r="U885" s="317"/>
      <c r="V885" s="317"/>
      <c r="W885" s="317"/>
      <c r="X885" s="317"/>
      <c r="Y885" s="318">
        <v>0.6</v>
      </c>
      <c r="Z885" s="319"/>
      <c r="AA885" s="319"/>
      <c r="AB885" s="320"/>
      <c r="AC885" s="328" t="s">
        <v>496</v>
      </c>
      <c r="AD885" s="423"/>
      <c r="AE885" s="423"/>
      <c r="AF885" s="423"/>
      <c r="AG885" s="423"/>
      <c r="AH885" s="421" t="s">
        <v>708</v>
      </c>
      <c r="AI885" s="422"/>
      <c r="AJ885" s="422"/>
      <c r="AK885" s="422"/>
      <c r="AL885" s="325" t="s">
        <v>708</v>
      </c>
      <c r="AM885" s="326"/>
      <c r="AN885" s="326"/>
      <c r="AO885" s="327"/>
      <c r="AP885" s="321" t="s">
        <v>714</v>
      </c>
      <c r="AQ885" s="321"/>
      <c r="AR885" s="321"/>
      <c r="AS885" s="321"/>
      <c r="AT885" s="321"/>
      <c r="AU885" s="321"/>
      <c r="AV885" s="321"/>
      <c r="AW885" s="321"/>
      <c r="AX885" s="321"/>
    </row>
    <row r="886" spans="1:50" s="16" customFormat="1" ht="30" customHeight="1" x14ac:dyDescent="0.15">
      <c r="A886" s="404">
        <v>17</v>
      </c>
      <c r="B886" s="404">
        <v>1</v>
      </c>
      <c r="C886" s="424" t="s">
        <v>712</v>
      </c>
      <c r="D886" s="418"/>
      <c r="E886" s="418"/>
      <c r="F886" s="418"/>
      <c r="G886" s="418"/>
      <c r="H886" s="418"/>
      <c r="I886" s="418"/>
      <c r="J886" s="419">
        <v>7010401022924</v>
      </c>
      <c r="K886" s="420"/>
      <c r="L886" s="420"/>
      <c r="M886" s="420"/>
      <c r="N886" s="420"/>
      <c r="O886" s="420"/>
      <c r="P886" s="425" t="s">
        <v>717</v>
      </c>
      <c r="Q886" s="317"/>
      <c r="R886" s="317"/>
      <c r="S886" s="317"/>
      <c r="T886" s="317"/>
      <c r="U886" s="317"/>
      <c r="V886" s="317"/>
      <c r="W886" s="317"/>
      <c r="X886" s="317"/>
      <c r="Y886" s="318">
        <v>0.5</v>
      </c>
      <c r="Z886" s="319"/>
      <c r="AA886" s="319"/>
      <c r="AB886" s="320"/>
      <c r="AC886" s="328" t="s">
        <v>496</v>
      </c>
      <c r="AD886" s="423"/>
      <c r="AE886" s="423"/>
      <c r="AF886" s="423"/>
      <c r="AG886" s="423"/>
      <c r="AH886" s="421" t="s">
        <v>708</v>
      </c>
      <c r="AI886" s="422"/>
      <c r="AJ886" s="422"/>
      <c r="AK886" s="422"/>
      <c r="AL886" s="325" t="s">
        <v>708</v>
      </c>
      <c r="AM886" s="326"/>
      <c r="AN886" s="326"/>
      <c r="AO886" s="327"/>
      <c r="AP886" s="321" t="s">
        <v>714</v>
      </c>
      <c r="AQ886" s="321"/>
      <c r="AR886" s="321"/>
      <c r="AS886" s="321"/>
      <c r="AT886" s="321"/>
      <c r="AU886" s="321"/>
      <c r="AV886" s="321"/>
      <c r="AW886" s="321"/>
      <c r="AX886" s="321"/>
    </row>
    <row r="887" spans="1:50" ht="30" customHeight="1" x14ac:dyDescent="0.15">
      <c r="A887" s="404">
        <v>18</v>
      </c>
      <c r="B887" s="404">
        <v>1</v>
      </c>
      <c r="C887" s="424" t="s">
        <v>712</v>
      </c>
      <c r="D887" s="418"/>
      <c r="E887" s="418"/>
      <c r="F887" s="418"/>
      <c r="G887" s="418"/>
      <c r="H887" s="418"/>
      <c r="I887" s="418"/>
      <c r="J887" s="419">
        <v>7010401022924</v>
      </c>
      <c r="K887" s="420"/>
      <c r="L887" s="420"/>
      <c r="M887" s="420"/>
      <c r="N887" s="420"/>
      <c r="O887" s="420"/>
      <c r="P887" s="425" t="s">
        <v>717</v>
      </c>
      <c r="Q887" s="317"/>
      <c r="R887" s="317"/>
      <c r="S887" s="317"/>
      <c r="T887" s="317"/>
      <c r="U887" s="317"/>
      <c r="V887" s="317"/>
      <c r="W887" s="317"/>
      <c r="X887" s="317"/>
      <c r="Y887" s="318">
        <v>0.5</v>
      </c>
      <c r="Z887" s="319"/>
      <c r="AA887" s="319"/>
      <c r="AB887" s="320"/>
      <c r="AC887" s="328" t="s">
        <v>496</v>
      </c>
      <c r="AD887" s="423"/>
      <c r="AE887" s="423"/>
      <c r="AF887" s="423"/>
      <c r="AG887" s="423"/>
      <c r="AH887" s="421" t="s">
        <v>708</v>
      </c>
      <c r="AI887" s="422"/>
      <c r="AJ887" s="422"/>
      <c r="AK887" s="422"/>
      <c r="AL887" s="325" t="s">
        <v>708</v>
      </c>
      <c r="AM887" s="326"/>
      <c r="AN887" s="326"/>
      <c r="AO887" s="327"/>
      <c r="AP887" s="321" t="s">
        <v>714</v>
      </c>
      <c r="AQ887" s="321"/>
      <c r="AR887" s="321"/>
      <c r="AS887" s="321"/>
      <c r="AT887" s="321"/>
      <c r="AU887" s="321"/>
      <c r="AV887" s="321"/>
      <c r="AW887" s="321"/>
      <c r="AX887" s="321"/>
    </row>
    <row r="888" spans="1:50" ht="30" customHeight="1" x14ac:dyDescent="0.15">
      <c r="A888" s="404">
        <v>19</v>
      </c>
      <c r="B888" s="404">
        <v>1</v>
      </c>
      <c r="C888" s="424" t="s">
        <v>712</v>
      </c>
      <c r="D888" s="418"/>
      <c r="E888" s="418"/>
      <c r="F888" s="418"/>
      <c r="G888" s="418"/>
      <c r="H888" s="418"/>
      <c r="I888" s="418"/>
      <c r="J888" s="419">
        <v>7010401022924</v>
      </c>
      <c r="K888" s="420"/>
      <c r="L888" s="420"/>
      <c r="M888" s="420"/>
      <c r="N888" s="420"/>
      <c r="O888" s="420"/>
      <c r="P888" s="425" t="s">
        <v>717</v>
      </c>
      <c r="Q888" s="317"/>
      <c r="R888" s="317"/>
      <c r="S888" s="317"/>
      <c r="T888" s="317"/>
      <c r="U888" s="317"/>
      <c r="V888" s="317"/>
      <c r="W888" s="317"/>
      <c r="X888" s="317"/>
      <c r="Y888" s="318">
        <v>0.3</v>
      </c>
      <c r="Z888" s="319"/>
      <c r="AA888" s="319"/>
      <c r="AB888" s="320"/>
      <c r="AC888" s="328" t="s">
        <v>496</v>
      </c>
      <c r="AD888" s="423"/>
      <c r="AE888" s="423"/>
      <c r="AF888" s="423"/>
      <c r="AG888" s="423"/>
      <c r="AH888" s="421" t="s">
        <v>708</v>
      </c>
      <c r="AI888" s="422"/>
      <c r="AJ888" s="422"/>
      <c r="AK888" s="422"/>
      <c r="AL888" s="325" t="s">
        <v>708</v>
      </c>
      <c r="AM888" s="326"/>
      <c r="AN888" s="326"/>
      <c r="AO888" s="327"/>
      <c r="AP888" s="321" t="s">
        <v>714</v>
      </c>
      <c r="AQ888" s="321"/>
      <c r="AR888" s="321"/>
      <c r="AS888" s="321"/>
      <c r="AT888" s="321"/>
      <c r="AU888" s="321"/>
      <c r="AV888" s="321"/>
      <c r="AW888" s="321"/>
      <c r="AX888" s="321"/>
    </row>
    <row r="889" spans="1:50" ht="30" customHeight="1" x14ac:dyDescent="0.15">
      <c r="A889" s="404">
        <v>20</v>
      </c>
      <c r="B889" s="404">
        <v>1</v>
      </c>
      <c r="C889" s="424" t="s">
        <v>712</v>
      </c>
      <c r="D889" s="418"/>
      <c r="E889" s="418"/>
      <c r="F889" s="418"/>
      <c r="G889" s="418"/>
      <c r="H889" s="418"/>
      <c r="I889" s="418"/>
      <c r="J889" s="419">
        <v>7010401022924</v>
      </c>
      <c r="K889" s="420"/>
      <c r="L889" s="420"/>
      <c r="M889" s="420"/>
      <c r="N889" s="420"/>
      <c r="O889" s="420"/>
      <c r="P889" s="425" t="s">
        <v>717</v>
      </c>
      <c r="Q889" s="317"/>
      <c r="R889" s="317"/>
      <c r="S889" s="317"/>
      <c r="T889" s="317"/>
      <c r="U889" s="317"/>
      <c r="V889" s="317"/>
      <c r="W889" s="317"/>
      <c r="X889" s="317"/>
      <c r="Y889" s="318">
        <v>0.3</v>
      </c>
      <c r="Z889" s="319"/>
      <c r="AA889" s="319"/>
      <c r="AB889" s="320"/>
      <c r="AC889" s="328" t="s">
        <v>496</v>
      </c>
      <c r="AD889" s="423"/>
      <c r="AE889" s="423"/>
      <c r="AF889" s="423"/>
      <c r="AG889" s="423"/>
      <c r="AH889" s="421" t="s">
        <v>708</v>
      </c>
      <c r="AI889" s="422"/>
      <c r="AJ889" s="422"/>
      <c r="AK889" s="422"/>
      <c r="AL889" s="325" t="s">
        <v>708</v>
      </c>
      <c r="AM889" s="326"/>
      <c r="AN889" s="326"/>
      <c r="AO889" s="327"/>
      <c r="AP889" s="321" t="s">
        <v>714</v>
      </c>
      <c r="AQ889" s="321"/>
      <c r="AR889" s="321"/>
      <c r="AS889" s="321"/>
      <c r="AT889" s="321"/>
      <c r="AU889" s="321"/>
      <c r="AV889" s="321"/>
      <c r="AW889" s="321"/>
      <c r="AX889" s="321"/>
    </row>
    <row r="890" spans="1:50" ht="30" customHeight="1" x14ac:dyDescent="0.15">
      <c r="A890" s="404">
        <v>21</v>
      </c>
      <c r="B890" s="404">
        <v>1</v>
      </c>
      <c r="C890" s="424" t="s">
        <v>712</v>
      </c>
      <c r="D890" s="418"/>
      <c r="E890" s="418"/>
      <c r="F890" s="418"/>
      <c r="G890" s="418"/>
      <c r="H890" s="418"/>
      <c r="I890" s="418"/>
      <c r="J890" s="419">
        <v>7010401022924</v>
      </c>
      <c r="K890" s="420"/>
      <c r="L890" s="420"/>
      <c r="M890" s="420"/>
      <c r="N890" s="420"/>
      <c r="O890" s="420"/>
      <c r="P890" s="425" t="s">
        <v>719</v>
      </c>
      <c r="Q890" s="317"/>
      <c r="R890" s="317"/>
      <c r="S890" s="317"/>
      <c r="T890" s="317"/>
      <c r="U890" s="317"/>
      <c r="V890" s="317"/>
      <c r="W890" s="317"/>
      <c r="X890" s="317"/>
      <c r="Y890" s="318">
        <v>0.2</v>
      </c>
      <c r="Z890" s="319"/>
      <c r="AA890" s="319"/>
      <c r="AB890" s="320"/>
      <c r="AC890" s="328" t="s">
        <v>496</v>
      </c>
      <c r="AD890" s="423"/>
      <c r="AE890" s="423"/>
      <c r="AF890" s="423"/>
      <c r="AG890" s="423"/>
      <c r="AH890" s="421" t="s">
        <v>708</v>
      </c>
      <c r="AI890" s="422"/>
      <c r="AJ890" s="422"/>
      <c r="AK890" s="422"/>
      <c r="AL890" s="325" t="s">
        <v>708</v>
      </c>
      <c r="AM890" s="326"/>
      <c r="AN890" s="326"/>
      <c r="AO890" s="327"/>
      <c r="AP890" s="321" t="s">
        <v>714</v>
      </c>
      <c r="AQ890" s="321"/>
      <c r="AR890" s="321"/>
      <c r="AS890" s="321"/>
      <c r="AT890" s="321"/>
      <c r="AU890" s="321"/>
      <c r="AV890" s="321"/>
      <c r="AW890" s="321"/>
      <c r="AX890" s="321"/>
    </row>
    <row r="891" spans="1:50" ht="30" customHeight="1" x14ac:dyDescent="0.15">
      <c r="A891" s="404">
        <v>22</v>
      </c>
      <c r="B891" s="404">
        <v>1</v>
      </c>
      <c r="C891" s="424" t="s">
        <v>743</v>
      </c>
      <c r="D891" s="418"/>
      <c r="E891" s="418"/>
      <c r="F891" s="418"/>
      <c r="G891" s="418"/>
      <c r="H891" s="418"/>
      <c r="I891" s="418"/>
      <c r="J891" s="419">
        <v>9010001027685</v>
      </c>
      <c r="K891" s="420"/>
      <c r="L891" s="420"/>
      <c r="M891" s="420"/>
      <c r="N891" s="420"/>
      <c r="O891" s="420"/>
      <c r="P891" s="425" t="s">
        <v>720</v>
      </c>
      <c r="Q891" s="317"/>
      <c r="R891" s="317"/>
      <c r="S891" s="317"/>
      <c r="T891" s="317"/>
      <c r="U891" s="317"/>
      <c r="V891" s="317"/>
      <c r="W891" s="317"/>
      <c r="X891" s="317"/>
      <c r="Y891" s="318">
        <v>158</v>
      </c>
      <c r="Z891" s="319"/>
      <c r="AA891" s="319"/>
      <c r="AB891" s="320"/>
      <c r="AC891" s="328" t="s">
        <v>496</v>
      </c>
      <c r="AD891" s="423"/>
      <c r="AE891" s="423"/>
      <c r="AF891" s="423"/>
      <c r="AG891" s="423"/>
      <c r="AH891" s="421" t="s">
        <v>708</v>
      </c>
      <c r="AI891" s="422"/>
      <c r="AJ891" s="422"/>
      <c r="AK891" s="422"/>
      <c r="AL891" s="325" t="s">
        <v>708</v>
      </c>
      <c r="AM891" s="326"/>
      <c r="AN891" s="326"/>
      <c r="AO891" s="327"/>
      <c r="AP891" s="321" t="s">
        <v>714</v>
      </c>
      <c r="AQ891" s="321"/>
      <c r="AR891" s="321"/>
      <c r="AS891" s="321"/>
      <c r="AT891" s="321"/>
      <c r="AU891" s="321"/>
      <c r="AV891" s="321"/>
      <c r="AW891" s="321"/>
      <c r="AX891" s="321"/>
    </row>
    <row r="892" spans="1:50" ht="30" customHeight="1" x14ac:dyDescent="0.15">
      <c r="A892" s="404">
        <v>23</v>
      </c>
      <c r="B892" s="404">
        <v>1</v>
      </c>
      <c r="C892" s="424" t="s">
        <v>743</v>
      </c>
      <c r="D892" s="418"/>
      <c r="E892" s="418"/>
      <c r="F892" s="418"/>
      <c r="G892" s="418"/>
      <c r="H892" s="418"/>
      <c r="I892" s="418"/>
      <c r="J892" s="419">
        <v>9010001027685</v>
      </c>
      <c r="K892" s="420"/>
      <c r="L892" s="420"/>
      <c r="M892" s="420"/>
      <c r="N892" s="420"/>
      <c r="O892" s="420"/>
      <c r="P892" s="425" t="s">
        <v>744</v>
      </c>
      <c r="Q892" s="317"/>
      <c r="R892" s="317"/>
      <c r="S892" s="317"/>
      <c r="T892" s="317"/>
      <c r="U892" s="317"/>
      <c r="V892" s="317"/>
      <c r="W892" s="317"/>
      <c r="X892" s="317"/>
      <c r="Y892" s="318">
        <v>20</v>
      </c>
      <c r="Z892" s="319"/>
      <c r="AA892" s="319"/>
      <c r="AB892" s="320"/>
      <c r="AC892" s="328" t="s">
        <v>496</v>
      </c>
      <c r="AD892" s="423"/>
      <c r="AE892" s="423"/>
      <c r="AF892" s="423"/>
      <c r="AG892" s="423"/>
      <c r="AH892" s="421" t="s">
        <v>708</v>
      </c>
      <c r="AI892" s="422"/>
      <c r="AJ892" s="422"/>
      <c r="AK892" s="422"/>
      <c r="AL892" s="325" t="s">
        <v>708</v>
      </c>
      <c r="AM892" s="326"/>
      <c r="AN892" s="326"/>
      <c r="AO892" s="327"/>
      <c r="AP892" s="321" t="s">
        <v>714</v>
      </c>
      <c r="AQ892" s="321"/>
      <c r="AR892" s="321"/>
      <c r="AS892" s="321"/>
      <c r="AT892" s="321"/>
      <c r="AU892" s="321"/>
      <c r="AV892" s="321"/>
      <c r="AW892" s="321"/>
      <c r="AX892" s="321"/>
    </row>
    <row r="893" spans="1:50" ht="30" customHeight="1" x14ac:dyDescent="0.15">
      <c r="A893" s="404">
        <v>24</v>
      </c>
      <c r="B893" s="404">
        <v>1</v>
      </c>
      <c r="C893" s="424" t="s">
        <v>743</v>
      </c>
      <c r="D893" s="418"/>
      <c r="E893" s="418"/>
      <c r="F893" s="418"/>
      <c r="G893" s="418"/>
      <c r="H893" s="418"/>
      <c r="I893" s="418"/>
      <c r="J893" s="419">
        <v>9010001027685</v>
      </c>
      <c r="K893" s="420"/>
      <c r="L893" s="420"/>
      <c r="M893" s="420"/>
      <c r="N893" s="420"/>
      <c r="O893" s="420"/>
      <c r="P893" s="425" t="s">
        <v>744</v>
      </c>
      <c r="Q893" s="317"/>
      <c r="R893" s="317"/>
      <c r="S893" s="317"/>
      <c r="T893" s="317"/>
      <c r="U893" s="317"/>
      <c r="V893" s="317"/>
      <c r="W893" s="317"/>
      <c r="X893" s="317"/>
      <c r="Y893" s="318">
        <v>19</v>
      </c>
      <c r="Z893" s="319"/>
      <c r="AA893" s="319"/>
      <c r="AB893" s="320"/>
      <c r="AC893" s="328" t="s">
        <v>496</v>
      </c>
      <c r="AD893" s="423"/>
      <c r="AE893" s="423"/>
      <c r="AF893" s="423"/>
      <c r="AG893" s="423"/>
      <c r="AH893" s="421" t="s">
        <v>708</v>
      </c>
      <c r="AI893" s="422"/>
      <c r="AJ893" s="422"/>
      <c r="AK893" s="422"/>
      <c r="AL893" s="325" t="s">
        <v>708</v>
      </c>
      <c r="AM893" s="326"/>
      <c r="AN893" s="326"/>
      <c r="AO893" s="327"/>
      <c r="AP893" s="321" t="s">
        <v>714</v>
      </c>
      <c r="AQ893" s="321"/>
      <c r="AR893" s="321"/>
      <c r="AS893" s="321"/>
      <c r="AT893" s="321"/>
      <c r="AU893" s="321"/>
      <c r="AV893" s="321"/>
      <c r="AW893" s="321"/>
      <c r="AX893" s="321"/>
    </row>
    <row r="894" spans="1:50" ht="30" customHeight="1" x14ac:dyDescent="0.15">
      <c r="A894" s="404">
        <v>25</v>
      </c>
      <c r="B894" s="404">
        <v>1</v>
      </c>
      <c r="C894" s="424" t="s">
        <v>721</v>
      </c>
      <c r="D894" s="418"/>
      <c r="E894" s="418"/>
      <c r="F894" s="418"/>
      <c r="G894" s="418"/>
      <c r="H894" s="418"/>
      <c r="I894" s="418"/>
      <c r="J894" s="419">
        <v>9010001027685</v>
      </c>
      <c r="K894" s="420"/>
      <c r="L894" s="420"/>
      <c r="M894" s="420"/>
      <c r="N894" s="420"/>
      <c r="O894" s="420"/>
      <c r="P894" s="425" t="s">
        <v>744</v>
      </c>
      <c r="Q894" s="317"/>
      <c r="R894" s="317"/>
      <c r="S894" s="317"/>
      <c r="T894" s="317"/>
      <c r="U894" s="317"/>
      <c r="V894" s="317"/>
      <c r="W894" s="317"/>
      <c r="X894" s="317"/>
      <c r="Y894" s="318">
        <v>15</v>
      </c>
      <c r="Z894" s="319"/>
      <c r="AA894" s="319"/>
      <c r="AB894" s="320"/>
      <c r="AC894" s="328" t="s">
        <v>496</v>
      </c>
      <c r="AD894" s="423"/>
      <c r="AE894" s="423"/>
      <c r="AF894" s="423"/>
      <c r="AG894" s="423"/>
      <c r="AH894" s="421" t="s">
        <v>708</v>
      </c>
      <c r="AI894" s="422"/>
      <c r="AJ894" s="422"/>
      <c r="AK894" s="422"/>
      <c r="AL894" s="325" t="s">
        <v>708</v>
      </c>
      <c r="AM894" s="326"/>
      <c r="AN894" s="326"/>
      <c r="AO894" s="327"/>
      <c r="AP894" s="321" t="s">
        <v>714</v>
      </c>
      <c r="AQ894" s="321"/>
      <c r="AR894" s="321"/>
      <c r="AS894" s="321"/>
      <c r="AT894" s="321"/>
      <c r="AU894" s="321"/>
      <c r="AV894" s="321"/>
      <c r="AW894" s="321"/>
      <c r="AX894" s="321"/>
    </row>
    <row r="895" spans="1:50" ht="30" customHeight="1" x14ac:dyDescent="0.15">
      <c r="A895" s="404">
        <v>26</v>
      </c>
      <c r="B895" s="404">
        <v>1</v>
      </c>
      <c r="C895" s="424" t="s">
        <v>721</v>
      </c>
      <c r="D895" s="418"/>
      <c r="E895" s="418"/>
      <c r="F895" s="418"/>
      <c r="G895" s="418"/>
      <c r="H895" s="418"/>
      <c r="I895" s="418"/>
      <c r="J895" s="419">
        <v>9010001027685</v>
      </c>
      <c r="K895" s="420"/>
      <c r="L895" s="420"/>
      <c r="M895" s="420"/>
      <c r="N895" s="420"/>
      <c r="O895" s="420"/>
      <c r="P895" s="425" t="s">
        <v>744</v>
      </c>
      <c r="Q895" s="317"/>
      <c r="R895" s="317"/>
      <c r="S895" s="317"/>
      <c r="T895" s="317"/>
      <c r="U895" s="317"/>
      <c r="V895" s="317"/>
      <c r="W895" s="317"/>
      <c r="X895" s="317"/>
      <c r="Y895" s="318">
        <v>14</v>
      </c>
      <c r="Z895" s="319"/>
      <c r="AA895" s="319"/>
      <c r="AB895" s="320"/>
      <c r="AC895" s="328" t="s">
        <v>496</v>
      </c>
      <c r="AD895" s="423"/>
      <c r="AE895" s="423"/>
      <c r="AF895" s="423"/>
      <c r="AG895" s="423"/>
      <c r="AH895" s="421" t="s">
        <v>708</v>
      </c>
      <c r="AI895" s="422"/>
      <c r="AJ895" s="422"/>
      <c r="AK895" s="422"/>
      <c r="AL895" s="325" t="s">
        <v>708</v>
      </c>
      <c r="AM895" s="326"/>
      <c r="AN895" s="326"/>
      <c r="AO895" s="327"/>
      <c r="AP895" s="321" t="s">
        <v>714</v>
      </c>
      <c r="AQ895" s="321"/>
      <c r="AR895" s="321"/>
      <c r="AS895" s="321"/>
      <c r="AT895" s="321"/>
      <c r="AU895" s="321"/>
      <c r="AV895" s="321"/>
      <c r="AW895" s="321"/>
      <c r="AX895" s="321"/>
    </row>
    <row r="896" spans="1:50" ht="30" customHeight="1" x14ac:dyDescent="0.15">
      <c r="A896" s="404">
        <v>27</v>
      </c>
      <c r="B896" s="404">
        <v>1</v>
      </c>
      <c r="C896" s="424" t="s">
        <v>721</v>
      </c>
      <c r="D896" s="418"/>
      <c r="E896" s="418"/>
      <c r="F896" s="418"/>
      <c r="G896" s="418"/>
      <c r="H896" s="418"/>
      <c r="I896" s="418"/>
      <c r="J896" s="419">
        <v>9010001027685</v>
      </c>
      <c r="K896" s="420"/>
      <c r="L896" s="420"/>
      <c r="M896" s="420"/>
      <c r="N896" s="420"/>
      <c r="O896" s="420"/>
      <c r="P896" s="425" t="s">
        <v>745</v>
      </c>
      <c r="Q896" s="317"/>
      <c r="R896" s="317"/>
      <c r="S896" s="317"/>
      <c r="T896" s="317"/>
      <c r="U896" s="317"/>
      <c r="V896" s="317"/>
      <c r="W896" s="317"/>
      <c r="X896" s="317"/>
      <c r="Y896" s="318">
        <v>2</v>
      </c>
      <c r="Z896" s="319"/>
      <c r="AA896" s="319"/>
      <c r="AB896" s="320"/>
      <c r="AC896" s="328" t="s">
        <v>496</v>
      </c>
      <c r="AD896" s="423"/>
      <c r="AE896" s="423"/>
      <c r="AF896" s="423"/>
      <c r="AG896" s="423"/>
      <c r="AH896" s="421" t="s">
        <v>708</v>
      </c>
      <c r="AI896" s="422"/>
      <c r="AJ896" s="422"/>
      <c r="AK896" s="422"/>
      <c r="AL896" s="325" t="s">
        <v>708</v>
      </c>
      <c r="AM896" s="326"/>
      <c r="AN896" s="326"/>
      <c r="AO896" s="327"/>
      <c r="AP896" s="321" t="s">
        <v>714</v>
      </c>
      <c r="AQ896" s="321"/>
      <c r="AR896" s="321"/>
      <c r="AS896" s="321"/>
      <c r="AT896" s="321"/>
      <c r="AU896" s="321"/>
      <c r="AV896" s="321"/>
      <c r="AW896" s="321"/>
      <c r="AX896" s="321"/>
    </row>
    <row r="897" spans="1:50" ht="30" customHeight="1" x14ac:dyDescent="0.15">
      <c r="A897" s="404">
        <v>28</v>
      </c>
      <c r="B897" s="404">
        <v>1</v>
      </c>
      <c r="C897" s="424" t="s">
        <v>721</v>
      </c>
      <c r="D897" s="418"/>
      <c r="E897" s="418"/>
      <c r="F897" s="418"/>
      <c r="G897" s="418"/>
      <c r="H897" s="418"/>
      <c r="I897" s="418"/>
      <c r="J897" s="419">
        <v>9010001027685</v>
      </c>
      <c r="K897" s="420"/>
      <c r="L897" s="420"/>
      <c r="M897" s="420"/>
      <c r="N897" s="420"/>
      <c r="O897" s="420"/>
      <c r="P897" s="425" t="s">
        <v>745</v>
      </c>
      <c r="Q897" s="317"/>
      <c r="R897" s="317"/>
      <c r="S897" s="317"/>
      <c r="T897" s="317"/>
      <c r="U897" s="317"/>
      <c r="V897" s="317"/>
      <c r="W897" s="317"/>
      <c r="X897" s="317"/>
      <c r="Y897" s="318">
        <v>2</v>
      </c>
      <c r="Z897" s="319"/>
      <c r="AA897" s="319"/>
      <c r="AB897" s="320"/>
      <c r="AC897" s="328" t="s">
        <v>496</v>
      </c>
      <c r="AD897" s="423"/>
      <c r="AE897" s="423"/>
      <c r="AF897" s="423"/>
      <c r="AG897" s="423"/>
      <c r="AH897" s="421" t="s">
        <v>708</v>
      </c>
      <c r="AI897" s="422"/>
      <c r="AJ897" s="422"/>
      <c r="AK897" s="422"/>
      <c r="AL897" s="325" t="s">
        <v>708</v>
      </c>
      <c r="AM897" s="326"/>
      <c r="AN897" s="326"/>
      <c r="AO897" s="327"/>
      <c r="AP897" s="321" t="s">
        <v>714</v>
      </c>
      <c r="AQ897" s="321"/>
      <c r="AR897" s="321"/>
      <c r="AS897" s="321"/>
      <c r="AT897" s="321"/>
      <c r="AU897" s="321"/>
      <c r="AV897" s="321"/>
      <c r="AW897" s="321"/>
      <c r="AX897" s="321"/>
    </row>
    <row r="898" spans="1:50" ht="30" customHeight="1" x14ac:dyDescent="0.15">
      <c r="A898" s="404">
        <v>29</v>
      </c>
      <c r="B898" s="404">
        <v>1</v>
      </c>
      <c r="C898" s="424" t="s">
        <v>721</v>
      </c>
      <c r="D898" s="418"/>
      <c r="E898" s="418"/>
      <c r="F898" s="418"/>
      <c r="G898" s="418"/>
      <c r="H898" s="418"/>
      <c r="I898" s="418"/>
      <c r="J898" s="419">
        <v>9010001027685</v>
      </c>
      <c r="K898" s="420"/>
      <c r="L898" s="420"/>
      <c r="M898" s="420"/>
      <c r="N898" s="420"/>
      <c r="O898" s="420"/>
      <c r="P898" s="425" t="s">
        <v>745</v>
      </c>
      <c r="Q898" s="317"/>
      <c r="R898" s="317"/>
      <c r="S898" s="317"/>
      <c r="T898" s="317"/>
      <c r="U898" s="317"/>
      <c r="V898" s="317"/>
      <c r="W898" s="317"/>
      <c r="X898" s="317"/>
      <c r="Y898" s="318">
        <v>2</v>
      </c>
      <c r="Z898" s="319"/>
      <c r="AA898" s="319"/>
      <c r="AB898" s="320"/>
      <c r="AC898" s="328" t="s">
        <v>496</v>
      </c>
      <c r="AD898" s="423"/>
      <c r="AE898" s="423"/>
      <c r="AF898" s="423"/>
      <c r="AG898" s="423"/>
      <c r="AH898" s="421" t="s">
        <v>708</v>
      </c>
      <c r="AI898" s="422"/>
      <c r="AJ898" s="422"/>
      <c r="AK898" s="422"/>
      <c r="AL898" s="325" t="s">
        <v>708</v>
      </c>
      <c r="AM898" s="326"/>
      <c r="AN898" s="326"/>
      <c r="AO898" s="327"/>
      <c r="AP898" s="321" t="s">
        <v>714</v>
      </c>
      <c r="AQ898" s="321"/>
      <c r="AR898" s="321"/>
      <c r="AS898" s="321"/>
      <c r="AT898" s="321"/>
      <c r="AU898" s="321"/>
      <c r="AV898" s="321"/>
      <c r="AW898" s="321"/>
      <c r="AX898" s="321"/>
    </row>
    <row r="899" spans="1:50" ht="30" customHeight="1" x14ac:dyDescent="0.15">
      <c r="A899" s="404">
        <v>30</v>
      </c>
      <c r="B899" s="404">
        <v>1</v>
      </c>
      <c r="C899" s="424" t="s">
        <v>721</v>
      </c>
      <c r="D899" s="418"/>
      <c r="E899" s="418"/>
      <c r="F899" s="418"/>
      <c r="G899" s="418"/>
      <c r="H899" s="418"/>
      <c r="I899" s="418"/>
      <c r="J899" s="419">
        <v>9010001027685</v>
      </c>
      <c r="K899" s="420"/>
      <c r="L899" s="420"/>
      <c r="M899" s="420"/>
      <c r="N899" s="420"/>
      <c r="O899" s="420"/>
      <c r="P899" s="425" t="s">
        <v>745</v>
      </c>
      <c r="Q899" s="317"/>
      <c r="R899" s="317"/>
      <c r="S899" s="317"/>
      <c r="T899" s="317"/>
      <c r="U899" s="317"/>
      <c r="V899" s="317"/>
      <c r="W899" s="317"/>
      <c r="X899" s="317"/>
      <c r="Y899" s="318">
        <v>2</v>
      </c>
      <c r="Z899" s="319"/>
      <c r="AA899" s="319"/>
      <c r="AB899" s="320"/>
      <c r="AC899" s="328" t="s">
        <v>496</v>
      </c>
      <c r="AD899" s="423"/>
      <c r="AE899" s="423"/>
      <c r="AF899" s="423"/>
      <c r="AG899" s="423"/>
      <c r="AH899" s="421" t="s">
        <v>708</v>
      </c>
      <c r="AI899" s="422"/>
      <c r="AJ899" s="422"/>
      <c r="AK899" s="422"/>
      <c r="AL899" s="325" t="s">
        <v>708</v>
      </c>
      <c r="AM899" s="326"/>
      <c r="AN899" s="326"/>
      <c r="AO899" s="327"/>
      <c r="AP899" s="321" t="s">
        <v>714</v>
      </c>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484</v>
      </c>
      <c r="AI902" s="346"/>
      <c r="AJ902" s="346"/>
      <c r="AK902" s="346"/>
      <c r="AL902" s="346" t="s">
        <v>21</v>
      </c>
      <c r="AM902" s="346"/>
      <c r="AN902" s="346"/>
      <c r="AO902" s="426"/>
      <c r="AP902" s="427" t="s">
        <v>420</v>
      </c>
      <c r="AQ902" s="427"/>
      <c r="AR902" s="427"/>
      <c r="AS902" s="427"/>
      <c r="AT902" s="427"/>
      <c r="AU902" s="427"/>
      <c r="AV902" s="427"/>
      <c r="AW902" s="427"/>
      <c r="AX902" s="427"/>
    </row>
    <row r="903" spans="1:50" ht="55.5" customHeight="1" x14ac:dyDescent="0.15">
      <c r="A903" s="404">
        <v>1</v>
      </c>
      <c r="B903" s="404">
        <v>1</v>
      </c>
      <c r="C903" s="424" t="s">
        <v>637</v>
      </c>
      <c r="D903" s="418"/>
      <c r="E903" s="418"/>
      <c r="F903" s="418"/>
      <c r="G903" s="418"/>
      <c r="H903" s="418"/>
      <c r="I903" s="418"/>
      <c r="J903" s="419" t="s">
        <v>647</v>
      </c>
      <c r="K903" s="420"/>
      <c r="L903" s="420"/>
      <c r="M903" s="420"/>
      <c r="N903" s="420"/>
      <c r="O903" s="420"/>
      <c r="P903" s="425" t="s">
        <v>648</v>
      </c>
      <c r="Q903" s="317"/>
      <c r="R903" s="317"/>
      <c r="S903" s="317"/>
      <c r="T903" s="317"/>
      <c r="U903" s="317"/>
      <c r="V903" s="317"/>
      <c r="W903" s="317"/>
      <c r="X903" s="317"/>
      <c r="Y903" s="318">
        <v>257</v>
      </c>
      <c r="Z903" s="319"/>
      <c r="AA903" s="319"/>
      <c r="AB903" s="320"/>
      <c r="AC903" s="328" t="s">
        <v>635</v>
      </c>
      <c r="AD903" s="423"/>
      <c r="AE903" s="423"/>
      <c r="AF903" s="423"/>
      <c r="AG903" s="423"/>
      <c r="AH903" s="421" t="s">
        <v>636</v>
      </c>
      <c r="AI903" s="422"/>
      <c r="AJ903" s="422"/>
      <c r="AK903" s="422"/>
      <c r="AL903" s="325" t="s">
        <v>636</v>
      </c>
      <c r="AM903" s="326"/>
      <c r="AN903" s="326"/>
      <c r="AO903" s="327"/>
      <c r="AP903" s="321" t="s">
        <v>636</v>
      </c>
      <c r="AQ903" s="321"/>
      <c r="AR903" s="321"/>
      <c r="AS903" s="321"/>
      <c r="AT903" s="321"/>
      <c r="AU903" s="321"/>
      <c r="AV903" s="321"/>
      <c r="AW903" s="321"/>
      <c r="AX903" s="321"/>
    </row>
    <row r="904" spans="1:50" ht="45" customHeight="1" x14ac:dyDescent="0.15">
      <c r="A904" s="404">
        <v>2</v>
      </c>
      <c r="B904" s="404">
        <v>1</v>
      </c>
      <c r="C904" s="424" t="s">
        <v>638</v>
      </c>
      <c r="D904" s="418"/>
      <c r="E904" s="418"/>
      <c r="F904" s="418"/>
      <c r="G904" s="418"/>
      <c r="H904" s="418"/>
      <c r="I904" s="418"/>
      <c r="J904" s="419" t="s">
        <v>647</v>
      </c>
      <c r="K904" s="420"/>
      <c r="L904" s="420"/>
      <c r="M904" s="420"/>
      <c r="N904" s="420"/>
      <c r="O904" s="420"/>
      <c r="P904" s="425" t="s">
        <v>649</v>
      </c>
      <c r="Q904" s="317"/>
      <c r="R904" s="317"/>
      <c r="S904" s="317"/>
      <c r="T904" s="317"/>
      <c r="U904" s="317"/>
      <c r="V904" s="317"/>
      <c r="W904" s="317"/>
      <c r="X904" s="317"/>
      <c r="Y904" s="318">
        <v>211</v>
      </c>
      <c r="Z904" s="319"/>
      <c r="AA904" s="319"/>
      <c r="AB904" s="320"/>
      <c r="AC904" s="328" t="s">
        <v>635</v>
      </c>
      <c r="AD904" s="328"/>
      <c r="AE904" s="328"/>
      <c r="AF904" s="328"/>
      <c r="AG904" s="328"/>
      <c r="AH904" s="421" t="s">
        <v>636</v>
      </c>
      <c r="AI904" s="422"/>
      <c r="AJ904" s="422"/>
      <c r="AK904" s="422"/>
      <c r="AL904" s="325" t="s">
        <v>636</v>
      </c>
      <c r="AM904" s="326"/>
      <c r="AN904" s="326"/>
      <c r="AO904" s="327"/>
      <c r="AP904" s="321" t="s">
        <v>636</v>
      </c>
      <c r="AQ904" s="321"/>
      <c r="AR904" s="321"/>
      <c r="AS904" s="321"/>
      <c r="AT904" s="321"/>
      <c r="AU904" s="321"/>
      <c r="AV904" s="321"/>
      <c r="AW904" s="321"/>
      <c r="AX904" s="321"/>
    </row>
    <row r="905" spans="1:50" ht="39.75" customHeight="1" x14ac:dyDescent="0.15">
      <c r="A905" s="404">
        <v>3</v>
      </c>
      <c r="B905" s="404">
        <v>1</v>
      </c>
      <c r="C905" s="424" t="s">
        <v>639</v>
      </c>
      <c r="D905" s="418"/>
      <c r="E905" s="418"/>
      <c r="F905" s="418"/>
      <c r="G905" s="418"/>
      <c r="H905" s="418"/>
      <c r="I905" s="418"/>
      <c r="J905" s="419" t="s">
        <v>647</v>
      </c>
      <c r="K905" s="420"/>
      <c r="L905" s="420"/>
      <c r="M905" s="420"/>
      <c r="N905" s="420"/>
      <c r="O905" s="420"/>
      <c r="P905" s="425" t="s">
        <v>650</v>
      </c>
      <c r="Q905" s="317"/>
      <c r="R905" s="317"/>
      <c r="S905" s="317"/>
      <c r="T905" s="317"/>
      <c r="U905" s="317"/>
      <c r="V905" s="317"/>
      <c r="W905" s="317"/>
      <c r="X905" s="317"/>
      <c r="Y905" s="318">
        <v>206</v>
      </c>
      <c r="Z905" s="319"/>
      <c r="AA905" s="319"/>
      <c r="AB905" s="320"/>
      <c r="AC905" s="328" t="s">
        <v>635</v>
      </c>
      <c r="AD905" s="328"/>
      <c r="AE905" s="328"/>
      <c r="AF905" s="328"/>
      <c r="AG905" s="328"/>
      <c r="AH905" s="421" t="s">
        <v>636</v>
      </c>
      <c r="AI905" s="422"/>
      <c r="AJ905" s="422"/>
      <c r="AK905" s="422"/>
      <c r="AL905" s="325" t="s">
        <v>636</v>
      </c>
      <c r="AM905" s="326"/>
      <c r="AN905" s="326"/>
      <c r="AO905" s="327"/>
      <c r="AP905" s="321" t="s">
        <v>636</v>
      </c>
      <c r="AQ905" s="321"/>
      <c r="AR905" s="321"/>
      <c r="AS905" s="321"/>
      <c r="AT905" s="321"/>
      <c r="AU905" s="321"/>
      <c r="AV905" s="321"/>
      <c r="AW905" s="321"/>
      <c r="AX905" s="321"/>
    </row>
    <row r="906" spans="1:50" ht="45.75" customHeight="1" x14ac:dyDescent="0.15">
      <c r="A906" s="404">
        <v>4</v>
      </c>
      <c r="B906" s="404">
        <v>1</v>
      </c>
      <c r="C906" s="424" t="s">
        <v>640</v>
      </c>
      <c r="D906" s="418"/>
      <c r="E906" s="418"/>
      <c r="F906" s="418"/>
      <c r="G906" s="418"/>
      <c r="H906" s="418"/>
      <c r="I906" s="418"/>
      <c r="J906" s="419" t="s">
        <v>647</v>
      </c>
      <c r="K906" s="420"/>
      <c r="L906" s="420"/>
      <c r="M906" s="420"/>
      <c r="N906" s="420"/>
      <c r="O906" s="420"/>
      <c r="P906" s="425" t="s">
        <v>651</v>
      </c>
      <c r="Q906" s="317"/>
      <c r="R906" s="317"/>
      <c r="S906" s="317"/>
      <c r="T906" s="317"/>
      <c r="U906" s="317"/>
      <c r="V906" s="317"/>
      <c r="W906" s="317"/>
      <c r="X906" s="317"/>
      <c r="Y906" s="318">
        <v>189</v>
      </c>
      <c r="Z906" s="319"/>
      <c r="AA906" s="319"/>
      <c r="AB906" s="320"/>
      <c r="AC906" s="328" t="s">
        <v>635</v>
      </c>
      <c r="AD906" s="328"/>
      <c r="AE906" s="328"/>
      <c r="AF906" s="328"/>
      <c r="AG906" s="328"/>
      <c r="AH906" s="421" t="s">
        <v>636</v>
      </c>
      <c r="AI906" s="422"/>
      <c r="AJ906" s="422"/>
      <c r="AK906" s="422"/>
      <c r="AL906" s="325" t="s">
        <v>636</v>
      </c>
      <c r="AM906" s="326"/>
      <c r="AN906" s="326"/>
      <c r="AO906" s="327"/>
      <c r="AP906" s="321" t="s">
        <v>636</v>
      </c>
      <c r="AQ906" s="321"/>
      <c r="AR906" s="321"/>
      <c r="AS906" s="321"/>
      <c r="AT906" s="321"/>
      <c r="AU906" s="321"/>
      <c r="AV906" s="321"/>
      <c r="AW906" s="321"/>
      <c r="AX906" s="321"/>
    </row>
    <row r="907" spans="1:50" ht="45" customHeight="1" x14ac:dyDescent="0.15">
      <c r="A907" s="404">
        <v>5</v>
      </c>
      <c r="B907" s="404">
        <v>1</v>
      </c>
      <c r="C907" s="424" t="s">
        <v>641</v>
      </c>
      <c r="D907" s="418"/>
      <c r="E907" s="418"/>
      <c r="F907" s="418"/>
      <c r="G907" s="418"/>
      <c r="H907" s="418"/>
      <c r="I907" s="418"/>
      <c r="J907" s="419" t="s">
        <v>647</v>
      </c>
      <c r="K907" s="420"/>
      <c r="L907" s="420"/>
      <c r="M907" s="420"/>
      <c r="N907" s="420"/>
      <c r="O907" s="420"/>
      <c r="P907" s="425" t="s">
        <v>652</v>
      </c>
      <c r="Q907" s="317"/>
      <c r="R907" s="317"/>
      <c r="S907" s="317"/>
      <c r="T907" s="317"/>
      <c r="U907" s="317"/>
      <c r="V907" s="317"/>
      <c r="W907" s="317"/>
      <c r="X907" s="317"/>
      <c r="Y907" s="318">
        <v>188</v>
      </c>
      <c r="Z907" s="319"/>
      <c r="AA907" s="319"/>
      <c r="AB907" s="320"/>
      <c r="AC907" s="322" t="s">
        <v>635</v>
      </c>
      <c r="AD907" s="322"/>
      <c r="AE907" s="322"/>
      <c r="AF907" s="322"/>
      <c r="AG907" s="322"/>
      <c r="AH907" s="421" t="s">
        <v>636</v>
      </c>
      <c r="AI907" s="422"/>
      <c r="AJ907" s="422"/>
      <c r="AK907" s="422"/>
      <c r="AL907" s="325" t="s">
        <v>636</v>
      </c>
      <c r="AM907" s="326"/>
      <c r="AN907" s="326"/>
      <c r="AO907" s="327"/>
      <c r="AP907" s="321" t="s">
        <v>636</v>
      </c>
      <c r="AQ907" s="321"/>
      <c r="AR907" s="321"/>
      <c r="AS907" s="321"/>
      <c r="AT907" s="321"/>
      <c r="AU907" s="321"/>
      <c r="AV907" s="321"/>
      <c r="AW907" s="321"/>
      <c r="AX907" s="321"/>
    </row>
    <row r="908" spans="1:50" ht="45.75" customHeight="1" x14ac:dyDescent="0.15">
      <c r="A908" s="404">
        <v>6</v>
      </c>
      <c r="B908" s="404">
        <v>1</v>
      </c>
      <c r="C908" s="424" t="s">
        <v>642</v>
      </c>
      <c r="D908" s="418"/>
      <c r="E908" s="418"/>
      <c r="F908" s="418"/>
      <c r="G908" s="418"/>
      <c r="H908" s="418"/>
      <c r="I908" s="418"/>
      <c r="J908" s="419" t="s">
        <v>647</v>
      </c>
      <c r="K908" s="420"/>
      <c r="L908" s="420"/>
      <c r="M908" s="420"/>
      <c r="N908" s="420"/>
      <c r="O908" s="420"/>
      <c r="P908" s="425" t="s">
        <v>653</v>
      </c>
      <c r="Q908" s="317"/>
      <c r="R908" s="317"/>
      <c r="S908" s="317"/>
      <c r="T908" s="317"/>
      <c r="U908" s="317"/>
      <c r="V908" s="317"/>
      <c r="W908" s="317"/>
      <c r="X908" s="317"/>
      <c r="Y908" s="318">
        <v>181</v>
      </c>
      <c r="Z908" s="319"/>
      <c r="AA908" s="319"/>
      <c r="AB908" s="320"/>
      <c r="AC908" s="322" t="s">
        <v>635</v>
      </c>
      <c r="AD908" s="322"/>
      <c r="AE908" s="322"/>
      <c r="AF908" s="322"/>
      <c r="AG908" s="322"/>
      <c r="AH908" s="421" t="s">
        <v>636</v>
      </c>
      <c r="AI908" s="422"/>
      <c r="AJ908" s="422"/>
      <c r="AK908" s="422"/>
      <c r="AL908" s="325" t="s">
        <v>636</v>
      </c>
      <c r="AM908" s="326"/>
      <c r="AN908" s="326"/>
      <c r="AO908" s="327"/>
      <c r="AP908" s="321" t="s">
        <v>636</v>
      </c>
      <c r="AQ908" s="321"/>
      <c r="AR908" s="321"/>
      <c r="AS908" s="321"/>
      <c r="AT908" s="321"/>
      <c r="AU908" s="321"/>
      <c r="AV908" s="321"/>
      <c r="AW908" s="321"/>
      <c r="AX908" s="321"/>
    </row>
    <row r="909" spans="1:50" ht="39.75" customHeight="1" x14ac:dyDescent="0.15">
      <c r="A909" s="404">
        <v>7</v>
      </c>
      <c r="B909" s="404">
        <v>1</v>
      </c>
      <c r="C909" s="424" t="s">
        <v>643</v>
      </c>
      <c r="D909" s="418"/>
      <c r="E909" s="418"/>
      <c r="F909" s="418"/>
      <c r="G909" s="418"/>
      <c r="H909" s="418"/>
      <c r="I909" s="418"/>
      <c r="J909" s="419" t="s">
        <v>647</v>
      </c>
      <c r="K909" s="420"/>
      <c r="L909" s="420"/>
      <c r="M909" s="420"/>
      <c r="N909" s="420"/>
      <c r="O909" s="420"/>
      <c r="P909" s="425" t="s">
        <v>654</v>
      </c>
      <c r="Q909" s="317"/>
      <c r="R909" s="317"/>
      <c r="S909" s="317"/>
      <c r="T909" s="317"/>
      <c r="U909" s="317"/>
      <c r="V909" s="317"/>
      <c r="W909" s="317"/>
      <c r="X909" s="317"/>
      <c r="Y909" s="318">
        <v>181</v>
      </c>
      <c r="Z909" s="319"/>
      <c r="AA909" s="319"/>
      <c r="AB909" s="320"/>
      <c r="AC909" s="322" t="s">
        <v>635</v>
      </c>
      <c r="AD909" s="322"/>
      <c r="AE909" s="322"/>
      <c r="AF909" s="322"/>
      <c r="AG909" s="322"/>
      <c r="AH909" s="421" t="s">
        <v>636</v>
      </c>
      <c r="AI909" s="422"/>
      <c r="AJ909" s="422"/>
      <c r="AK909" s="422"/>
      <c r="AL909" s="325" t="s">
        <v>636</v>
      </c>
      <c r="AM909" s="326"/>
      <c r="AN909" s="326"/>
      <c r="AO909" s="327"/>
      <c r="AP909" s="321" t="s">
        <v>636</v>
      </c>
      <c r="AQ909" s="321"/>
      <c r="AR909" s="321"/>
      <c r="AS909" s="321"/>
      <c r="AT909" s="321"/>
      <c r="AU909" s="321"/>
      <c r="AV909" s="321"/>
      <c r="AW909" s="321"/>
      <c r="AX909" s="321"/>
    </row>
    <row r="910" spans="1:50" ht="45" customHeight="1" x14ac:dyDescent="0.15">
      <c r="A910" s="404">
        <v>8</v>
      </c>
      <c r="B910" s="404">
        <v>1</v>
      </c>
      <c r="C910" s="424" t="s">
        <v>644</v>
      </c>
      <c r="D910" s="418"/>
      <c r="E910" s="418"/>
      <c r="F910" s="418"/>
      <c r="G910" s="418"/>
      <c r="H910" s="418"/>
      <c r="I910" s="418"/>
      <c r="J910" s="419" t="s">
        <v>647</v>
      </c>
      <c r="K910" s="420"/>
      <c r="L910" s="420"/>
      <c r="M910" s="420"/>
      <c r="N910" s="420"/>
      <c r="O910" s="420"/>
      <c r="P910" s="425" t="s">
        <v>656</v>
      </c>
      <c r="Q910" s="317"/>
      <c r="R910" s="317"/>
      <c r="S910" s="317"/>
      <c r="T910" s="317"/>
      <c r="U910" s="317"/>
      <c r="V910" s="317"/>
      <c r="W910" s="317"/>
      <c r="X910" s="317"/>
      <c r="Y910" s="318">
        <v>171</v>
      </c>
      <c r="Z910" s="319"/>
      <c r="AA910" s="319"/>
      <c r="AB910" s="320"/>
      <c r="AC910" s="322" t="s">
        <v>635</v>
      </c>
      <c r="AD910" s="322"/>
      <c r="AE910" s="322"/>
      <c r="AF910" s="322"/>
      <c r="AG910" s="322"/>
      <c r="AH910" s="421" t="s">
        <v>636</v>
      </c>
      <c r="AI910" s="422"/>
      <c r="AJ910" s="422"/>
      <c r="AK910" s="422"/>
      <c r="AL910" s="325" t="s">
        <v>636</v>
      </c>
      <c r="AM910" s="326"/>
      <c r="AN910" s="326"/>
      <c r="AO910" s="327"/>
      <c r="AP910" s="321" t="s">
        <v>636</v>
      </c>
      <c r="AQ910" s="321"/>
      <c r="AR910" s="321"/>
      <c r="AS910" s="321"/>
      <c r="AT910" s="321"/>
      <c r="AU910" s="321"/>
      <c r="AV910" s="321"/>
      <c r="AW910" s="321"/>
      <c r="AX910" s="321"/>
    </row>
    <row r="911" spans="1:50" ht="39.75" customHeight="1" x14ac:dyDescent="0.15">
      <c r="A911" s="404">
        <v>9</v>
      </c>
      <c r="B911" s="404">
        <v>1</v>
      </c>
      <c r="C911" s="424" t="s">
        <v>645</v>
      </c>
      <c r="D911" s="418"/>
      <c r="E911" s="418"/>
      <c r="F911" s="418"/>
      <c r="G911" s="418"/>
      <c r="H911" s="418"/>
      <c r="I911" s="418"/>
      <c r="J911" s="419" t="s">
        <v>647</v>
      </c>
      <c r="K911" s="420"/>
      <c r="L911" s="420"/>
      <c r="M911" s="420"/>
      <c r="N911" s="420"/>
      <c r="O911" s="420"/>
      <c r="P911" s="425" t="s">
        <v>655</v>
      </c>
      <c r="Q911" s="317"/>
      <c r="R911" s="317"/>
      <c r="S911" s="317"/>
      <c r="T911" s="317"/>
      <c r="U911" s="317"/>
      <c r="V911" s="317"/>
      <c r="W911" s="317"/>
      <c r="X911" s="317"/>
      <c r="Y911" s="318">
        <v>171</v>
      </c>
      <c r="Z911" s="319"/>
      <c r="AA911" s="319"/>
      <c r="AB911" s="320"/>
      <c r="AC911" s="322" t="s">
        <v>635</v>
      </c>
      <c r="AD911" s="322"/>
      <c r="AE911" s="322"/>
      <c r="AF911" s="322"/>
      <c r="AG911" s="322"/>
      <c r="AH911" s="421" t="s">
        <v>636</v>
      </c>
      <c r="AI911" s="422"/>
      <c r="AJ911" s="422"/>
      <c r="AK911" s="422"/>
      <c r="AL911" s="325" t="s">
        <v>636</v>
      </c>
      <c r="AM911" s="326"/>
      <c r="AN911" s="326"/>
      <c r="AO911" s="327"/>
      <c r="AP911" s="321" t="s">
        <v>636</v>
      </c>
      <c r="AQ911" s="321"/>
      <c r="AR911" s="321"/>
      <c r="AS911" s="321"/>
      <c r="AT911" s="321"/>
      <c r="AU911" s="321"/>
      <c r="AV911" s="321"/>
      <c r="AW911" s="321"/>
      <c r="AX911" s="321"/>
    </row>
    <row r="912" spans="1:50" ht="39.75" customHeight="1" x14ac:dyDescent="0.15">
      <c r="A912" s="404">
        <v>10</v>
      </c>
      <c r="B912" s="404">
        <v>1</v>
      </c>
      <c r="C912" s="424" t="s">
        <v>646</v>
      </c>
      <c r="D912" s="418"/>
      <c r="E912" s="418"/>
      <c r="F912" s="418"/>
      <c r="G912" s="418"/>
      <c r="H912" s="418"/>
      <c r="I912" s="418"/>
      <c r="J912" s="419" t="s">
        <v>647</v>
      </c>
      <c r="K912" s="420"/>
      <c r="L912" s="420"/>
      <c r="M912" s="420"/>
      <c r="N912" s="420"/>
      <c r="O912" s="420"/>
      <c r="P912" s="425" t="s">
        <v>657</v>
      </c>
      <c r="Q912" s="317"/>
      <c r="R912" s="317"/>
      <c r="S912" s="317"/>
      <c r="T912" s="317"/>
      <c r="U912" s="317"/>
      <c r="V912" s="317"/>
      <c r="W912" s="317"/>
      <c r="X912" s="317"/>
      <c r="Y912" s="318">
        <v>168</v>
      </c>
      <c r="Z912" s="319"/>
      <c r="AA912" s="319"/>
      <c r="AB912" s="320"/>
      <c r="AC912" s="322" t="s">
        <v>635</v>
      </c>
      <c r="AD912" s="322"/>
      <c r="AE912" s="322"/>
      <c r="AF912" s="322"/>
      <c r="AG912" s="322"/>
      <c r="AH912" s="421" t="s">
        <v>636</v>
      </c>
      <c r="AI912" s="422"/>
      <c r="AJ912" s="422"/>
      <c r="AK912" s="422"/>
      <c r="AL912" s="325" t="s">
        <v>636</v>
      </c>
      <c r="AM912" s="326"/>
      <c r="AN912" s="326"/>
      <c r="AO912" s="327"/>
      <c r="AP912" s="321" t="s">
        <v>636</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484</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633</v>
      </c>
      <c r="D936" s="418"/>
      <c r="E936" s="418"/>
      <c r="F936" s="418"/>
      <c r="G936" s="418"/>
      <c r="H936" s="418"/>
      <c r="I936" s="418"/>
      <c r="J936" s="419">
        <v>1010005006890</v>
      </c>
      <c r="K936" s="420"/>
      <c r="L936" s="420"/>
      <c r="M936" s="420"/>
      <c r="N936" s="420"/>
      <c r="O936" s="420"/>
      <c r="P936" s="425" t="s">
        <v>634</v>
      </c>
      <c r="Q936" s="317"/>
      <c r="R936" s="317"/>
      <c r="S936" s="317"/>
      <c r="T936" s="317"/>
      <c r="U936" s="317"/>
      <c r="V936" s="317"/>
      <c r="W936" s="317"/>
      <c r="X936" s="317"/>
      <c r="Y936" s="318">
        <v>91882</v>
      </c>
      <c r="Z936" s="319"/>
      <c r="AA936" s="319"/>
      <c r="AB936" s="320"/>
      <c r="AC936" s="328" t="s">
        <v>635</v>
      </c>
      <c r="AD936" s="423"/>
      <c r="AE936" s="423"/>
      <c r="AF936" s="423"/>
      <c r="AG936" s="423"/>
      <c r="AH936" s="421" t="s">
        <v>627</v>
      </c>
      <c r="AI936" s="422"/>
      <c r="AJ936" s="422"/>
      <c r="AK936" s="422"/>
      <c r="AL936" s="325" t="s">
        <v>647</v>
      </c>
      <c r="AM936" s="326"/>
      <c r="AN936" s="326"/>
      <c r="AO936" s="327"/>
      <c r="AP936" s="321" t="s">
        <v>658</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484</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722</v>
      </c>
      <c r="D969" s="418"/>
      <c r="E969" s="418"/>
      <c r="F969" s="418"/>
      <c r="G969" s="418"/>
      <c r="H969" s="418"/>
      <c r="I969" s="418"/>
      <c r="J969" s="419">
        <v>9010001027685</v>
      </c>
      <c r="K969" s="420"/>
      <c r="L969" s="420"/>
      <c r="M969" s="420"/>
      <c r="N969" s="420"/>
      <c r="O969" s="420"/>
      <c r="P969" s="425" t="s">
        <v>723</v>
      </c>
      <c r="Q969" s="317"/>
      <c r="R969" s="317"/>
      <c r="S969" s="317"/>
      <c r="T969" s="317"/>
      <c r="U969" s="317"/>
      <c r="V969" s="317"/>
      <c r="W969" s="317"/>
      <c r="X969" s="317"/>
      <c r="Y969" s="318">
        <v>18</v>
      </c>
      <c r="Z969" s="319"/>
      <c r="AA969" s="319"/>
      <c r="AB969" s="320"/>
      <c r="AC969" s="328" t="s">
        <v>496</v>
      </c>
      <c r="AD969" s="423"/>
      <c r="AE969" s="423"/>
      <c r="AF969" s="423"/>
      <c r="AG969" s="423"/>
      <c r="AH969" s="421" t="s">
        <v>724</v>
      </c>
      <c r="AI969" s="422"/>
      <c r="AJ969" s="422"/>
      <c r="AK969" s="422"/>
      <c r="AL969" s="325" t="s">
        <v>708</v>
      </c>
      <c r="AM969" s="326"/>
      <c r="AN969" s="326"/>
      <c r="AO969" s="327"/>
      <c r="AP969" s="321" t="s">
        <v>725</v>
      </c>
      <c r="AQ969" s="321"/>
      <c r="AR969" s="321"/>
      <c r="AS969" s="321"/>
      <c r="AT969" s="321"/>
      <c r="AU969" s="321"/>
      <c r="AV969" s="321"/>
      <c r="AW969" s="321"/>
      <c r="AX969" s="321"/>
    </row>
    <row r="970" spans="1:50" ht="30" customHeight="1" x14ac:dyDescent="0.15">
      <c r="A970" s="404">
        <v>2</v>
      </c>
      <c r="B970" s="404">
        <v>1</v>
      </c>
      <c r="C970" s="424" t="s">
        <v>722</v>
      </c>
      <c r="D970" s="418"/>
      <c r="E970" s="418"/>
      <c r="F970" s="418"/>
      <c r="G970" s="418"/>
      <c r="H970" s="418"/>
      <c r="I970" s="418"/>
      <c r="J970" s="419">
        <v>9010001027685</v>
      </c>
      <c r="K970" s="420"/>
      <c r="L970" s="420"/>
      <c r="M970" s="420"/>
      <c r="N970" s="420"/>
      <c r="O970" s="420"/>
      <c r="P970" s="425" t="s">
        <v>723</v>
      </c>
      <c r="Q970" s="317"/>
      <c r="R970" s="317"/>
      <c r="S970" s="317"/>
      <c r="T970" s="317"/>
      <c r="U970" s="317"/>
      <c r="V970" s="317"/>
      <c r="W970" s="317"/>
      <c r="X970" s="317"/>
      <c r="Y970" s="318">
        <v>18</v>
      </c>
      <c r="Z970" s="319"/>
      <c r="AA970" s="319"/>
      <c r="AB970" s="320"/>
      <c r="AC970" s="328" t="s">
        <v>496</v>
      </c>
      <c r="AD970" s="423"/>
      <c r="AE970" s="423"/>
      <c r="AF970" s="423"/>
      <c r="AG970" s="423"/>
      <c r="AH970" s="421" t="s">
        <v>724</v>
      </c>
      <c r="AI970" s="422"/>
      <c r="AJ970" s="422"/>
      <c r="AK970" s="422"/>
      <c r="AL970" s="325" t="s">
        <v>708</v>
      </c>
      <c r="AM970" s="326"/>
      <c r="AN970" s="326"/>
      <c r="AO970" s="327"/>
      <c r="AP970" s="321" t="s">
        <v>725</v>
      </c>
      <c r="AQ970" s="321"/>
      <c r="AR970" s="321"/>
      <c r="AS970" s="321"/>
      <c r="AT970" s="321"/>
      <c r="AU970" s="321"/>
      <c r="AV970" s="321"/>
      <c r="AW970" s="321"/>
      <c r="AX970" s="321"/>
    </row>
    <row r="971" spans="1:50" ht="30" customHeight="1" x14ac:dyDescent="0.15">
      <c r="A971" s="404">
        <v>3</v>
      </c>
      <c r="B971" s="404">
        <v>1</v>
      </c>
      <c r="C971" s="424" t="s">
        <v>722</v>
      </c>
      <c r="D971" s="418"/>
      <c r="E971" s="418"/>
      <c r="F971" s="418"/>
      <c r="G971" s="418"/>
      <c r="H971" s="418"/>
      <c r="I971" s="418"/>
      <c r="J971" s="419">
        <v>9010001027685</v>
      </c>
      <c r="K971" s="420"/>
      <c r="L971" s="420"/>
      <c r="M971" s="420"/>
      <c r="N971" s="420"/>
      <c r="O971" s="420"/>
      <c r="P971" s="425" t="s">
        <v>723</v>
      </c>
      <c r="Q971" s="317"/>
      <c r="R971" s="317"/>
      <c r="S971" s="317"/>
      <c r="T971" s="317"/>
      <c r="U971" s="317"/>
      <c r="V971" s="317"/>
      <c r="W971" s="317"/>
      <c r="X971" s="317"/>
      <c r="Y971" s="318">
        <v>13</v>
      </c>
      <c r="Z971" s="319"/>
      <c r="AA971" s="319"/>
      <c r="AB971" s="320"/>
      <c r="AC971" s="328" t="s">
        <v>496</v>
      </c>
      <c r="AD971" s="423"/>
      <c r="AE971" s="423"/>
      <c r="AF971" s="423"/>
      <c r="AG971" s="423"/>
      <c r="AH971" s="421" t="s">
        <v>724</v>
      </c>
      <c r="AI971" s="422"/>
      <c r="AJ971" s="422"/>
      <c r="AK971" s="422"/>
      <c r="AL971" s="325" t="s">
        <v>708</v>
      </c>
      <c r="AM971" s="326"/>
      <c r="AN971" s="326"/>
      <c r="AO971" s="327"/>
      <c r="AP971" s="321" t="s">
        <v>725</v>
      </c>
      <c r="AQ971" s="321"/>
      <c r="AR971" s="321"/>
      <c r="AS971" s="321"/>
      <c r="AT971" s="321"/>
      <c r="AU971" s="321"/>
      <c r="AV971" s="321"/>
      <c r="AW971" s="321"/>
      <c r="AX971" s="321"/>
    </row>
    <row r="972" spans="1:50" ht="30" customHeight="1" x14ac:dyDescent="0.15">
      <c r="A972" s="404">
        <v>4</v>
      </c>
      <c r="B972" s="404">
        <v>1</v>
      </c>
      <c r="C972" s="424" t="s">
        <v>722</v>
      </c>
      <c r="D972" s="418"/>
      <c r="E972" s="418"/>
      <c r="F972" s="418"/>
      <c r="G972" s="418"/>
      <c r="H972" s="418"/>
      <c r="I972" s="418"/>
      <c r="J972" s="419">
        <v>9010001027685</v>
      </c>
      <c r="K972" s="420"/>
      <c r="L972" s="420"/>
      <c r="M972" s="420"/>
      <c r="N972" s="420"/>
      <c r="O972" s="420"/>
      <c r="P972" s="425" t="s">
        <v>723</v>
      </c>
      <c r="Q972" s="317"/>
      <c r="R972" s="317"/>
      <c r="S972" s="317"/>
      <c r="T972" s="317"/>
      <c r="U972" s="317"/>
      <c r="V972" s="317"/>
      <c r="W972" s="317"/>
      <c r="X972" s="317"/>
      <c r="Y972" s="318">
        <v>12</v>
      </c>
      <c r="Z972" s="319"/>
      <c r="AA972" s="319"/>
      <c r="AB972" s="320"/>
      <c r="AC972" s="328" t="s">
        <v>496</v>
      </c>
      <c r="AD972" s="423"/>
      <c r="AE972" s="423"/>
      <c r="AF972" s="423"/>
      <c r="AG972" s="423"/>
      <c r="AH972" s="421" t="s">
        <v>724</v>
      </c>
      <c r="AI972" s="422"/>
      <c r="AJ972" s="422"/>
      <c r="AK972" s="422"/>
      <c r="AL972" s="325" t="s">
        <v>708</v>
      </c>
      <c r="AM972" s="326"/>
      <c r="AN972" s="326"/>
      <c r="AO972" s="327"/>
      <c r="AP972" s="321" t="s">
        <v>725</v>
      </c>
      <c r="AQ972" s="321"/>
      <c r="AR972" s="321"/>
      <c r="AS972" s="321"/>
      <c r="AT972" s="321"/>
      <c r="AU972" s="321"/>
      <c r="AV972" s="321"/>
      <c r="AW972" s="321"/>
      <c r="AX972" s="321"/>
    </row>
    <row r="973" spans="1:50" ht="30" customHeight="1" x14ac:dyDescent="0.15">
      <c r="A973" s="404">
        <v>5</v>
      </c>
      <c r="B973" s="404">
        <v>1</v>
      </c>
      <c r="C973" s="424" t="s">
        <v>726</v>
      </c>
      <c r="D973" s="418"/>
      <c r="E973" s="418"/>
      <c r="F973" s="418"/>
      <c r="G973" s="418"/>
      <c r="H973" s="418"/>
      <c r="I973" s="418"/>
      <c r="J973" s="419">
        <v>7011001001599</v>
      </c>
      <c r="K973" s="420"/>
      <c r="L973" s="420"/>
      <c r="M973" s="420"/>
      <c r="N973" s="420"/>
      <c r="O973" s="420"/>
      <c r="P973" s="425" t="s">
        <v>727</v>
      </c>
      <c r="Q973" s="317"/>
      <c r="R973" s="317"/>
      <c r="S973" s="317"/>
      <c r="T973" s="317"/>
      <c r="U973" s="317"/>
      <c r="V973" s="317"/>
      <c r="W973" s="317"/>
      <c r="X973" s="317"/>
      <c r="Y973" s="318">
        <v>39</v>
      </c>
      <c r="Z973" s="319"/>
      <c r="AA973" s="319"/>
      <c r="AB973" s="320"/>
      <c r="AC973" s="328" t="s">
        <v>496</v>
      </c>
      <c r="AD973" s="423"/>
      <c r="AE973" s="423"/>
      <c r="AF973" s="423"/>
      <c r="AG973" s="423"/>
      <c r="AH973" s="421" t="s">
        <v>724</v>
      </c>
      <c r="AI973" s="422"/>
      <c r="AJ973" s="422"/>
      <c r="AK973" s="422"/>
      <c r="AL973" s="325" t="s">
        <v>708</v>
      </c>
      <c r="AM973" s="326"/>
      <c r="AN973" s="326"/>
      <c r="AO973" s="327"/>
      <c r="AP973" s="321" t="s">
        <v>725</v>
      </c>
      <c r="AQ973" s="321"/>
      <c r="AR973" s="321"/>
      <c r="AS973" s="321"/>
      <c r="AT973" s="321"/>
      <c r="AU973" s="321"/>
      <c r="AV973" s="321"/>
      <c r="AW973" s="321"/>
      <c r="AX973" s="321"/>
    </row>
    <row r="974" spans="1:50" ht="30" customHeight="1" x14ac:dyDescent="0.15">
      <c r="A974" s="404">
        <v>6</v>
      </c>
      <c r="B974" s="404">
        <v>1</v>
      </c>
      <c r="C974" s="424" t="s">
        <v>726</v>
      </c>
      <c r="D974" s="418"/>
      <c r="E974" s="418"/>
      <c r="F974" s="418"/>
      <c r="G974" s="418"/>
      <c r="H974" s="418"/>
      <c r="I974" s="418"/>
      <c r="J974" s="419">
        <v>7011001001599</v>
      </c>
      <c r="K974" s="420"/>
      <c r="L974" s="420"/>
      <c r="M974" s="420"/>
      <c r="N974" s="420"/>
      <c r="O974" s="420"/>
      <c r="P974" s="425" t="s">
        <v>747</v>
      </c>
      <c r="Q974" s="317"/>
      <c r="R974" s="317"/>
      <c r="S974" s="317"/>
      <c r="T974" s="317"/>
      <c r="U974" s="317"/>
      <c r="V974" s="317"/>
      <c r="W974" s="317"/>
      <c r="X974" s="317"/>
      <c r="Y974" s="318">
        <v>2</v>
      </c>
      <c r="Z974" s="319"/>
      <c r="AA974" s="319"/>
      <c r="AB974" s="320"/>
      <c r="AC974" s="328" t="s">
        <v>496</v>
      </c>
      <c r="AD974" s="423"/>
      <c r="AE974" s="423"/>
      <c r="AF974" s="423"/>
      <c r="AG974" s="423"/>
      <c r="AH974" s="421" t="s">
        <v>558</v>
      </c>
      <c r="AI974" s="422"/>
      <c r="AJ974" s="422"/>
      <c r="AK974" s="422"/>
      <c r="AL974" s="325" t="s">
        <v>558</v>
      </c>
      <c r="AM974" s="326"/>
      <c r="AN974" s="326"/>
      <c r="AO974" s="327"/>
      <c r="AP974" s="321" t="s">
        <v>558</v>
      </c>
      <c r="AQ974" s="321"/>
      <c r="AR974" s="321"/>
      <c r="AS974" s="321"/>
      <c r="AT974" s="321"/>
      <c r="AU974" s="321"/>
      <c r="AV974" s="321"/>
      <c r="AW974" s="321"/>
      <c r="AX974" s="321"/>
    </row>
    <row r="975" spans="1:50" ht="30" customHeight="1" x14ac:dyDescent="0.15">
      <c r="A975" s="404">
        <v>7</v>
      </c>
      <c r="B975" s="404">
        <v>1</v>
      </c>
      <c r="C975" s="424" t="s">
        <v>728</v>
      </c>
      <c r="D975" s="418"/>
      <c r="E975" s="418"/>
      <c r="F975" s="418"/>
      <c r="G975" s="418"/>
      <c r="H975" s="418"/>
      <c r="I975" s="418"/>
      <c r="J975" s="419">
        <v>4011101062271</v>
      </c>
      <c r="K975" s="420"/>
      <c r="L975" s="420"/>
      <c r="M975" s="420"/>
      <c r="N975" s="420"/>
      <c r="O975" s="420"/>
      <c r="P975" s="425" t="s">
        <v>729</v>
      </c>
      <c r="Q975" s="317"/>
      <c r="R975" s="317"/>
      <c r="S975" s="317"/>
      <c r="T975" s="317"/>
      <c r="U975" s="317"/>
      <c r="V975" s="317"/>
      <c r="W975" s="317"/>
      <c r="X975" s="317"/>
      <c r="Y975" s="318">
        <v>5</v>
      </c>
      <c r="Z975" s="319"/>
      <c r="AA975" s="319"/>
      <c r="AB975" s="320"/>
      <c r="AC975" s="322" t="s">
        <v>489</v>
      </c>
      <c r="AD975" s="322"/>
      <c r="AE975" s="322"/>
      <c r="AF975" s="322"/>
      <c r="AG975" s="322"/>
      <c r="AH975" s="323">
        <v>2</v>
      </c>
      <c r="AI975" s="324"/>
      <c r="AJ975" s="324"/>
      <c r="AK975" s="324"/>
      <c r="AL975" s="325">
        <v>63.4</v>
      </c>
      <c r="AM975" s="326"/>
      <c r="AN975" s="326"/>
      <c r="AO975" s="327"/>
      <c r="AP975" s="321" t="s">
        <v>558</v>
      </c>
      <c r="AQ975" s="321"/>
      <c r="AR975" s="321"/>
      <c r="AS975" s="321"/>
      <c r="AT975" s="321"/>
      <c r="AU975" s="321"/>
      <c r="AV975" s="321"/>
      <c r="AW975" s="321"/>
      <c r="AX975" s="321"/>
    </row>
    <row r="976" spans="1:50" ht="30" customHeight="1" x14ac:dyDescent="0.15">
      <c r="A976" s="404">
        <v>8</v>
      </c>
      <c r="B976" s="404">
        <v>1</v>
      </c>
      <c r="C976" s="424" t="s">
        <v>748</v>
      </c>
      <c r="D976" s="418"/>
      <c r="E976" s="418"/>
      <c r="F976" s="418"/>
      <c r="G976" s="418"/>
      <c r="H976" s="418"/>
      <c r="I976" s="418"/>
      <c r="J976" s="419">
        <v>5010405001703</v>
      </c>
      <c r="K976" s="420"/>
      <c r="L976" s="420"/>
      <c r="M976" s="420"/>
      <c r="N976" s="420"/>
      <c r="O976" s="420"/>
      <c r="P976" s="425" t="s">
        <v>730</v>
      </c>
      <c r="Q976" s="317"/>
      <c r="R976" s="317"/>
      <c r="S976" s="317"/>
      <c r="T976" s="317"/>
      <c r="U976" s="317"/>
      <c r="V976" s="317"/>
      <c r="W976" s="317"/>
      <c r="X976" s="317"/>
      <c r="Y976" s="318">
        <v>2</v>
      </c>
      <c r="Z976" s="319"/>
      <c r="AA976" s="319"/>
      <c r="AB976" s="320"/>
      <c r="AC976" s="322" t="s">
        <v>494</v>
      </c>
      <c r="AD976" s="322"/>
      <c r="AE976" s="322"/>
      <c r="AF976" s="322"/>
      <c r="AG976" s="322"/>
      <c r="AH976" s="323" t="s">
        <v>708</v>
      </c>
      <c r="AI976" s="324"/>
      <c r="AJ976" s="324"/>
      <c r="AK976" s="324"/>
      <c r="AL976" s="325" t="s">
        <v>731</v>
      </c>
      <c r="AM976" s="326"/>
      <c r="AN976" s="326"/>
      <c r="AO976" s="327"/>
      <c r="AP976" s="321" t="s">
        <v>708</v>
      </c>
      <c r="AQ976" s="321"/>
      <c r="AR976" s="321"/>
      <c r="AS976" s="321"/>
      <c r="AT976" s="321"/>
      <c r="AU976" s="321"/>
      <c r="AV976" s="321"/>
      <c r="AW976" s="321"/>
      <c r="AX976" s="321"/>
    </row>
    <row r="977" spans="1:50" ht="30" customHeight="1" x14ac:dyDescent="0.15">
      <c r="A977" s="404">
        <v>9</v>
      </c>
      <c r="B977" s="404">
        <v>1</v>
      </c>
      <c r="C977" s="424" t="s">
        <v>748</v>
      </c>
      <c r="D977" s="418"/>
      <c r="E977" s="418"/>
      <c r="F977" s="418"/>
      <c r="G977" s="418"/>
      <c r="H977" s="418"/>
      <c r="I977" s="418"/>
      <c r="J977" s="419">
        <v>5010405001703</v>
      </c>
      <c r="K977" s="420"/>
      <c r="L977" s="420"/>
      <c r="M977" s="420"/>
      <c r="N977" s="420"/>
      <c r="O977" s="420"/>
      <c r="P977" s="425" t="s">
        <v>730</v>
      </c>
      <c r="Q977" s="317"/>
      <c r="R977" s="317"/>
      <c r="S977" s="317"/>
      <c r="T977" s="317"/>
      <c r="U977" s="317"/>
      <c r="V977" s="317"/>
      <c r="W977" s="317"/>
      <c r="X977" s="317"/>
      <c r="Y977" s="318">
        <v>2</v>
      </c>
      <c r="Z977" s="319"/>
      <c r="AA977" s="319"/>
      <c r="AB977" s="320"/>
      <c r="AC977" s="322" t="s">
        <v>494</v>
      </c>
      <c r="AD977" s="322"/>
      <c r="AE977" s="322"/>
      <c r="AF977" s="322"/>
      <c r="AG977" s="322"/>
      <c r="AH977" s="323" t="s">
        <v>558</v>
      </c>
      <c r="AI977" s="324"/>
      <c r="AJ977" s="324"/>
      <c r="AK977" s="324"/>
      <c r="AL977" s="325" t="s">
        <v>558</v>
      </c>
      <c r="AM977" s="326"/>
      <c r="AN977" s="326"/>
      <c r="AO977" s="327"/>
      <c r="AP977" s="321" t="s">
        <v>558</v>
      </c>
      <c r="AQ977" s="321"/>
      <c r="AR977" s="321"/>
      <c r="AS977" s="321"/>
      <c r="AT977" s="321"/>
      <c r="AU977" s="321"/>
      <c r="AV977" s="321"/>
      <c r="AW977" s="321"/>
      <c r="AX977" s="321"/>
    </row>
    <row r="978" spans="1:50" ht="30" customHeight="1" x14ac:dyDescent="0.15">
      <c r="A978" s="404">
        <v>10</v>
      </c>
      <c r="B978" s="404">
        <v>1</v>
      </c>
      <c r="C978" s="424" t="s">
        <v>732</v>
      </c>
      <c r="D978" s="418"/>
      <c r="E978" s="418"/>
      <c r="F978" s="418"/>
      <c r="G978" s="418"/>
      <c r="H978" s="418"/>
      <c r="I978" s="418"/>
      <c r="J978" s="419">
        <v>9011101063315</v>
      </c>
      <c r="K978" s="420"/>
      <c r="L978" s="420"/>
      <c r="M978" s="420"/>
      <c r="N978" s="420"/>
      <c r="O978" s="420"/>
      <c r="P978" s="425" t="s">
        <v>729</v>
      </c>
      <c r="Q978" s="317"/>
      <c r="R978" s="317"/>
      <c r="S978" s="317"/>
      <c r="T978" s="317"/>
      <c r="U978" s="317"/>
      <c r="V978" s="317"/>
      <c r="W978" s="317"/>
      <c r="X978" s="317"/>
      <c r="Y978" s="318">
        <v>2</v>
      </c>
      <c r="Z978" s="319"/>
      <c r="AA978" s="319"/>
      <c r="AB978" s="320"/>
      <c r="AC978" s="322" t="s">
        <v>490</v>
      </c>
      <c r="AD978" s="322"/>
      <c r="AE978" s="322"/>
      <c r="AF978" s="322"/>
      <c r="AG978" s="322"/>
      <c r="AH978" s="323">
        <v>3</v>
      </c>
      <c r="AI978" s="324"/>
      <c r="AJ978" s="324"/>
      <c r="AK978" s="324"/>
      <c r="AL978" s="325">
        <v>88.2</v>
      </c>
      <c r="AM978" s="326"/>
      <c r="AN978" s="326"/>
      <c r="AO978" s="327"/>
      <c r="AP978" s="321" t="s">
        <v>558</v>
      </c>
      <c r="AQ978" s="321"/>
      <c r="AR978" s="321"/>
      <c r="AS978" s="321"/>
      <c r="AT978" s="321"/>
      <c r="AU978" s="321"/>
      <c r="AV978" s="321"/>
      <c r="AW978" s="321"/>
      <c r="AX978" s="321"/>
    </row>
    <row r="979" spans="1:50" ht="30" customHeight="1" x14ac:dyDescent="0.15">
      <c r="A979" s="404">
        <v>11</v>
      </c>
      <c r="B979" s="404">
        <v>1</v>
      </c>
      <c r="C979" s="424" t="s">
        <v>733</v>
      </c>
      <c r="D979" s="418"/>
      <c r="E979" s="418"/>
      <c r="F979" s="418"/>
      <c r="G979" s="418"/>
      <c r="H979" s="418"/>
      <c r="I979" s="418"/>
      <c r="J979" s="419">
        <v>1011401013200</v>
      </c>
      <c r="K979" s="420"/>
      <c r="L979" s="420"/>
      <c r="M979" s="420"/>
      <c r="N979" s="420"/>
      <c r="O979" s="420"/>
      <c r="P979" s="425" t="s">
        <v>729</v>
      </c>
      <c r="Q979" s="317"/>
      <c r="R979" s="317"/>
      <c r="S979" s="317"/>
      <c r="T979" s="317"/>
      <c r="U979" s="317"/>
      <c r="V979" s="317"/>
      <c r="W979" s="317"/>
      <c r="X979" s="317"/>
      <c r="Y979" s="318">
        <v>1</v>
      </c>
      <c r="Z979" s="319"/>
      <c r="AA979" s="319"/>
      <c r="AB979" s="320"/>
      <c r="AC979" s="322" t="s">
        <v>489</v>
      </c>
      <c r="AD979" s="322"/>
      <c r="AE979" s="322"/>
      <c r="AF979" s="322"/>
      <c r="AG979" s="322"/>
      <c r="AH979" s="323">
        <v>6</v>
      </c>
      <c r="AI979" s="324"/>
      <c r="AJ979" s="324"/>
      <c r="AK979" s="324"/>
      <c r="AL979" s="325">
        <v>97.2</v>
      </c>
      <c r="AM979" s="326"/>
      <c r="AN979" s="326"/>
      <c r="AO979" s="327"/>
      <c r="AP979" s="321" t="s">
        <v>558</v>
      </c>
      <c r="AQ979" s="321"/>
      <c r="AR979" s="321"/>
      <c r="AS979" s="321"/>
      <c r="AT979" s="321"/>
      <c r="AU979" s="321"/>
      <c r="AV979" s="321"/>
      <c r="AW979" s="321"/>
      <c r="AX979" s="321"/>
    </row>
    <row r="980" spans="1:50" ht="30" customHeight="1" x14ac:dyDescent="0.15">
      <c r="A980" s="404">
        <v>12</v>
      </c>
      <c r="B980" s="404">
        <v>1</v>
      </c>
      <c r="C980" s="424" t="s">
        <v>734</v>
      </c>
      <c r="D980" s="418"/>
      <c r="E980" s="418"/>
      <c r="F980" s="418"/>
      <c r="G980" s="418"/>
      <c r="H980" s="418"/>
      <c r="I980" s="418"/>
      <c r="J980" s="419">
        <v>7010501016231</v>
      </c>
      <c r="K980" s="420"/>
      <c r="L980" s="420"/>
      <c r="M980" s="420"/>
      <c r="N980" s="420"/>
      <c r="O980" s="420"/>
      <c r="P980" s="425" t="s">
        <v>735</v>
      </c>
      <c r="Q980" s="317"/>
      <c r="R980" s="317"/>
      <c r="S980" s="317"/>
      <c r="T980" s="317"/>
      <c r="U980" s="317"/>
      <c r="V980" s="317"/>
      <c r="W980" s="317"/>
      <c r="X980" s="317"/>
      <c r="Y980" s="318">
        <v>1</v>
      </c>
      <c r="Z980" s="319"/>
      <c r="AA980" s="319"/>
      <c r="AB980" s="320"/>
      <c r="AC980" s="322" t="s">
        <v>495</v>
      </c>
      <c r="AD980" s="322"/>
      <c r="AE980" s="322"/>
      <c r="AF980" s="322"/>
      <c r="AG980" s="322"/>
      <c r="AH980" s="323" t="s">
        <v>558</v>
      </c>
      <c r="AI980" s="324"/>
      <c r="AJ980" s="324"/>
      <c r="AK980" s="324"/>
      <c r="AL980" s="325" t="s">
        <v>558</v>
      </c>
      <c r="AM980" s="326"/>
      <c r="AN980" s="326"/>
      <c r="AO980" s="327"/>
      <c r="AP980" s="321" t="s">
        <v>558</v>
      </c>
      <c r="AQ980" s="321"/>
      <c r="AR980" s="321"/>
      <c r="AS980" s="321"/>
      <c r="AT980" s="321"/>
      <c r="AU980" s="321"/>
      <c r="AV980" s="321"/>
      <c r="AW980" s="321"/>
      <c r="AX980" s="321"/>
    </row>
    <row r="981" spans="1:50" ht="30" customHeight="1" x14ac:dyDescent="0.15">
      <c r="A981" s="404">
        <v>13</v>
      </c>
      <c r="B981" s="404">
        <v>1</v>
      </c>
      <c r="C981" s="424" t="s">
        <v>736</v>
      </c>
      <c r="D981" s="418"/>
      <c r="E981" s="418"/>
      <c r="F981" s="418"/>
      <c r="G981" s="418"/>
      <c r="H981" s="418"/>
      <c r="I981" s="418"/>
      <c r="J981" s="419">
        <v>9010601040880</v>
      </c>
      <c r="K981" s="420"/>
      <c r="L981" s="420"/>
      <c r="M981" s="420"/>
      <c r="N981" s="420"/>
      <c r="O981" s="420"/>
      <c r="P981" s="425" t="s">
        <v>735</v>
      </c>
      <c r="Q981" s="317"/>
      <c r="R981" s="317"/>
      <c r="S981" s="317"/>
      <c r="T981" s="317"/>
      <c r="U981" s="317"/>
      <c r="V981" s="317"/>
      <c r="W981" s="317"/>
      <c r="X981" s="317"/>
      <c r="Y981" s="318">
        <v>1</v>
      </c>
      <c r="Z981" s="319"/>
      <c r="AA981" s="319"/>
      <c r="AB981" s="320"/>
      <c r="AC981" s="322" t="s">
        <v>495</v>
      </c>
      <c r="AD981" s="322"/>
      <c r="AE981" s="322"/>
      <c r="AF981" s="322"/>
      <c r="AG981" s="322"/>
      <c r="AH981" s="323" t="s">
        <v>708</v>
      </c>
      <c r="AI981" s="324"/>
      <c r="AJ981" s="324"/>
      <c r="AK981" s="324"/>
      <c r="AL981" s="325" t="s">
        <v>708</v>
      </c>
      <c r="AM981" s="326"/>
      <c r="AN981" s="326"/>
      <c r="AO981" s="327"/>
      <c r="AP981" s="321" t="s">
        <v>558</v>
      </c>
      <c r="AQ981" s="321"/>
      <c r="AR981" s="321"/>
      <c r="AS981" s="321"/>
      <c r="AT981" s="321"/>
      <c r="AU981" s="321"/>
      <c r="AV981" s="321"/>
      <c r="AW981" s="321"/>
      <c r="AX981" s="321"/>
    </row>
    <row r="982" spans="1:50" ht="30" customHeight="1" x14ac:dyDescent="0.15">
      <c r="A982" s="404">
        <v>14</v>
      </c>
      <c r="B982" s="404">
        <v>1</v>
      </c>
      <c r="C982" s="424" t="s">
        <v>737</v>
      </c>
      <c r="D982" s="418"/>
      <c r="E982" s="418"/>
      <c r="F982" s="418"/>
      <c r="G982" s="418"/>
      <c r="H982" s="418"/>
      <c r="I982" s="418"/>
      <c r="J982" s="419">
        <v>5010001008814</v>
      </c>
      <c r="K982" s="420"/>
      <c r="L982" s="420"/>
      <c r="M982" s="420"/>
      <c r="N982" s="420"/>
      <c r="O982" s="420"/>
      <c r="P982" s="425" t="s">
        <v>738</v>
      </c>
      <c r="Q982" s="317"/>
      <c r="R982" s="317"/>
      <c r="S982" s="317"/>
      <c r="T982" s="317"/>
      <c r="U982" s="317"/>
      <c r="V982" s="317"/>
      <c r="W982" s="317"/>
      <c r="X982" s="317"/>
      <c r="Y982" s="318">
        <v>0.2</v>
      </c>
      <c r="Z982" s="319"/>
      <c r="AA982" s="319"/>
      <c r="AB982" s="320"/>
      <c r="AC982" s="322" t="s">
        <v>495</v>
      </c>
      <c r="AD982" s="322"/>
      <c r="AE982" s="322"/>
      <c r="AF982" s="322"/>
      <c r="AG982" s="322"/>
      <c r="AH982" s="323" t="s">
        <v>558</v>
      </c>
      <c r="AI982" s="324"/>
      <c r="AJ982" s="324"/>
      <c r="AK982" s="324"/>
      <c r="AL982" s="325" t="s">
        <v>558</v>
      </c>
      <c r="AM982" s="326"/>
      <c r="AN982" s="326"/>
      <c r="AO982" s="327"/>
      <c r="AP982" s="321" t="s">
        <v>558</v>
      </c>
      <c r="AQ982" s="321"/>
      <c r="AR982" s="321"/>
      <c r="AS982" s="321"/>
      <c r="AT982" s="321"/>
      <c r="AU982" s="321"/>
      <c r="AV982" s="321"/>
      <c r="AW982" s="321"/>
      <c r="AX982" s="321"/>
    </row>
    <row r="983" spans="1:50" ht="30" customHeight="1" x14ac:dyDescent="0.15">
      <c r="A983" s="404">
        <v>15</v>
      </c>
      <c r="B983" s="404">
        <v>1</v>
      </c>
      <c r="C983" s="424" t="s">
        <v>749</v>
      </c>
      <c r="D983" s="418"/>
      <c r="E983" s="418"/>
      <c r="F983" s="418"/>
      <c r="G983" s="418"/>
      <c r="H983" s="418"/>
      <c r="I983" s="418"/>
      <c r="J983" s="419">
        <v>6010401015920</v>
      </c>
      <c r="K983" s="420"/>
      <c r="L983" s="420"/>
      <c r="M983" s="420"/>
      <c r="N983" s="420"/>
      <c r="O983" s="420"/>
      <c r="P983" s="425" t="s">
        <v>750</v>
      </c>
      <c r="Q983" s="317"/>
      <c r="R983" s="317"/>
      <c r="S983" s="317"/>
      <c r="T983" s="317"/>
      <c r="U983" s="317"/>
      <c r="V983" s="317"/>
      <c r="W983" s="317"/>
      <c r="X983" s="317"/>
      <c r="Y983" s="318">
        <v>0.2</v>
      </c>
      <c r="Z983" s="319"/>
      <c r="AA983" s="319"/>
      <c r="AB983" s="320"/>
      <c r="AC983" s="322" t="s">
        <v>495</v>
      </c>
      <c r="AD983" s="322"/>
      <c r="AE983" s="322"/>
      <c r="AF983" s="322"/>
      <c r="AG983" s="322"/>
      <c r="AH983" s="323" t="s">
        <v>558</v>
      </c>
      <c r="AI983" s="324"/>
      <c r="AJ983" s="324"/>
      <c r="AK983" s="324"/>
      <c r="AL983" s="325" t="s">
        <v>558</v>
      </c>
      <c r="AM983" s="326"/>
      <c r="AN983" s="326"/>
      <c r="AO983" s="327"/>
      <c r="AP983" s="321" t="s">
        <v>558</v>
      </c>
      <c r="AQ983" s="321"/>
      <c r="AR983" s="321"/>
      <c r="AS983" s="321"/>
      <c r="AT983" s="321"/>
      <c r="AU983" s="321"/>
      <c r="AV983" s="321"/>
      <c r="AW983" s="321"/>
      <c r="AX983" s="321"/>
    </row>
    <row r="984" spans="1:50" ht="30" hidden="1" customHeight="1" x14ac:dyDescent="0.15">
      <c r="A984" s="404">
        <v>16</v>
      </c>
      <c r="B984" s="404">
        <v>1</v>
      </c>
      <c r="C984" s="424"/>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24"/>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24"/>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484</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45" customHeight="1" x14ac:dyDescent="0.15">
      <c r="A1002" s="404">
        <v>1</v>
      </c>
      <c r="B1002" s="404">
        <v>1</v>
      </c>
      <c r="C1002" s="424" t="s">
        <v>667</v>
      </c>
      <c r="D1002" s="418"/>
      <c r="E1002" s="418"/>
      <c r="F1002" s="418"/>
      <c r="G1002" s="418"/>
      <c r="H1002" s="418"/>
      <c r="I1002" s="418"/>
      <c r="J1002" s="419" t="s">
        <v>627</v>
      </c>
      <c r="K1002" s="420"/>
      <c r="L1002" s="420"/>
      <c r="M1002" s="420"/>
      <c r="N1002" s="420"/>
      <c r="O1002" s="420"/>
      <c r="P1002" s="425" t="s">
        <v>678</v>
      </c>
      <c r="Q1002" s="317"/>
      <c r="R1002" s="317"/>
      <c r="S1002" s="317"/>
      <c r="T1002" s="317"/>
      <c r="U1002" s="317"/>
      <c r="V1002" s="317"/>
      <c r="W1002" s="317"/>
      <c r="X1002" s="317"/>
      <c r="Y1002" s="318">
        <v>47</v>
      </c>
      <c r="Z1002" s="319"/>
      <c r="AA1002" s="319"/>
      <c r="AB1002" s="320"/>
      <c r="AC1002" s="328" t="s">
        <v>635</v>
      </c>
      <c r="AD1002" s="423"/>
      <c r="AE1002" s="423"/>
      <c r="AF1002" s="423"/>
      <c r="AG1002" s="423"/>
      <c r="AH1002" s="421" t="s">
        <v>658</v>
      </c>
      <c r="AI1002" s="422"/>
      <c r="AJ1002" s="422"/>
      <c r="AK1002" s="422"/>
      <c r="AL1002" s="325" t="s">
        <v>636</v>
      </c>
      <c r="AM1002" s="326"/>
      <c r="AN1002" s="326"/>
      <c r="AO1002" s="327"/>
      <c r="AP1002" s="321" t="s">
        <v>677</v>
      </c>
      <c r="AQ1002" s="321"/>
      <c r="AR1002" s="321"/>
      <c r="AS1002" s="321"/>
      <c r="AT1002" s="321"/>
      <c r="AU1002" s="321"/>
      <c r="AV1002" s="321"/>
      <c r="AW1002" s="321"/>
      <c r="AX1002" s="321"/>
    </row>
    <row r="1003" spans="1:50" ht="36" customHeight="1" x14ac:dyDescent="0.15">
      <c r="A1003" s="404">
        <v>2</v>
      </c>
      <c r="B1003" s="404">
        <v>1</v>
      </c>
      <c r="C1003" s="424" t="s">
        <v>668</v>
      </c>
      <c r="D1003" s="418"/>
      <c r="E1003" s="418"/>
      <c r="F1003" s="418"/>
      <c r="G1003" s="418"/>
      <c r="H1003" s="418"/>
      <c r="I1003" s="418"/>
      <c r="J1003" s="419" t="s">
        <v>627</v>
      </c>
      <c r="K1003" s="420"/>
      <c r="L1003" s="420"/>
      <c r="M1003" s="420"/>
      <c r="N1003" s="420"/>
      <c r="O1003" s="420"/>
      <c r="P1003" s="425" t="s">
        <v>679</v>
      </c>
      <c r="Q1003" s="317"/>
      <c r="R1003" s="317"/>
      <c r="S1003" s="317"/>
      <c r="T1003" s="317"/>
      <c r="U1003" s="317"/>
      <c r="V1003" s="317"/>
      <c r="W1003" s="317"/>
      <c r="X1003" s="317"/>
      <c r="Y1003" s="318">
        <v>45</v>
      </c>
      <c r="Z1003" s="319"/>
      <c r="AA1003" s="319"/>
      <c r="AB1003" s="320"/>
      <c r="AC1003" s="328" t="s">
        <v>635</v>
      </c>
      <c r="AD1003" s="328"/>
      <c r="AE1003" s="328"/>
      <c r="AF1003" s="328"/>
      <c r="AG1003" s="328"/>
      <c r="AH1003" s="421" t="s">
        <v>658</v>
      </c>
      <c r="AI1003" s="422"/>
      <c r="AJ1003" s="422"/>
      <c r="AK1003" s="422"/>
      <c r="AL1003" s="325" t="s">
        <v>636</v>
      </c>
      <c r="AM1003" s="326"/>
      <c r="AN1003" s="326"/>
      <c r="AO1003" s="327"/>
      <c r="AP1003" s="321" t="s">
        <v>677</v>
      </c>
      <c r="AQ1003" s="321"/>
      <c r="AR1003" s="321"/>
      <c r="AS1003" s="321"/>
      <c r="AT1003" s="321"/>
      <c r="AU1003" s="321"/>
      <c r="AV1003" s="321"/>
      <c r="AW1003" s="321"/>
      <c r="AX1003" s="321"/>
    </row>
    <row r="1004" spans="1:50" ht="45.75" customHeight="1" x14ac:dyDescent="0.15">
      <c r="A1004" s="404">
        <v>3</v>
      </c>
      <c r="B1004" s="404">
        <v>1</v>
      </c>
      <c r="C1004" s="424" t="s">
        <v>669</v>
      </c>
      <c r="D1004" s="418"/>
      <c r="E1004" s="418"/>
      <c r="F1004" s="418"/>
      <c r="G1004" s="418"/>
      <c r="H1004" s="418"/>
      <c r="I1004" s="418"/>
      <c r="J1004" s="419" t="s">
        <v>627</v>
      </c>
      <c r="K1004" s="420"/>
      <c r="L1004" s="420"/>
      <c r="M1004" s="420"/>
      <c r="N1004" s="420"/>
      <c r="O1004" s="420"/>
      <c r="P1004" s="425" t="s">
        <v>680</v>
      </c>
      <c r="Q1004" s="317"/>
      <c r="R1004" s="317"/>
      <c r="S1004" s="317"/>
      <c r="T1004" s="317"/>
      <c r="U1004" s="317"/>
      <c r="V1004" s="317"/>
      <c r="W1004" s="317"/>
      <c r="X1004" s="317"/>
      <c r="Y1004" s="318">
        <v>42</v>
      </c>
      <c r="Z1004" s="319"/>
      <c r="AA1004" s="319"/>
      <c r="AB1004" s="320"/>
      <c r="AC1004" s="328" t="s">
        <v>635</v>
      </c>
      <c r="AD1004" s="328"/>
      <c r="AE1004" s="328"/>
      <c r="AF1004" s="328"/>
      <c r="AG1004" s="328"/>
      <c r="AH1004" s="421" t="s">
        <v>658</v>
      </c>
      <c r="AI1004" s="422"/>
      <c r="AJ1004" s="422"/>
      <c r="AK1004" s="422"/>
      <c r="AL1004" s="325" t="s">
        <v>636</v>
      </c>
      <c r="AM1004" s="326"/>
      <c r="AN1004" s="326"/>
      <c r="AO1004" s="327"/>
      <c r="AP1004" s="321" t="s">
        <v>677</v>
      </c>
      <c r="AQ1004" s="321"/>
      <c r="AR1004" s="321"/>
      <c r="AS1004" s="321"/>
      <c r="AT1004" s="321"/>
      <c r="AU1004" s="321"/>
      <c r="AV1004" s="321"/>
      <c r="AW1004" s="321"/>
      <c r="AX1004" s="321"/>
    </row>
    <row r="1005" spans="1:50" ht="45.75" customHeight="1" x14ac:dyDescent="0.15">
      <c r="A1005" s="404">
        <v>4</v>
      </c>
      <c r="B1005" s="404">
        <v>1</v>
      </c>
      <c r="C1005" s="424" t="s">
        <v>670</v>
      </c>
      <c r="D1005" s="418"/>
      <c r="E1005" s="418"/>
      <c r="F1005" s="418"/>
      <c r="G1005" s="418"/>
      <c r="H1005" s="418"/>
      <c r="I1005" s="418"/>
      <c r="J1005" s="419" t="s">
        <v>627</v>
      </c>
      <c r="K1005" s="420"/>
      <c r="L1005" s="420"/>
      <c r="M1005" s="420"/>
      <c r="N1005" s="420"/>
      <c r="O1005" s="420"/>
      <c r="P1005" s="425" t="s">
        <v>681</v>
      </c>
      <c r="Q1005" s="317"/>
      <c r="R1005" s="317"/>
      <c r="S1005" s="317"/>
      <c r="T1005" s="317"/>
      <c r="U1005" s="317"/>
      <c r="V1005" s="317"/>
      <c r="W1005" s="317"/>
      <c r="X1005" s="317"/>
      <c r="Y1005" s="318">
        <v>36</v>
      </c>
      <c r="Z1005" s="319"/>
      <c r="AA1005" s="319"/>
      <c r="AB1005" s="320"/>
      <c r="AC1005" s="328" t="s">
        <v>635</v>
      </c>
      <c r="AD1005" s="328"/>
      <c r="AE1005" s="328"/>
      <c r="AF1005" s="328"/>
      <c r="AG1005" s="328"/>
      <c r="AH1005" s="421" t="s">
        <v>658</v>
      </c>
      <c r="AI1005" s="422"/>
      <c r="AJ1005" s="422"/>
      <c r="AK1005" s="422"/>
      <c r="AL1005" s="325" t="s">
        <v>636</v>
      </c>
      <c r="AM1005" s="326"/>
      <c r="AN1005" s="326"/>
      <c r="AO1005" s="327"/>
      <c r="AP1005" s="321" t="s">
        <v>677</v>
      </c>
      <c r="AQ1005" s="321"/>
      <c r="AR1005" s="321"/>
      <c r="AS1005" s="321"/>
      <c r="AT1005" s="321"/>
      <c r="AU1005" s="321"/>
      <c r="AV1005" s="321"/>
      <c r="AW1005" s="321"/>
      <c r="AX1005" s="321"/>
    </row>
    <row r="1006" spans="1:50" ht="45.75" customHeight="1" x14ac:dyDescent="0.15">
      <c r="A1006" s="404">
        <v>5</v>
      </c>
      <c r="B1006" s="404">
        <v>1</v>
      </c>
      <c r="C1006" s="424" t="s">
        <v>671</v>
      </c>
      <c r="D1006" s="418"/>
      <c r="E1006" s="418"/>
      <c r="F1006" s="418"/>
      <c r="G1006" s="418"/>
      <c r="H1006" s="418"/>
      <c r="I1006" s="418"/>
      <c r="J1006" s="419" t="s">
        <v>627</v>
      </c>
      <c r="K1006" s="420"/>
      <c r="L1006" s="420"/>
      <c r="M1006" s="420"/>
      <c r="N1006" s="420"/>
      <c r="O1006" s="420"/>
      <c r="P1006" s="425" t="s">
        <v>682</v>
      </c>
      <c r="Q1006" s="317"/>
      <c r="R1006" s="317"/>
      <c r="S1006" s="317"/>
      <c r="T1006" s="317"/>
      <c r="U1006" s="317"/>
      <c r="V1006" s="317"/>
      <c r="W1006" s="317"/>
      <c r="X1006" s="317"/>
      <c r="Y1006" s="318">
        <v>32</v>
      </c>
      <c r="Z1006" s="319"/>
      <c r="AA1006" s="319"/>
      <c r="AB1006" s="320"/>
      <c r="AC1006" s="328" t="s">
        <v>635</v>
      </c>
      <c r="AD1006" s="328"/>
      <c r="AE1006" s="328"/>
      <c r="AF1006" s="328"/>
      <c r="AG1006" s="328"/>
      <c r="AH1006" s="421" t="s">
        <v>658</v>
      </c>
      <c r="AI1006" s="422"/>
      <c r="AJ1006" s="422"/>
      <c r="AK1006" s="422"/>
      <c r="AL1006" s="325" t="s">
        <v>636</v>
      </c>
      <c r="AM1006" s="326"/>
      <c r="AN1006" s="326"/>
      <c r="AO1006" s="327"/>
      <c r="AP1006" s="321" t="s">
        <v>677</v>
      </c>
      <c r="AQ1006" s="321"/>
      <c r="AR1006" s="321"/>
      <c r="AS1006" s="321"/>
      <c r="AT1006" s="321"/>
      <c r="AU1006" s="321"/>
      <c r="AV1006" s="321"/>
      <c r="AW1006" s="321"/>
      <c r="AX1006" s="321"/>
    </row>
    <row r="1007" spans="1:50" ht="45.75" customHeight="1" x14ac:dyDescent="0.15">
      <c r="A1007" s="404">
        <v>6</v>
      </c>
      <c r="B1007" s="404">
        <v>1</v>
      </c>
      <c r="C1007" s="424" t="s">
        <v>672</v>
      </c>
      <c r="D1007" s="418"/>
      <c r="E1007" s="418"/>
      <c r="F1007" s="418"/>
      <c r="G1007" s="418"/>
      <c r="H1007" s="418"/>
      <c r="I1007" s="418"/>
      <c r="J1007" s="419" t="s">
        <v>627</v>
      </c>
      <c r="K1007" s="420"/>
      <c r="L1007" s="420"/>
      <c r="M1007" s="420"/>
      <c r="N1007" s="420"/>
      <c r="O1007" s="420"/>
      <c r="P1007" s="425" t="s">
        <v>683</v>
      </c>
      <c r="Q1007" s="317"/>
      <c r="R1007" s="317"/>
      <c r="S1007" s="317"/>
      <c r="T1007" s="317"/>
      <c r="U1007" s="317"/>
      <c r="V1007" s="317"/>
      <c r="W1007" s="317"/>
      <c r="X1007" s="317"/>
      <c r="Y1007" s="318">
        <v>30</v>
      </c>
      <c r="Z1007" s="319"/>
      <c r="AA1007" s="319"/>
      <c r="AB1007" s="320"/>
      <c r="AC1007" s="328" t="s">
        <v>635</v>
      </c>
      <c r="AD1007" s="328"/>
      <c r="AE1007" s="328"/>
      <c r="AF1007" s="328"/>
      <c r="AG1007" s="328"/>
      <c r="AH1007" s="421" t="s">
        <v>658</v>
      </c>
      <c r="AI1007" s="422"/>
      <c r="AJ1007" s="422"/>
      <c r="AK1007" s="422"/>
      <c r="AL1007" s="325" t="s">
        <v>636</v>
      </c>
      <c r="AM1007" s="326"/>
      <c r="AN1007" s="326"/>
      <c r="AO1007" s="327"/>
      <c r="AP1007" s="321" t="s">
        <v>677</v>
      </c>
      <c r="AQ1007" s="321"/>
      <c r="AR1007" s="321"/>
      <c r="AS1007" s="321"/>
      <c r="AT1007" s="321"/>
      <c r="AU1007" s="321"/>
      <c r="AV1007" s="321"/>
      <c r="AW1007" s="321"/>
      <c r="AX1007" s="321"/>
    </row>
    <row r="1008" spans="1:50" ht="41.25" customHeight="1" x14ac:dyDescent="0.15">
      <c r="A1008" s="404">
        <v>7</v>
      </c>
      <c r="B1008" s="404">
        <v>1</v>
      </c>
      <c r="C1008" s="424" t="s">
        <v>673</v>
      </c>
      <c r="D1008" s="418"/>
      <c r="E1008" s="418"/>
      <c r="F1008" s="418"/>
      <c r="G1008" s="418"/>
      <c r="H1008" s="418"/>
      <c r="I1008" s="418"/>
      <c r="J1008" s="419" t="s">
        <v>627</v>
      </c>
      <c r="K1008" s="420"/>
      <c r="L1008" s="420"/>
      <c r="M1008" s="420"/>
      <c r="N1008" s="420"/>
      <c r="O1008" s="420"/>
      <c r="P1008" s="425" t="s">
        <v>684</v>
      </c>
      <c r="Q1008" s="317"/>
      <c r="R1008" s="317"/>
      <c r="S1008" s="317"/>
      <c r="T1008" s="317"/>
      <c r="U1008" s="317"/>
      <c r="V1008" s="317"/>
      <c r="W1008" s="317"/>
      <c r="X1008" s="317"/>
      <c r="Y1008" s="318">
        <v>20.02</v>
      </c>
      <c r="Z1008" s="319"/>
      <c r="AA1008" s="319"/>
      <c r="AB1008" s="320"/>
      <c r="AC1008" s="328" t="s">
        <v>635</v>
      </c>
      <c r="AD1008" s="328"/>
      <c r="AE1008" s="328"/>
      <c r="AF1008" s="328"/>
      <c r="AG1008" s="328"/>
      <c r="AH1008" s="421" t="s">
        <v>658</v>
      </c>
      <c r="AI1008" s="422"/>
      <c r="AJ1008" s="422"/>
      <c r="AK1008" s="422"/>
      <c r="AL1008" s="325" t="s">
        <v>636</v>
      </c>
      <c r="AM1008" s="326"/>
      <c r="AN1008" s="326"/>
      <c r="AO1008" s="327"/>
      <c r="AP1008" s="321" t="s">
        <v>677</v>
      </c>
      <c r="AQ1008" s="321"/>
      <c r="AR1008" s="321"/>
      <c r="AS1008" s="321"/>
      <c r="AT1008" s="321"/>
      <c r="AU1008" s="321"/>
      <c r="AV1008" s="321"/>
      <c r="AW1008" s="321"/>
      <c r="AX1008" s="321"/>
    </row>
    <row r="1009" spans="1:50" ht="56.25" customHeight="1" x14ac:dyDescent="0.15">
      <c r="A1009" s="404">
        <v>8</v>
      </c>
      <c r="B1009" s="404">
        <v>1</v>
      </c>
      <c r="C1009" s="424" t="s">
        <v>674</v>
      </c>
      <c r="D1009" s="418"/>
      <c r="E1009" s="418"/>
      <c r="F1009" s="418"/>
      <c r="G1009" s="418"/>
      <c r="H1009" s="418"/>
      <c r="I1009" s="418"/>
      <c r="J1009" s="419" t="s">
        <v>627</v>
      </c>
      <c r="K1009" s="420"/>
      <c r="L1009" s="420"/>
      <c r="M1009" s="420"/>
      <c r="N1009" s="420"/>
      <c r="O1009" s="420"/>
      <c r="P1009" s="425" t="s">
        <v>685</v>
      </c>
      <c r="Q1009" s="317"/>
      <c r="R1009" s="317"/>
      <c r="S1009" s="317"/>
      <c r="T1009" s="317"/>
      <c r="U1009" s="317"/>
      <c r="V1009" s="317"/>
      <c r="W1009" s="317"/>
      <c r="X1009" s="317"/>
      <c r="Y1009" s="318">
        <v>20</v>
      </c>
      <c r="Z1009" s="319"/>
      <c r="AA1009" s="319"/>
      <c r="AB1009" s="320"/>
      <c r="AC1009" s="328" t="s">
        <v>635</v>
      </c>
      <c r="AD1009" s="328"/>
      <c r="AE1009" s="328"/>
      <c r="AF1009" s="328"/>
      <c r="AG1009" s="328"/>
      <c r="AH1009" s="421" t="s">
        <v>658</v>
      </c>
      <c r="AI1009" s="422"/>
      <c r="AJ1009" s="422"/>
      <c r="AK1009" s="422"/>
      <c r="AL1009" s="325" t="s">
        <v>636</v>
      </c>
      <c r="AM1009" s="326"/>
      <c r="AN1009" s="326"/>
      <c r="AO1009" s="327"/>
      <c r="AP1009" s="321" t="s">
        <v>677</v>
      </c>
      <c r="AQ1009" s="321"/>
      <c r="AR1009" s="321"/>
      <c r="AS1009" s="321"/>
      <c r="AT1009" s="321"/>
      <c r="AU1009" s="321"/>
      <c r="AV1009" s="321"/>
      <c r="AW1009" s="321"/>
      <c r="AX1009" s="321"/>
    </row>
    <row r="1010" spans="1:50" ht="39.75" customHeight="1" x14ac:dyDescent="0.15">
      <c r="A1010" s="404">
        <v>9</v>
      </c>
      <c r="B1010" s="404">
        <v>1</v>
      </c>
      <c r="C1010" s="424" t="s">
        <v>675</v>
      </c>
      <c r="D1010" s="418"/>
      <c r="E1010" s="418"/>
      <c r="F1010" s="418"/>
      <c r="G1010" s="418"/>
      <c r="H1010" s="418"/>
      <c r="I1010" s="418"/>
      <c r="J1010" s="419" t="s">
        <v>627</v>
      </c>
      <c r="K1010" s="420"/>
      <c r="L1010" s="420"/>
      <c r="M1010" s="420"/>
      <c r="N1010" s="420"/>
      <c r="O1010" s="420"/>
      <c r="P1010" s="425" t="s">
        <v>686</v>
      </c>
      <c r="Q1010" s="317"/>
      <c r="R1010" s="317"/>
      <c r="S1010" s="317"/>
      <c r="T1010" s="317"/>
      <c r="U1010" s="317"/>
      <c r="V1010" s="317"/>
      <c r="W1010" s="317"/>
      <c r="X1010" s="317"/>
      <c r="Y1010" s="318">
        <v>19</v>
      </c>
      <c r="Z1010" s="319"/>
      <c r="AA1010" s="319"/>
      <c r="AB1010" s="320"/>
      <c r="AC1010" s="328" t="s">
        <v>635</v>
      </c>
      <c r="AD1010" s="328"/>
      <c r="AE1010" s="328"/>
      <c r="AF1010" s="328"/>
      <c r="AG1010" s="328"/>
      <c r="AH1010" s="421" t="s">
        <v>658</v>
      </c>
      <c r="AI1010" s="422"/>
      <c r="AJ1010" s="422"/>
      <c r="AK1010" s="422"/>
      <c r="AL1010" s="325" t="s">
        <v>636</v>
      </c>
      <c r="AM1010" s="326"/>
      <c r="AN1010" s="326"/>
      <c r="AO1010" s="327"/>
      <c r="AP1010" s="321" t="s">
        <v>677</v>
      </c>
      <c r="AQ1010" s="321"/>
      <c r="AR1010" s="321"/>
      <c r="AS1010" s="321"/>
      <c r="AT1010" s="321"/>
      <c r="AU1010" s="321"/>
      <c r="AV1010" s="321"/>
      <c r="AW1010" s="321"/>
      <c r="AX1010" s="321"/>
    </row>
    <row r="1011" spans="1:50" ht="47.25" customHeight="1" x14ac:dyDescent="0.15">
      <c r="A1011" s="404">
        <v>10</v>
      </c>
      <c r="B1011" s="404">
        <v>1</v>
      </c>
      <c r="C1011" s="424" t="s">
        <v>676</v>
      </c>
      <c r="D1011" s="418"/>
      <c r="E1011" s="418"/>
      <c r="F1011" s="418"/>
      <c r="G1011" s="418"/>
      <c r="H1011" s="418"/>
      <c r="I1011" s="418"/>
      <c r="J1011" s="419" t="s">
        <v>627</v>
      </c>
      <c r="K1011" s="420"/>
      <c r="L1011" s="420"/>
      <c r="M1011" s="420"/>
      <c r="N1011" s="420"/>
      <c r="O1011" s="420"/>
      <c r="P1011" s="425" t="s">
        <v>687</v>
      </c>
      <c r="Q1011" s="317"/>
      <c r="R1011" s="317"/>
      <c r="S1011" s="317"/>
      <c r="T1011" s="317"/>
      <c r="U1011" s="317"/>
      <c r="V1011" s="317"/>
      <c r="W1011" s="317"/>
      <c r="X1011" s="317"/>
      <c r="Y1011" s="318">
        <v>19</v>
      </c>
      <c r="Z1011" s="319"/>
      <c r="AA1011" s="319"/>
      <c r="AB1011" s="320"/>
      <c r="AC1011" s="328" t="s">
        <v>635</v>
      </c>
      <c r="AD1011" s="328"/>
      <c r="AE1011" s="328"/>
      <c r="AF1011" s="328"/>
      <c r="AG1011" s="328"/>
      <c r="AH1011" s="421" t="s">
        <v>658</v>
      </c>
      <c r="AI1011" s="422"/>
      <c r="AJ1011" s="422"/>
      <c r="AK1011" s="422"/>
      <c r="AL1011" s="325" t="s">
        <v>636</v>
      </c>
      <c r="AM1011" s="326"/>
      <c r="AN1011" s="326"/>
      <c r="AO1011" s="327"/>
      <c r="AP1011" s="321" t="s">
        <v>677</v>
      </c>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484</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484</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448</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464</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449</v>
      </c>
      <c r="AQ1101" s="427"/>
      <c r="AR1101" s="427"/>
      <c r="AS1101" s="427"/>
      <c r="AT1101" s="427"/>
      <c r="AU1101" s="427"/>
      <c r="AV1101" s="427"/>
      <c r="AW1101" s="427"/>
      <c r="AX1101" s="427"/>
    </row>
    <row r="1102" spans="1:50" ht="30" customHeight="1" x14ac:dyDescent="0.15">
      <c r="A1102" s="404">
        <v>1</v>
      </c>
      <c r="B1102" s="404">
        <v>1</v>
      </c>
      <c r="C1102" s="893"/>
      <c r="D1102" s="893"/>
      <c r="E1102" s="261" t="s">
        <v>566</v>
      </c>
      <c r="F1102" s="892"/>
      <c r="G1102" s="892"/>
      <c r="H1102" s="892"/>
      <c r="I1102" s="892"/>
      <c r="J1102" s="419" t="s">
        <v>567</v>
      </c>
      <c r="K1102" s="420"/>
      <c r="L1102" s="420"/>
      <c r="M1102" s="420"/>
      <c r="N1102" s="420"/>
      <c r="O1102" s="420"/>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9" priority="14005">
      <formula>IF(RIGHT(TEXT(P14,"0.#"),1)=".",FALSE,TRUE)</formula>
    </cfRule>
    <cfRule type="expression" dxfId="2788" priority="14006">
      <formula>IF(RIGHT(TEXT(P14,"0.#"),1)=".",TRUE,FALSE)</formula>
    </cfRule>
  </conditionalFormatting>
  <conditionalFormatting sqref="AE32">
    <cfRule type="expression" dxfId="2787" priority="13995">
      <formula>IF(RIGHT(TEXT(AE32,"0.#"),1)=".",FALSE,TRUE)</formula>
    </cfRule>
    <cfRule type="expression" dxfId="2786" priority="13996">
      <formula>IF(RIGHT(TEXT(AE32,"0.#"),1)=".",TRUE,FALSE)</formula>
    </cfRule>
  </conditionalFormatting>
  <conditionalFormatting sqref="P18:AX18">
    <cfRule type="expression" dxfId="2785" priority="13881">
      <formula>IF(RIGHT(TEXT(P18,"0.#"),1)=".",FALSE,TRUE)</formula>
    </cfRule>
    <cfRule type="expression" dxfId="2784" priority="13882">
      <formula>IF(RIGHT(TEXT(P18,"0.#"),1)=".",TRUE,FALSE)</formula>
    </cfRule>
  </conditionalFormatting>
  <conditionalFormatting sqref="Y782">
    <cfRule type="expression" dxfId="2783" priority="13877">
      <formula>IF(RIGHT(TEXT(Y782,"0.#"),1)=".",FALSE,TRUE)</formula>
    </cfRule>
    <cfRule type="expression" dxfId="2782" priority="13878">
      <formula>IF(RIGHT(TEXT(Y782,"0.#"),1)=".",TRUE,FALSE)</formula>
    </cfRule>
  </conditionalFormatting>
  <conditionalFormatting sqref="Y791">
    <cfRule type="expression" dxfId="2781" priority="13873">
      <formula>IF(RIGHT(TEXT(Y791,"0.#"),1)=".",FALSE,TRUE)</formula>
    </cfRule>
    <cfRule type="expression" dxfId="2780" priority="13874">
      <formula>IF(RIGHT(TEXT(Y791,"0.#"),1)=".",TRUE,FALSE)</formula>
    </cfRule>
  </conditionalFormatting>
  <conditionalFormatting sqref="Y822:Y829 Y820 Y809:Y816 Y807 Y796:Y803 Y794">
    <cfRule type="expression" dxfId="2779" priority="13655">
      <formula>IF(RIGHT(TEXT(Y794,"0.#"),1)=".",FALSE,TRUE)</formula>
    </cfRule>
    <cfRule type="expression" dxfId="2778" priority="13656">
      <formula>IF(RIGHT(TEXT(Y794,"0.#"),1)=".",TRUE,FALSE)</formula>
    </cfRule>
  </conditionalFormatting>
  <conditionalFormatting sqref="P16:AQ17 P15:AX15 P13:AX13">
    <cfRule type="expression" dxfId="2777" priority="13703">
      <formula>IF(RIGHT(TEXT(P13,"0.#"),1)=".",FALSE,TRUE)</formula>
    </cfRule>
    <cfRule type="expression" dxfId="2776" priority="13704">
      <formula>IF(RIGHT(TEXT(P13,"0.#"),1)=".",TRUE,FALSE)</formula>
    </cfRule>
  </conditionalFormatting>
  <conditionalFormatting sqref="P19:AJ19">
    <cfRule type="expression" dxfId="2775" priority="13701">
      <formula>IF(RIGHT(TEXT(P19,"0.#"),1)=".",FALSE,TRUE)</formula>
    </cfRule>
    <cfRule type="expression" dxfId="2774" priority="13702">
      <formula>IF(RIGHT(TEXT(P19,"0.#"),1)=".",TRUE,FALSE)</formula>
    </cfRule>
  </conditionalFormatting>
  <conditionalFormatting sqref="AE101 AQ101">
    <cfRule type="expression" dxfId="2773" priority="13693">
      <formula>IF(RIGHT(TEXT(AE101,"0.#"),1)=".",FALSE,TRUE)</formula>
    </cfRule>
    <cfRule type="expression" dxfId="2772" priority="13694">
      <formula>IF(RIGHT(TEXT(AE101,"0.#"),1)=".",TRUE,FALSE)</formula>
    </cfRule>
  </conditionalFormatting>
  <conditionalFormatting sqref="Y783:Y790 Y781">
    <cfRule type="expression" dxfId="2771" priority="13679">
      <formula>IF(RIGHT(TEXT(Y781,"0.#"),1)=".",FALSE,TRUE)</formula>
    </cfRule>
    <cfRule type="expression" dxfId="2770" priority="13680">
      <formula>IF(RIGHT(TEXT(Y781,"0.#"),1)=".",TRUE,FALSE)</formula>
    </cfRule>
  </conditionalFormatting>
  <conditionalFormatting sqref="AU782">
    <cfRule type="expression" dxfId="2769" priority="13677">
      <formula>IF(RIGHT(TEXT(AU782,"0.#"),1)=".",FALSE,TRUE)</formula>
    </cfRule>
    <cfRule type="expression" dxfId="2768" priority="13678">
      <formula>IF(RIGHT(TEXT(AU782,"0.#"),1)=".",TRUE,FALSE)</formula>
    </cfRule>
  </conditionalFormatting>
  <conditionalFormatting sqref="AU791">
    <cfRule type="expression" dxfId="2767" priority="13675">
      <formula>IF(RIGHT(TEXT(AU791,"0.#"),1)=".",FALSE,TRUE)</formula>
    </cfRule>
    <cfRule type="expression" dxfId="2766" priority="13676">
      <formula>IF(RIGHT(TEXT(AU791,"0.#"),1)=".",TRUE,FALSE)</formula>
    </cfRule>
  </conditionalFormatting>
  <conditionalFormatting sqref="AU783:AU790 AU781">
    <cfRule type="expression" dxfId="2765" priority="13673">
      <formula>IF(RIGHT(TEXT(AU781,"0.#"),1)=".",FALSE,TRUE)</formula>
    </cfRule>
    <cfRule type="expression" dxfId="2764" priority="13674">
      <formula>IF(RIGHT(TEXT(AU781,"0.#"),1)=".",TRUE,FALSE)</formula>
    </cfRule>
  </conditionalFormatting>
  <conditionalFormatting sqref="Y821 Y808 Y795">
    <cfRule type="expression" dxfId="2763" priority="13659">
      <formula>IF(RIGHT(TEXT(Y795,"0.#"),1)=".",FALSE,TRUE)</formula>
    </cfRule>
    <cfRule type="expression" dxfId="2762" priority="13660">
      <formula>IF(RIGHT(TEXT(Y795,"0.#"),1)=".",TRUE,FALSE)</formula>
    </cfRule>
  </conditionalFormatting>
  <conditionalFormatting sqref="Y830 Y817 Y804">
    <cfRule type="expression" dxfId="2761" priority="13657">
      <formula>IF(RIGHT(TEXT(Y804,"0.#"),1)=".",FALSE,TRUE)</formula>
    </cfRule>
    <cfRule type="expression" dxfId="2760" priority="13658">
      <formula>IF(RIGHT(TEXT(Y804,"0.#"),1)=".",TRUE,FALSE)</formula>
    </cfRule>
  </conditionalFormatting>
  <conditionalFormatting sqref="AU821 AU808 AU795">
    <cfRule type="expression" dxfId="2759" priority="13653">
      <formula>IF(RIGHT(TEXT(AU795,"0.#"),1)=".",FALSE,TRUE)</formula>
    </cfRule>
    <cfRule type="expression" dxfId="2758" priority="13654">
      <formula>IF(RIGHT(TEXT(AU795,"0.#"),1)=".",TRUE,FALSE)</formula>
    </cfRule>
  </conditionalFormatting>
  <conditionalFormatting sqref="AU830 AU817 AU804">
    <cfRule type="expression" dxfId="2757" priority="13651">
      <formula>IF(RIGHT(TEXT(AU804,"0.#"),1)=".",FALSE,TRUE)</formula>
    </cfRule>
    <cfRule type="expression" dxfId="2756" priority="13652">
      <formula>IF(RIGHT(TEXT(AU804,"0.#"),1)=".",TRUE,FALSE)</formula>
    </cfRule>
  </conditionalFormatting>
  <conditionalFormatting sqref="AU822:AU829 AU820 AU809:AU816 AU807 AU796:AU803 AU794">
    <cfRule type="expression" dxfId="2755" priority="13649">
      <formula>IF(RIGHT(TEXT(AU794,"0.#"),1)=".",FALSE,TRUE)</formula>
    </cfRule>
    <cfRule type="expression" dxfId="2754" priority="13650">
      <formula>IF(RIGHT(TEXT(AU794,"0.#"),1)=".",TRUE,FALSE)</formula>
    </cfRule>
  </conditionalFormatting>
  <conditionalFormatting sqref="AM87">
    <cfRule type="expression" dxfId="2753" priority="13303">
      <formula>IF(RIGHT(TEXT(AM87,"0.#"),1)=".",FALSE,TRUE)</formula>
    </cfRule>
    <cfRule type="expression" dxfId="2752" priority="13304">
      <formula>IF(RIGHT(TEXT(AM87,"0.#"),1)=".",TRUE,FALSE)</formula>
    </cfRule>
  </conditionalFormatting>
  <conditionalFormatting sqref="AE55">
    <cfRule type="expression" dxfId="2751" priority="13371">
      <formula>IF(RIGHT(TEXT(AE55,"0.#"),1)=".",FALSE,TRUE)</formula>
    </cfRule>
    <cfRule type="expression" dxfId="2750" priority="13372">
      <formula>IF(RIGHT(TEXT(AE55,"0.#"),1)=".",TRUE,FALSE)</formula>
    </cfRule>
  </conditionalFormatting>
  <conditionalFormatting sqref="AI55">
    <cfRule type="expression" dxfId="2749" priority="13369">
      <formula>IF(RIGHT(TEXT(AI55,"0.#"),1)=".",FALSE,TRUE)</formula>
    </cfRule>
    <cfRule type="expression" dxfId="2748" priority="13370">
      <formula>IF(RIGHT(TEXT(AI55,"0.#"),1)=".",TRUE,FALSE)</formula>
    </cfRule>
  </conditionalFormatting>
  <conditionalFormatting sqref="AM34">
    <cfRule type="expression" dxfId="2747" priority="13449">
      <formula>IF(RIGHT(TEXT(AM34,"0.#"),1)=".",FALSE,TRUE)</formula>
    </cfRule>
    <cfRule type="expression" dxfId="2746" priority="13450">
      <formula>IF(RIGHT(TEXT(AM34,"0.#"),1)=".",TRUE,FALSE)</formula>
    </cfRule>
  </conditionalFormatting>
  <conditionalFormatting sqref="AE33">
    <cfRule type="expression" dxfId="2745" priority="13463">
      <formula>IF(RIGHT(TEXT(AE33,"0.#"),1)=".",FALSE,TRUE)</formula>
    </cfRule>
    <cfRule type="expression" dxfId="2744" priority="13464">
      <formula>IF(RIGHT(TEXT(AE33,"0.#"),1)=".",TRUE,FALSE)</formula>
    </cfRule>
  </conditionalFormatting>
  <conditionalFormatting sqref="AE34">
    <cfRule type="expression" dxfId="2743" priority="13461">
      <formula>IF(RIGHT(TEXT(AE34,"0.#"),1)=".",FALSE,TRUE)</formula>
    </cfRule>
    <cfRule type="expression" dxfId="2742" priority="13462">
      <formula>IF(RIGHT(TEXT(AE34,"0.#"),1)=".",TRUE,FALSE)</formula>
    </cfRule>
  </conditionalFormatting>
  <conditionalFormatting sqref="AI34">
    <cfRule type="expression" dxfId="2741" priority="13459">
      <formula>IF(RIGHT(TEXT(AI34,"0.#"),1)=".",FALSE,TRUE)</formula>
    </cfRule>
    <cfRule type="expression" dxfId="2740" priority="13460">
      <formula>IF(RIGHT(TEXT(AI34,"0.#"),1)=".",TRUE,FALSE)</formula>
    </cfRule>
  </conditionalFormatting>
  <conditionalFormatting sqref="AI33">
    <cfRule type="expression" dxfId="2739" priority="13457">
      <formula>IF(RIGHT(TEXT(AI33,"0.#"),1)=".",FALSE,TRUE)</formula>
    </cfRule>
    <cfRule type="expression" dxfId="2738" priority="13458">
      <formula>IF(RIGHT(TEXT(AI33,"0.#"),1)=".",TRUE,FALSE)</formula>
    </cfRule>
  </conditionalFormatting>
  <conditionalFormatting sqref="AI32">
    <cfRule type="expression" dxfId="2737" priority="13455">
      <formula>IF(RIGHT(TEXT(AI32,"0.#"),1)=".",FALSE,TRUE)</formula>
    </cfRule>
    <cfRule type="expression" dxfId="2736" priority="13456">
      <formula>IF(RIGHT(TEXT(AI32,"0.#"),1)=".",TRUE,FALSE)</formula>
    </cfRule>
  </conditionalFormatting>
  <conditionalFormatting sqref="AM32">
    <cfRule type="expression" dxfId="2735" priority="13453">
      <formula>IF(RIGHT(TEXT(AM32,"0.#"),1)=".",FALSE,TRUE)</formula>
    </cfRule>
    <cfRule type="expression" dxfId="2734" priority="13454">
      <formula>IF(RIGHT(TEXT(AM32,"0.#"),1)=".",TRUE,FALSE)</formula>
    </cfRule>
  </conditionalFormatting>
  <conditionalFormatting sqref="AM33">
    <cfRule type="expression" dxfId="2733" priority="13451">
      <formula>IF(RIGHT(TEXT(AM33,"0.#"),1)=".",FALSE,TRUE)</formula>
    </cfRule>
    <cfRule type="expression" dxfId="2732" priority="13452">
      <formula>IF(RIGHT(TEXT(AM33,"0.#"),1)=".",TRUE,FALSE)</formula>
    </cfRule>
  </conditionalFormatting>
  <conditionalFormatting sqref="AQ32:AQ34">
    <cfRule type="expression" dxfId="2731" priority="13443">
      <formula>IF(RIGHT(TEXT(AQ32,"0.#"),1)=".",FALSE,TRUE)</formula>
    </cfRule>
    <cfRule type="expression" dxfId="2730" priority="13444">
      <formula>IF(RIGHT(TEXT(AQ32,"0.#"),1)=".",TRUE,FALSE)</formula>
    </cfRule>
  </conditionalFormatting>
  <conditionalFormatting sqref="AU32:AU34">
    <cfRule type="expression" dxfId="2729" priority="13441">
      <formula>IF(RIGHT(TEXT(AU32,"0.#"),1)=".",FALSE,TRUE)</formula>
    </cfRule>
    <cfRule type="expression" dxfId="2728" priority="13442">
      <formula>IF(RIGHT(TEXT(AU32,"0.#"),1)=".",TRUE,FALSE)</formula>
    </cfRule>
  </conditionalFormatting>
  <conditionalFormatting sqref="AE53">
    <cfRule type="expression" dxfId="2727" priority="13375">
      <formula>IF(RIGHT(TEXT(AE53,"0.#"),1)=".",FALSE,TRUE)</formula>
    </cfRule>
    <cfRule type="expression" dxfId="2726" priority="13376">
      <formula>IF(RIGHT(TEXT(AE53,"0.#"),1)=".",TRUE,FALSE)</formula>
    </cfRule>
  </conditionalFormatting>
  <conditionalFormatting sqref="AE54">
    <cfRule type="expression" dxfId="2725" priority="13373">
      <formula>IF(RIGHT(TEXT(AE54,"0.#"),1)=".",FALSE,TRUE)</formula>
    </cfRule>
    <cfRule type="expression" dxfId="2724" priority="13374">
      <formula>IF(RIGHT(TEXT(AE54,"0.#"),1)=".",TRUE,FALSE)</formula>
    </cfRule>
  </conditionalFormatting>
  <conditionalFormatting sqref="AI54">
    <cfRule type="expression" dxfId="2723" priority="13367">
      <formula>IF(RIGHT(TEXT(AI54,"0.#"),1)=".",FALSE,TRUE)</formula>
    </cfRule>
    <cfRule type="expression" dxfId="2722" priority="13368">
      <formula>IF(RIGHT(TEXT(AI54,"0.#"),1)=".",TRUE,FALSE)</formula>
    </cfRule>
  </conditionalFormatting>
  <conditionalFormatting sqref="AI53">
    <cfRule type="expression" dxfId="2721" priority="13365">
      <formula>IF(RIGHT(TEXT(AI53,"0.#"),1)=".",FALSE,TRUE)</formula>
    </cfRule>
    <cfRule type="expression" dxfId="2720" priority="13366">
      <formula>IF(RIGHT(TEXT(AI53,"0.#"),1)=".",TRUE,FALSE)</formula>
    </cfRule>
  </conditionalFormatting>
  <conditionalFormatting sqref="AM53">
    <cfRule type="expression" dxfId="2719" priority="13363">
      <formula>IF(RIGHT(TEXT(AM53,"0.#"),1)=".",FALSE,TRUE)</formula>
    </cfRule>
    <cfRule type="expression" dxfId="2718" priority="13364">
      <formula>IF(RIGHT(TEXT(AM53,"0.#"),1)=".",TRUE,FALSE)</formula>
    </cfRule>
  </conditionalFormatting>
  <conditionalFormatting sqref="AM54">
    <cfRule type="expression" dxfId="2717" priority="13361">
      <formula>IF(RIGHT(TEXT(AM54,"0.#"),1)=".",FALSE,TRUE)</formula>
    </cfRule>
    <cfRule type="expression" dxfId="2716" priority="13362">
      <formula>IF(RIGHT(TEXT(AM54,"0.#"),1)=".",TRUE,FALSE)</formula>
    </cfRule>
  </conditionalFormatting>
  <conditionalFormatting sqref="AM55">
    <cfRule type="expression" dxfId="2715" priority="13359">
      <formula>IF(RIGHT(TEXT(AM55,"0.#"),1)=".",FALSE,TRUE)</formula>
    </cfRule>
    <cfRule type="expression" dxfId="2714" priority="13360">
      <formula>IF(RIGHT(TEXT(AM55,"0.#"),1)=".",TRUE,FALSE)</formula>
    </cfRule>
  </conditionalFormatting>
  <conditionalFormatting sqref="AE60">
    <cfRule type="expression" dxfId="2713" priority="13345">
      <formula>IF(RIGHT(TEXT(AE60,"0.#"),1)=".",FALSE,TRUE)</formula>
    </cfRule>
    <cfRule type="expression" dxfId="2712" priority="13346">
      <formula>IF(RIGHT(TEXT(AE60,"0.#"),1)=".",TRUE,FALSE)</formula>
    </cfRule>
  </conditionalFormatting>
  <conditionalFormatting sqref="AE61">
    <cfRule type="expression" dxfId="2711" priority="13343">
      <formula>IF(RIGHT(TEXT(AE61,"0.#"),1)=".",FALSE,TRUE)</formula>
    </cfRule>
    <cfRule type="expression" dxfId="2710" priority="13344">
      <formula>IF(RIGHT(TEXT(AE61,"0.#"),1)=".",TRUE,FALSE)</formula>
    </cfRule>
  </conditionalFormatting>
  <conditionalFormatting sqref="AE62">
    <cfRule type="expression" dxfId="2709" priority="13341">
      <formula>IF(RIGHT(TEXT(AE62,"0.#"),1)=".",FALSE,TRUE)</formula>
    </cfRule>
    <cfRule type="expression" dxfId="2708" priority="13342">
      <formula>IF(RIGHT(TEXT(AE62,"0.#"),1)=".",TRUE,FALSE)</formula>
    </cfRule>
  </conditionalFormatting>
  <conditionalFormatting sqref="AI62">
    <cfRule type="expression" dxfId="2707" priority="13339">
      <formula>IF(RIGHT(TEXT(AI62,"0.#"),1)=".",FALSE,TRUE)</formula>
    </cfRule>
    <cfRule type="expression" dxfId="2706" priority="13340">
      <formula>IF(RIGHT(TEXT(AI62,"0.#"),1)=".",TRUE,FALSE)</formula>
    </cfRule>
  </conditionalFormatting>
  <conditionalFormatting sqref="AI61">
    <cfRule type="expression" dxfId="2705" priority="13337">
      <formula>IF(RIGHT(TEXT(AI61,"0.#"),1)=".",FALSE,TRUE)</formula>
    </cfRule>
    <cfRule type="expression" dxfId="2704" priority="13338">
      <formula>IF(RIGHT(TEXT(AI61,"0.#"),1)=".",TRUE,FALSE)</formula>
    </cfRule>
  </conditionalFormatting>
  <conditionalFormatting sqref="AI60">
    <cfRule type="expression" dxfId="2703" priority="13335">
      <formula>IF(RIGHT(TEXT(AI60,"0.#"),1)=".",FALSE,TRUE)</formula>
    </cfRule>
    <cfRule type="expression" dxfId="2702" priority="13336">
      <formula>IF(RIGHT(TEXT(AI60,"0.#"),1)=".",TRUE,FALSE)</formula>
    </cfRule>
  </conditionalFormatting>
  <conditionalFormatting sqref="AM60">
    <cfRule type="expression" dxfId="2701" priority="13333">
      <formula>IF(RIGHT(TEXT(AM60,"0.#"),1)=".",FALSE,TRUE)</formula>
    </cfRule>
    <cfRule type="expression" dxfId="2700" priority="13334">
      <formula>IF(RIGHT(TEXT(AM60,"0.#"),1)=".",TRUE,FALSE)</formula>
    </cfRule>
  </conditionalFormatting>
  <conditionalFormatting sqref="AM61">
    <cfRule type="expression" dxfId="2699" priority="13331">
      <formula>IF(RIGHT(TEXT(AM61,"0.#"),1)=".",FALSE,TRUE)</formula>
    </cfRule>
    <cfRule type="expression" dxfId="2698" priority="13332">
      <formula>IF(RIGHT(TEXT(AM61,"0.#"),1)=".",TRUE,FALSE)</formula>
    </cfRule>
  </conditionalFormatting>
  <conditionalFormatting sqref="AM62">
    <cfRule type="expression" dxfId="2697" priority="13329">
      <formula>IF(RIGHT(TEXT(AM62,"0.#"),1)=".",FALSE,TRUE)</formula>
    </cfRule>
    <cfRule type="expression" dxfId="2696" priority="13330">
      <formula>IF(RIGHT(TEXT(AM62,"0.#"),1)=".",TRUE,FALSE)</formula>
    </cfRule>
  </conditionalFormatting>
  <conditionalFormatting sqref="AE87">
    <cfRule type="expression" dxfId="2695" priority="13315">
      <formula>IF(RIGHT(TEXT(AE87,"0.#"),1)=".",FALSE,TRUE)</formula>
    </cfRule>
    <cfRule type="expression" dxfId="2694" priority="13316">
      <formula>IF(RIGHT(TEXT(AE87,"0.#"),1)=".",TRUE,FALSE)</formula>
    </cfRule>
  </conditionalFormatting>
  <conditionalFormatting sqref="AE88">
    <cfRule type="expression" dxfId="2693" priority="13313">
      <formula>IF(RIGHT(TEXT(AE88,"0.#"),1)=".",FALSE,TRUE)</formula>
    </cfRule>
    <cfRule type="expression" dxfId="2692" priority="13314">
      <formula>IF(RIGHT(TEXT(AE88,"0.#"),1)=".",TRUE,FALSE)</formula>
    </cfRule>
  </conditionalFormatting>
  <conditionalFormatting sqref="AE89">
    <cfRule type="expression" dxfId="2691" priority="13311">
      <formula>IF(RIGHT(TEXT(AE89,"0.#"),1)=".",FALSE,TRUE)</formula>
    </cfRule>
    <cfRule type="expression" dxfId="2690" priority="13312">
      <formula>IF(RIGHT(TEXT(AE89,"0.#"),1)=".",TRUE,FALSE)</formula>
    </cfRule>
  </conditionalFormatting>
  <conditionalFormatting sqref="AI89">
    <cfRule type="expression" dxfId="2689" priority="13309">
      <formula>IF(RIGHT(TEXT(AI89,"0.#"),1)=".",FALSE,TRUE)</formula>
    </cfRule>
    <cfRule type="expression" dxfId="2688" priority="13310">
      <formula>IF(RIGHT(TEXT(AI89,"0.#"),1)=".",TRUE,FALSE)</formula>
    </cfRule>
  </conditionalFormatting>
  <conditionalFormatting sqref="AI88">
    <cfRule type="expression" dxfId="2687" priority="13307">
      <formula>IF(RIGHT(TEXT(AI88,"0.#"),1)=".",FALSE,TRUE)</formula>
    </cfRule>
    <cfRule type="expression" dxfId="2686" priority="13308">
      <formula>IF(RIGHT(TEXT(AI88,"0.#"),1)=".",TRUE,FALSE)</formula>
    </cfRule>
  </conditionalFormatting>
  <conditionalFormatting sqref="AI87">
    <cfRule type="expression" dxfId="2685" priority="13305">
      <formula>IF(RIGHT(TEXT(AI87,"0.#"),1)=".",FALSE,TRUE)</formula>
    </cfRule>
    <cfRule type="expression" dxfId="2684" priority="13306">
      <formula>IF(RIGHT(TEXT(AI87,"0.#"),1)=".",TRUE,FALSE)</formula>
    </cfRule>
  </conditionalFormatting>
  <conditionalFormatting sqref="AM88">
    <cfRule type="expression" dxfId="2683" priority="13301">
      <formula>IF(RIGHT(TEXT(AM88,"0.#"),1)=".",FALSE,TRUE)</formula>
    </cfRule>
    <cfRule type="expression" dxfId="2682" priority="13302">
      <formula>IF(RIGHT(TEXT(AM88,"0.#"),1)=".",TRUE,FALSE)</formula>
    </cfRule>
  </conditionalFormatting>
  <conditionalFormatting sqref="AM89">
    <cfRule type="expression" dxfId="2681" priority="13299">
      <formula>IF(RIGHT(TEXT(AM89,"0.#"),1)=".",FALSE,TRUE)</formula>
    </cfRule>
    <cfRule type="expression" dxfId="2680" priority="13300">
      <formula>IF(RIGHT(TEXT(AM89,"0.#"),1)=".",TRUE,FALSE)</formula>
    </cfRule>
  </conditionalFormatting>
  <conditionalFormatting sqref="AE92">
    <cfRule type="expression" dxfId="2679" priority="13285">
      <formula>IF(RIGHT(TEXT(AE92,"0.#"),1)=".",FALSE,TRUE)</formula>
    </cfRule>
    <cfRule type="expression" dxfId="2678" priority="13286">
      <formula>IF(RIGHT(TEXT(AE92,"0.#"),1)=".",TRUE,FALSE)</formula>
    </cfRule>
  </conditionalFormatting>
  <conditionalFormatting sqref="AE93">
    <cfRule type="expression" dxfId="2677" priority="13283">
      <formula>IF(RIGHT(TEXT(AE93,"0.#"),1)=".",FALSE,TRUE)</formula>
    </cfRule>
    <cfRule type="expression" dxfId="2676" priority="13284">
      <formula>IF(RIGHT(TEXT(AE93,"0.#"),1)=".",TRUE,FALSE)</formula>
    </cfRule>
  </conditionalFormatting>
  <conditionalFormatting sqref="AE94">
    <cfRule type="expression" dxfId="2675" priority="13281">
      <formula>IF(RIGHT(TEXT(AE94,"0.#"),1)=".",FALSE,TRUE)</formula>
    </cfRule>
    <cfRule type="expression" dxfId="2674" priority="13282">
      <formula>IF(RIGHT(TEXT(AE94,"0.#"),1)=".",TRUE,FALSE)</formula>
    </cfRule>
  </conditionalFormatting>
  <conditionalFormatting sqref="AI94">
    <cfRule type="expression" dxfId="2673" priority="13279">
      <formula>IF(RIGHT(TEXT(AI94,"0.#"),1)=".",FALSE,TRUE)</formula>
    </cfRule>
    <cfRule type="expression" dxfId="2672" priority="13280">
      <formula>IF(RIGHT(TEXT(AI94,"0.#"),1)=".",TRUE,FALSE)</formula>
    </cfRule>
  </conditionalFormatting>
  <conditionalFormatting sqref="AI93">
    <cfRule type="expression" dxfId="2671" priority="13277">
      <formula>IF(RIGHT(TEXT(AI93,"0.#"),1)=".",FALSE,TRUE)</formula>
    </cfRule>
    <cfRule type="expression" dxfId="2670" priority="13278">
      <formula>IF(RIGHT(TEXT(AI93,"0.#"),1)=".",TRUE,FALSE)</formula>
    </cfRule>
  </conditionalFormatting>
  <conditionalFormatting sqref="AI92">
    <cfRule type="expression" dxfId="2669" priority="13275">
      <formula>IF(RIGHT(TEXT(AI92,"0.#"),1)=".",FALSE,TRUE)</formula>
    </cfRule>
    <cfRule type="expression" dxfId="2668" priority="13276">
      <formula>IF(RIGHT(TEXT(AI92,"0.#"),1)=".",TRUE,FALSE)</formula>
    </cfRule>
  </conditionalFormatting>
  <conditionalFormatting sqref="AM92">
    <cfRule type="expression" dxfId="2667" priority="13273">
      <formula>IF(RIGHT(TEXT(AM92,"0.#"),1)=".",FALSE,TRUE)</formula>
    </cfRule>
    <cfRule type="expression" dxfId="2666" priority="13274">
      <formula>IF(RIGHT(TEXT(AM92,"0.#"),1)=".",TRUE,FALSE)</formula>
    </cfRule>
  </conditionalFormatting>
  <conditionalFormatting sqref="AM93">
    <cfRule type="expression" dxfId="2665" priority="13271">
      <formula>IF(RIGHT(TEXT(AM93,"0.#"),1)=".",FALSE,TRUE)</formula>
    </cfRule>
    <cfRule type="expression" dxfId="2664" priority="13272">
      <formula>IF(RIGHT(TEXT(AM93,"0.#"),1)=".",TRUE,FALSE)</formula>
    </cfRule>
  </conditionalFormatting>
  <conditionalFormatting sqref="AM94">
    <cfRule type="expression" dxfId="2663" priority="13269">
      <formula>IF(RIGHT(TEXT(AM94,"0.#"),1)=".",FALSE,TRUE)</formula>
    </cfRule>
    <cfRule type="expression" dxfId="2662" priority="13270">
      <formula>IF(RIGHT(TEXT(AM94,"0.#"),1)=".",TRUE,FALSE)</formula>
    </cfRule>
  </conditionalFormatting>
  <conditionalFormatting sqref="AE97">
    <cfRule type="expression" dxfId="2661" priority="13255">
      <formula>IF(RIGHT(TEXT(AE97,"0.#"),1)=".",FALSE,TRUE)</formula>
    </cfRule>
    <cfRule type="expression" dxfId="2660" priority="13256">
      <formula>IF(RIGHT(TEXT(AE97,"0.#"),1)=".",TRUE,FALSE)</formula>
    </cfRule>
  </conditionalFormatting>
  <conditionalFormatting sqref="AE98">
    <cfRule type="expression" dxfId="2659" priority="13253">
      <formula>IF(RIGHT(TEXT(AE98,"0.#"),1)=".",FALSE,TRUE)</formula>
    </cfRule>
    <cfRule type="expression" dxfId="2658" priority="13254">
      <formula>IF(RIGHT(TEXT(AE98,"0.#"),1)=".",TRUE,FALSE)</formula>
    </cfRule>
  </conditionalFormatting>
  <conditionalFormatting sqref="AE99">
    <cfRule type="expression" dxfId="2657" priority="13251">
      <formula>IF(RIGHT(TEXT(AE99,"0.#"),1)=".",FALSE,TRUE)</formula>
    </cfRule>
    <cfRule type="expression" dxfId="2656" priority="13252">
      <formula>IF(RIGHT(TEXT(AE99,"0.#"),1)=".",TRUE,FALSE)</formula>
    </cfRule>
  </conditionalFormatting>
  <conditionalFormatting sqref="AI99">
    <cfRule type="expression" dxfId="2655" priority="13249">
      <formula>IF(RIGHT(TEXT(AI99,"0.#"),1)=".",FALSE,TRUE)</formula>
    </cfRule>
    <cfRule type="expression" dxfId="2654" priority="13250">
      <formula>IF(RIGHT(TEXT(AI99,"0.#"),1)=".",TRUE,FALSE)</formula>
    </cfRule>
  </conditionalFormatting>
  <conditionalFormatting sqref="AI98">
    <cfRule type="expression" dxfId="2653" priority="13247">
      <formula>IF(RIGHT(TEXT(AI98,"0.#"),1)=".",FALSE,TRUE)</formula>
    </cfRule>
    <cfRule type="expression" dxfId="2652" priority="13248">
      <formula>IF(RIGHT(TEXT(AI98,"0.#"),1)=".",TRUE,FALSE)</formula>
    </cfRule>
  </conditionalFormatting>
  <conditionalFormatting sqref="AI97">
    <cfRule type="expression" dxfId="2651" priority="13245">
      <formula>IF(RIGHT(TEXT(AI97,"0.#"),1)=".",FALSE,TRUE)</formula>
    </cfRule>
    <cfRule type="expression" dxfId="2650" priority="13246">
      <formula>IF(RIGHT(TEXT(AI97,"0.#"),1)=".",TRUE,FALSE)</formula>
    </cfRule>
  </conditionalFormatting>
  <conditionalFormatting sqref="AM97">
    <cfRule type="expression" dxfId="2649" priority="13243">
      <formula>IF(RIGHT(TEXT(AM97,"0.#"),1)=".",FALSE,TRUE)</formula>
    </cfRule>
    <cfRule type="expression" dxfId="2648" priority="13244">
      <formula>IF(RIGHT(TEXT(AM97,"0.#"),1)=".",TRUE,FALSE)</formula>
    </cfRule>
  </conditionalFormatting>
  <conditionalFormatting sqref="AM98">
    <cfRule type="expression" dxfId="2647" priority="13241">
      <formula>IF(RIGHT(TEXT(AM98,"0.#"),1)=".",FALSE,TRUE)</formula>
    </cfRule>
    <cfRule type="expression" dxfId="2646" priority="13242">
      <formula>IF(RIGHT(TEXT(AM98,"0.#"),1)=".",TRUE,FALSE)</formula>
    </cfRule>
  </conditionalFormatting>
  <conditionalFormatting sqref="AM99">
    <cfRule type="expression" dxfId="2645" priority="13239">
      <formula>IF(RIGHT(TEXT(AM99,"0.#"),1)=".",FALSE,TRUE)</formula>
    </cfRule>
    <cfRule type="expression" dxfId="2644" priority="13240">
      <formula>IF(RIGHT(TEXT(AM99,"0.#"),1)=".",TRUE,FALSE)</formula>
    </cfRule>
  </conditionalFormatting>
  <conditionalFormatting sqref="AI101">
    <cfRule type="expression" dxfId="2643" priority="13225">
      <formula>IF(RIGHT(TEXT(AI101,"0.#"),1)=".",FALSE,TRUE)</formula>
    </cfRule>
    <cfRule type="expression" dxfId="2642" priority="13226">
      <formula>IF(RIGHT(TEXT(AI101,"0.#"),1)=".",TRUE,FALSE)</formula>
    </cfRule>
  </conditionalFormatting>
  <conditionalFormatting sqref="AM101">
    <cfRule type="expression" dxfId="2641" priority="13223">
      <formula>IF(RIGHT(TEXT(AM101,"0.#"),1)=".",FALSE,TRUE)</formula>
    </cfRule>
    <cfRule type="expression" dxfId="2640" priority="13224">
      <formula>IF(RIGHT(TEXT(AM101,"0.#"),1)=".",TRUE,FALSE)</formula>
    </cfRule>
  </conditionalFormatting>
  <conditionalFormatting sqref="AE102">
    <cfRule type="expression" dxfId="2639" priority="13221">
      <formula>IF(RIGHT(TEXT(AE102,"0.#"),1)=".",FALSE,TRUE)</formula>
    </cfRule>
    <cfRule type="expression" dxfId="2638" priority="13222">
      <formula>IF(RIGHT(TEXT(AE102,"0.#"),1)=".",TRUE,FALSE)</formula>
    </cfRule>
  </conditionalFormatting>
  <conditionalFormatting sqref="AI102">
    <cfRule type="expression" dxfId="2637" priority="13219">
      <formula>IF(RIGHT(TEXT(AI102,"0.#"),1)=".",FALSE,TRUE)</formula>
    </cfRule>
    <cfRule type="expression" dxfId="2636" priority="13220">
      <formula>IF(RIGHT(TEXT(AI102,"0.#"),1)=".",TRUE,FALSE)</formula>
    </cfRule>
  </conditionalFormatting>
  <conditionalFormatting sqref="AM102">
    <cfRule type="expression" dxfId="2635" priority="13217">
      <formula>IF(RIGHT(TEXT(AM102,"0.#"),1)=".",FALSE,TRUE)</formula>
    </cfRule>
    <cfRule type="expression" dxfId="2634" priority="13218">
      <formula>IF(RIGHT(TEXT(AM102,"0.#"),1)=".",TRUE,FALSE)</formula>
    </cfRule>
  </conditionalFormatting>
  <conditionalFormatting sqref="AQ102">
    <cfRule type="expression" dxfId="2633" priority="13215">
      <formula>IF(RIGHT(TEXT(AQ102,"0.#"),1)=".",FALSE,TRUE)</formula>
    </cfRule>
    <cfRule type="expression" dxfId="2632" priority="13216">
      <formula>IF(RIGHT(TEXT(AQ102,"0.#"),1)=".",TRUE,FALSE)</formula>
    </cfRule>
  </conditionalFormatting>
  <conditionalFormatting sqref="AE104">
    <cfRule type="expression" dxfId="2631" priority="13213">
      <formula>IF(RIGHT(TEXT(AE104,"0.#"),1)=".",FALSE,TRUE)</formula>
    </cfRule>
    <cfRule type="expression" dxfId="2630" priority="13214">
      <formula>IF(RIGHT(TEXT(AE104,"0.#"),1)=".",TRUE,FALSE)</formula>
    </cfRule>
  </conditionalFormatting>
  <conditionalFormatting sqref="AI104">
    <cfRule type="expression" dxfId="2629" priority="13211">
      <formula>IF(RIGHT(TEXT(AI104,"0.#"),1)=".",FALSE,TRUE)</formula>
    </cfRule>
    <cfRule type="expression" dxfId="2628" priority="13212">
      <formula>IF(RIGHT(TEXT(AI104,"0.#"),1)=".",TRUE,FALSE)</formula>
    </cfRule>
  </conditionalFormatting>
  <conditionalFormatting sqref="AM104">
    <cfRule type="expression" dxfId="2627" priority="13209">
      <formula>IF(RIGHT(TEXT(AM104,"0.#"),1)=".",FALSE,TRUE)</formula>
    </cfRule>
    <cfRule type="expression" dxfId="2626" priority="13210">
      <formula>IF(RIGHT(TEXT(AM104,"0.#"),1)=".",TRUE,FALSE)</formula>
    </cfRule>
  </conditionalFormatting>
  <conditionalFormatting sqref="AE105">
    <cfRule type="expression" dxfId="2625" priority="13207">
      <formula>IF(RIGHT(TEXT(AE105,"0.#"),1)=".",FALSE,TRUE)</formula>
    </cfRule>
    <cfRule type="expression" dxfId="2624" priority="13208">
      <formula>IF(RIGHT(TEXT(AE105,"0.#"),1)=".",TRUE,FALSE)</formula>
    </cfRule>
  </conditionalFormatting>
  <conditionalFormatting sqref="AI105">
    <cfRule type="expression" dxfId="2623" priority="13205">
      <formula>IF(RIGHT(TEXT(AI105,"0.#"),1)=".",FALSE,TRUE)</formula>
    </cfRule>
    <cfRule type="expression" dxfId="2622" priority="13206">
      <formula>IF(RIGHT(TEXT(AI105,"0.#"),1)=".",TRUE,FALSE)</formula>
    </cfRule>
  </conditionalFormatting>
  <conditionalFormatting sqref="AM105">
    <cfRule type="expression" dxfId="2621" priority="13203">
      <formula>IF(RIGHT(TEXT(AM105,"0.#"),1)=".",FALSE,TRUE)</formula>
    </cfRule>
    <cfRule type="expression" dxfId="2620" priority="13204">
      <formula>IF(RIGHT(TEXT(AM105,"0.#"),1)=".",TRUE,FALSE)</formula>
    </cfRule>
  </conditionalFormatting>
  <conditionalFormatting sqref="AE107">
    <cfRule type="expression" dxfId="2619" priority="13199">
      <formula>IF(RIGHT(TEXT(AE107,"0.#"),1)=".",FALSE,TRUE)</formula>
    </cfRule>
    <cfRule type="expression" dxfId="2618" priority="13200">
      <formula>IF(RIGHT(TEXT(AE107,"0.#"),1)=".",TRUE,FALSE)</formula>
    </cfRule>
  </conditionalFormatting>
  <conditionalFormatting sqref="AI107">
    <cfRule type="expression" dxfId="2617" priority="13197">
      <formula>IF(RIGHT(TEXT(AI107,"0.#"),1)=".",FALSE,TRUE)</formula>
    </cfRule>
    <cfRule type="expression" dxfId="2616" priority="13198">
      <formula>IF(RIGHT(TEXT(AI107,"0.#"),1)=".",TRUE,FALSE)</formula>
    </cfRule>
  </conditionalFormatting>
  <conditionalFormatting sqref="AM107">
    <cfRule type="expression" dxfId="2615" priority="13195">
      <formula>IF(RIGHT(TEXT(AM107,"0.#"),1)=".",FALSE,TRUE)</formula>
    </cfRule>
    <cfRule type="expression" dxfId="2614" priority="13196">
      <formula>IF(RIGHT(TEXT(AM107,"0.#"),1)=".",TRUE,FALSE)</formula>
    </cfRule>
  </conditionalFormatting>
  <conditionalFormatting sqref="AE108">
    <cfRule type="expression" dxfId="2613" priority="13193">
      <formula>IF(RIGHT(TEXT(AE108,"0.#"),1)=".",FALSE,TRUE)</formula>
    </cfRule>
    <cfRule type="expression" dxfId="2612" priority="13194">
      <formula>IF(RIGHT(TEXT(AE108,"0.#"),1)=".",TRUE,FALSE)</formula>
    </cfRule>
  </conditionalFormatting>
  <conditionalFormatting sqref="AI108">
    <cfRule type="expression" dxfId="2611" priority="13191">
      <formula>IF(RIGHT(TEXT(AI108,"0.#"),1)=".",FALSE,TRUE)</formula>
    </cfRule>
    <cfRule type="expression" dxfId="2610" priority="13192">
      <formula>IF(RIGHT(TEXT(AI108,"0.#"),1)=".",TRUE,FALSE)</formula>
    </cfRule>
  </conditionalFormatting>
  <conditionalFormatting sqref="AM108">
    <cfRule type="expression" dxfId="2609" priority="13189">
      <formula>IF(RIGHT(TEXT(AM108,"0.#"),1)=".",FALSE,TRUE)</formula>
    </cfRule>
    <cfRule type="expression" dxfId="2608" priority="13190">
      <formula>IF(RIGHT(TEXT(AM108,"0.#"),1)=".",TRUE,FALSE)</formula>
    </cfRule>
  </conditionalFormatting>
  <conditionalFormatting sqref="AE110">
    <cfRule type="expression" dxfId="2607" priority="13185">
      <formula>IF(RIGHT(TEXT(AE110,"0.#"),1)=".",FALSE,TRUE)</formula>
    </cfRule>
    <cfRule type="expression" dxfId="2606" priority="13186">
      <formula>IF(RIGHT(TEXT(AE110,"0.#"),1)=".",TRUE,FALSE)</formula>
    </cfRule>
  </conditionalFormatting>
  <conditionalFormatting sqref="AI110">
    <cfRule type="expression" dxfId="2605" priority="13183">
      <formula>IF(RIGHT(TEXT(AI110,"0.#"),1)=".",FALSE,TRUE)</formula>
    </cfRule>
    <cfRule type="expression" dxfId="2604" priority="13184">
      <formula>IF(RIGHT(TEXT(AI110,"0.#"),1)=".",TRUE,FALSE)</formula>
    </cfRule>
  </conditionalFormatting>
  <conditionalFormatting sqref="AM110">
    <cfRule type="expression" dxfId="2603" priority="13181">
      <formula>IF(RIGHT(TEXT(AM110,"0.#"),1)=".",FALSE,TRUE)</formula>
    </cfRule>
    <cfRule type="expression" dxfId="2602" priority="13182">
      <formula>IF(RIGHT(TEXT(AM110,"0.#"),1)=".",TRUE,FALSE)</formula>
    </cfRule>
  </conditionalFormatting>
  <conditionalFormatting sqref="AE111">
    <cfRule type="expression" dxfId="2601" priority="13179">
      <formula>IF(RIGHT(TEXT(AE111,"0.#"),1)=".",FALSE,TRUE)</formula>
    </cfRule>
    <cfRule type="expression" dxfId="2600" priority="13180">
      <formula>IF(RIGHT(TEXT(AE111,"0.#"),1)=".",TRUE,FALSE)</formula>
    </cfRule>
  </conditionalFormatting>
  <conditionalFormatting sqref="AI111">
    <cfRule type="expression" dxfId="2599" priority="13177">
      <formula>IF(RIGHT(TEXT(AI111,"0.#"),1)=".",FALSE,TRUE)</formula>
    </cfRule>
    <cfRule type="expression" dxfId="2598" priority="13178">
      <formula>IF(RIGHT(TEXT(AI111,"0.#"),1)=".",TRUE,FALSE)</formula>
    </cfRule>
  </conditionalFormatting>
  <conditionalFormatting sqref="AM111">
    <cfRule type="expression" dxfId="2597" priority="13175">
      <formula>IF(RIGHT(TEXT(AM111,"0.#"),1)=".",FALSE,TRUE)</formula>
    </cfRule>
    <cfRule type="expression" dxfId="2596" priority="13176">
      <formula>IF(RIGHT(TEXT(AM111,"0.#"),1)=".",TRUE,FALSE)</formula>
    </cfRule>
  </conditionalFormatting>
  <conditionalFormatting sqref="AE113">
    <cfRule type="expression" dxfId="2595" priority="13171">
      <formula>IF(RIGHT(TEXT(AE113,"0.#"),1)=".",FALSE,TRUE)</formula>
    </cfRule>
    <cfRule type="expression" dxfId="2594" priority="13172">
      <formula>IF(RIGHT(TEXT(AE113,"0.#"),1)=".",TRUE,FALSE)</formula>
    </cfRule>
  </conditionalFormatting>
  <conditionalFormatting sqref="AI113">
    <cfRule type="expression" dxfId="2593" priority="13169">
      <formula>IF(RIGHT(TEXT(AI113,"0.#"),1)=".",FALSE,TRUE)</formula>
    </cfRule>
    <cfRule type="expression" dxfId="2592" priority="13170">
      <formula>IF(RIGHT(TEXT(AI113,"0.#"),1)=".",TRUE,FALSE)</formula>
    </cfRule>
  </conditionalFormatting>
  <conditionalFormatting sqref="AM113">
    <cfRule type="expression" dxfId="2591" priority="13167">
      <formula>IF(RIGHT(TEXT(AM113,"0.#"),1)=".",FALSE,TRUE)</formula>
    </cfRule>
    <cfRule type="expression" dxfId="2590" priority="13168">
      <formula>IF(RIGHT(TEXT(AM113,"0.#"),1)=".",TRUE,FALSE)</formula>
    </cfRule>
  </conditionalFormatting>
  <conditionalFormatting sqref="AE114">
    <cfRule type="expression" dxfId="2589" priority="13165">
      <formula>IF(RIGHT(TEXT(AE114,"0.#"),1)=".",FALSE,TRUE)</formula>
    </cfRule>
    <cfRule type="expression" dxfId="2588" priority="13166">
      <formula>IF(RIGHT(TEXT(AE114,"0.#"),1)=".",TRUE,FALSE)</formula>
    </cfRule>
  </conditionalFormatting>
  <conditionalFormatting sqref="AI114">
    <cfRule type="expression" dxfId="2587" priority="13163">
      <formula>IF(RIGHT(TEXT(AI114,"0.#"),1)=".",FALSE,TRUE)</formula>
    </cfRule>
    <cfRule type="expression" dxfId="2586" priority="13164">
      <formula>IF(RIGHT(TEXT(AI114,"0.#"),1)=".",TRUE,FALSE)</formula>
    </cfRule>
  </conditionalFormatting>
  <conditionalFormatting sqref="AM114">
    <cfRule type="expression" dxfId="2585" priority="13161">
      <formula>IF(RIGHT(TEXT(AM114,"0.#"),1)=".",FALSE,TRUE)</formula>
    </cfRule>
    <cfRule type="expression" dxfId="2584" priority="13162">
      <formula>IF(RIGHT(TEXT(AM114,"0.#"),1)=".",TRUE,FALSE)</formula>
    </cfRule>
  </conditionalFormatting>
  <conditionalFormatting sqref="AE116 AQ116">
    <cfRule type="expression" dxfId="2583" priority="13157">
      <formula>IF(RIGHT(TEXT(AE116,"0.#"),1)=".",FALSE,TRUE)</formula>
    </cfRule>
    <cfRule type="expression" dxfId="2582" priority="13158">
      <formula>IF(RIGHT(TEXT(AE116,"0.#"),1)=".",TRUE,FALSE)</formula>
    </cfRule>
  </conditionalFormatting>
  <conditionalFormatting sqref="AI116">
    <cfRule type="expression" dxfId="2581" priority="13155">
      <formula>IF(RIGHT(TEXT(AI116,"0.#"),1)=".",FALSE,TRUE)</formula>
    </cfRule>
    <cfRule type="expression" dxfId="2580" priority="13156">
      <formula>IF(RIGHT(TEXT(AI116,"0.#"),1)=".",TRUE,FALSE)</formula>
    </cfRule>
  </conditionalFormatting>
  <conditionalFormatting sqref="AM116">
    <cfRule type="expression" dxfId="2579" priority="13153">
      <formula>IF(RIGHT(TEXT(AM116,"0.#"),1)=".",FALSE,TRUE)</formula>
    </cfRule>
    <cfRule type="expression" dxfId="2578" priority="13154">
      <formula>IF(RIGHT(TEXT(AM116,"0.#"),1)=".",TRUE,FALSE)</formula>
    </cfRule>
  </conditionalFormatting>
  <conditionalFormatting sqref="AE117 AM117">
    <cfRule type="expression" dxfId="2577" priority="13151">
      <formula>IF(RIGHT(TEXT(AE117,"0.#"),1)=".",FALSE,TRUE)</formula>
    </cfRule>
    <cfRule type="expression" dxfId="2576" priority="13152">
      <formula>IF(RIGHT(TEXT(AE117,"0.#"),1)=".",TRUE,FALSE)</formula>
    </cfRule>
  </conditionalFormatting>
  <conditionalFormatting sqref="AI117">
    <cfRule type="expression" dxfId="2575" priority="13149">
      <formula>IF(RIGHT(TEXT(AI117,"0.#"),1)=".",FALSE,TRUE)</formula>
    </cfRule>
    <cfRule type="expression" dxfId="2574" priority="13150">
      <formula>IF(RIGHT(TEXT(AI117,"0.#"),1)=".",TRUE,FALSE)</formula>
    </cfRule>
  </conditionalFormatting>
  <conditionalFormatting sqref="AQ117">
    <cfRule type="expression" dxfId="2573" priority="13145">
      <formula>IF(RIGHT(TEXT(AQ117,"0.#"),1)=".",FALSE,TRUE)</formula>
    </cfRule>
    <cfRule type="expression" dxfId="2572" priority="13146">
      <formula>IF(RIGHT(TEXT(AQ117,"0.#"),1)=".",TRUE,FALSE)</formula>
    </cfRule>
  </conditionalFormatting>
  <conditionalFormatting sqref="AE119 AQ119">
    <cfRule type="expression" dxfId="2571" priority="13143">
      <formula>IF(RIGHT(TEXT(AE119,"0.#"),1)=".",FALSE,TRUE)</formula>
    </cfRule>
    <cfRule type="expression" dxfId="2570" priority="13144">
      <formula>IF(RIGHT(TEXT(AE119,"0.#"),1)=".",TRUE,FALSE)</formula>
    </cfRule>
  </conditionalFormatting>
  <conditionalFormatting sqref="AI119">
    <cfRule type="expression" dxfId="2569" priority="13141">
      <formula>IF(RIGHT(TEXT(AI119,"0.#"),1)=".",FALSE,TRUE)</formula>
    </cfRule>
    <cfRule type="expression" dxfId="2568" priority="13142">
      <formula>IF(RIGHT(TEXT(AI119,"0.#"),1)=".",TRUE,FALSE)</formula>
    </cfRule>
  </conditionalFormatting>
  <conditionalFormatting sqref="AM119">
    <cfRule type="expression" dxfId="2567" priority="13139">
      <formula>IF(RIGHT(TEXT(AM119,"0.#"),1)=".",FALSE,TRUE)</formula>
    </cfRule>
    <cfRule type="expression" dxfId="2566" priority="13140">
      <formula>IF(RIGHT(TEXT(AM119,"0.#"),1)=".",TRUE,FALSE)</formula>
    </cfRule>
  </conditionalFormatting>
  <conditionalFormatting sqref="AQ120">
    <cfRule type="expression" dxfId="2565" priority="13131">
      <formula>IF(RIGHT(TEXT(AQ120,"0.#"),1)=".",FALSE,TRUE)</formula>
    </cfRule>
    <cfRule type="expression" dxfId="2564" priority="13132">
      <formula>IF(RIGHT(TEXT(AQ120,"0.#"),1)=".",TRUE,FALSE)</formula>
    </cfRule>
  </conditionalFormatting>
  <conditionalFormatting sqref="AE122 AQ122">
    <cfRule type="expression" dxfId="2563" priority="13129">
      <formula>IF(RIGHT(TEXT(AE122,"0.#"),1)=".",FALSE,TRUE)</formula>
    </cfRule>
    <cfRule type="expression" dxfId="2562" priority="13130">
      <formula>IF(RIGHT(TEXT(AE122,"0.#"),1)=".",TRUE,FALSE)</formula>
    </cfRule>
  </conditionalFormatting>
  <conditionalFormatting sqref="AI122">
    <cfRule type="expression" dxfId="2561" priority="13127">
      <formula>IF(RIGHT(TEXT(AI122,"0.#"),1)=".",FALSE,TRUE)</formula>
    </cfRule>
    <cfRule type="expression" dxfId="2560" priority="13128">
      <formula>IF(RIGHT(TEXT(AI122,"0.#"),1)=".",TRUE,FALSE)</formula>
    </cfRule>
  </conditionalFormatting>
  <conditionalFormatting sqref="AM122">
    <cfRule type="expression" dxfId="2559" priority="13125">
      <formula>IF(RIGHT(TEXT(AM122,"0.#"),1)=".",FALSE,TRUE)</formula>
    </cfRule>
    <cfRule type="expression" dxfId="2558" priority="13126">
      <formula>IF(RIGHT(TEXT(AM122,"0.#"),1)=".",TRUE,FALSE)</formula>
    </cfRule>
  </conditionalFormatting>
  <conditionalFormatting sqref="AQ123">
    <cfRule type="expression" dxfId="2557" priority="13117">
      <formula>IF(RIGHT(TEXT(AQ123,"0.#"),1)=".",FALSE,TRUE)</formula>
    </cfRule>
    <cfRule type="expression" dxfId="2556" priority="13118">
      <formula>IF(RIGHT(TEXT(AQ123,"0.#"),1)=".",TRUE,FALSE)</formula>
    </cfRule>
  </conditionalFormatting>
  <conditionalFormatting sqref="AE125 AQ125">
    <cfRule type="expression" dxfId="2555" priority="13115">
      <formula>IF(RIGHT(TEXT(AE125,"0.#"),1)=".",FALSE,TRUE)</formula>
    </cfRule>
    <cfRule type="expression" dxfId="2554" priority="13116">
      <formula>IF(RIGHT(TEXT(AE125,"0.#"),1)=".",TRUE,FALSE)</formula>
    </cfRule>
  </conditionalFormatting>
  <conditionalFormatting sqref="AI125">
    <cfRule type="expression" dxfId="2553" priority="13113">
      <formula>IF(RIGHT(TEXT(AI125,"0.#"),1)=".",FALSE,TRUE)</formula>
    </cfRule>
    <cfRule type="expression" dxfId="2552" priority="13114">
      <formula>IF(RIGHT(TEXT(AI125,"0.#"),1)=".",TRUE,FALSE)</formula>
    </cfRule>
  </conditionalFormatting>
  <conditionalFormatting sqref="AM125">
    <cfRule type="expression" dxfId="2551" priority="13111">
      <formula>IF(RIGHT(TEXT(AM125,"0.#"),1)=".",FALSE,TRUE)</formula>
    </cfRule>
    <cfRule type="expression" dxfId="2550" priority="13112">
      <formula>IF(RIGHT(TEXT(AM125,"0.#"),1)=".",TRUE,FALSE)</formula>
    </cfRule>
  </conditionalFormatting>
  <conditionalFormatting sqref="AQ126">
    <cfRule type="expression" dxfId="2549" priority="13103">
      <formula>IF(RIGHT(TEXT(AQ126,"0.#"),1)=".",FALSE,TRUE)</formula>
    </cfRule>
    <cfRule type="expression" dxfId="2548" priority="13104">
      <formula>IF(RIGHT(TEXT(AQ126,"0.#"),1)=".",TRUE,FALSE)</formula>
    </cfRule>
  </conditionalFormatting>
  <conditionalFormatting sqref="AE128 AQ128">
    <cfRule type="expression" dxfId="2547" priority="13101">
      <formula>IF(RIGHT(TEXT(AE128,"0.#"),1)=".",FALSE,TRUE)</formula>
    </cfRule>
    <cfRule type="expression" dxfId="2546" priority="13102">
      <formula>IF(RIGHT(TEXT(AE128,"0.#"),1)=".",TRUE,FALSE)</formula>
    </cfRule>
  </conditionalFormatting>
  <conditionalFormatting sqref="AI128">
    <cfRule type="expression" dxfId="2545" priority="13099">
      <formula>IF(RIGHT(TEXT(AI128,"0.#"),1)=".",FALSE,TRUE)</formula>
    </cfRule>
    <cfRule type="expression" dxfId="2544" priority="13100">
      <formula>IF(RIGHT(TEXT(AI128,"0.#"),1)=".",TRUE,FALSE)</formula>
    </cfRule>
  </conditionalFormatting>
  <conditionalFormatting sqref="AM128">
    <cfRule type="expression" dxfId="2543" priority="13097">
      <formula>IF(RIGHT(TEXT(AM128,"0.#"),1)=".",FALSE,TRUE)</formula>
    </cfRule>
    <cfRule type="expression" dxfId="2542" priority="13098">
      <formula>IF(RIGHT(TEXT(AM128,"0.#"),1)=".",TRUE,FALSE)</formula>
    </cfRule>
  </conditionalFormatting>
  <conditionalFormatting sqref="AQ129">
    <cfRule type="expression" dxfId="2541" priority="13089">
      <formula>IF(RIGHT(TEXT(AQ129,"0.#"),1)=".",FALSE,TRUE)</formula>
    </cfRule>
    <cfRule type="expression" dxfId="2540" priority="13090">
      <formula>IF(RIGHT(TEXT(AQ129,"0.#"),1)=".",TRUE,FALSE)</formula>
    </cfRule>
  </conditionalFormatting>
  <conditionalFormatting sqref="AE75">
    <cfRule type="expression" dxfId="2539" priority="13087">
      <formula>IF(RIGHT(TEXT(AE75,"0.#"),1)=".",FALSE,TRUE)</formula>
    </cfRule>
    <cfRule type="expression" dxfId="2538" priority="13088">
      <formula>IF(RIGHT(TEXT(AE75,"0.#"),1)=".",TRUE,FALSE)</formula>
    </cfRule>
  </conditionalFormatting>
  <conditionalFormatting sqref="AE76">
    <cfRule type="expression" dxfId="2537" priority="13085">
      <formula>IF(RIGHT(TEXT(AE76,"0.#"),1)=".",FALSE,TRUE)</formula>
    </cfRule>
    <cfRule type="expression" dxfId="2536" priority="13086">
      <formula>IF(RIGHT(TEXT(AE76,"0.#"),1)=".",TRUE,FALSE)</formula>
    </cfRule>
  </conditionalFormatting>
  <conditionalFormatting sqref="AE77">
    <cfRule type="expression" dxfId="2535" priority="13083">
      <formula>IF(RIGHT(TEXT(AE77,"0.#"),1)=".",FALSE,TRUE)</formula>
    </cfRule>
    <cfRule type="expression" dxfId="2534" priority="13084">
      <formula>IF(RIGHT(TEXT(AE77,"0.#"),1)=".",TRUE,FALSE)</formula>
    </cfRule>
  </conditionalFormatting>
  <conditionalFormatting sqref="AI77">
    <cfRule type="expression" dxfId="2533" priority="13081">
      <formula>IF(RIGHT(TEXT(AI77,"0.#"),1)=".",FALSE,TRUE)</formula>
    </cfRule>
    <cfRule type="expression" dxfId="2532" priority="13082">
      <formula>IF(RIGHT(TEXT(AI77,"0.#"),1)=".",TRUE,FALSE)</formula>
    </cfRule>
  </conditionalFormatting>
  <conditionalFormatting sqref="AI76">
    <cfRule type="expression" dxfId="2531" priority="13079">
      <formula>IF(RIGHT(TEXT(AI76,"0.#"),1)=".",FALSE,TRUE)</formula>
    </cfRule>
    <cfRule type="expression" dxfId="2530" priority="13080">
      <formula>IF(RIGHT(TEXT(AI76,"0.#"),1)=".",TRUE,FALSE)</formula>
    </cfRule>
  </conditionalFormatting>
  <conditionalFormatting sqref="AI75">
    <cfRule type="expression" dxfId="2529" priority="13077">
      <formula>IF(RIGHT(TEXT(AI75,"0.#"),1)=".",FALSE,TRUE)</formula>
    </cfRule>
    <cfRule type="expression" dxfId="2528" priority="13078">
      <formula>IF(RIGHT(TEXT(AI75,"0.#"),1)=".",TRUE,FALSE)</formula>
    </cfRule>
  </conditionalFormatting>
  <conditionalFormatting sqref="AM75">
    <cfRule type="expression" dxfId="2527" priority="13075">
      <formula>IF(RIGHT(TEXT(AM75,"0.#"),1)=".",FALSE,TRUE)</formula>
    </cfRule>
    <cfRule type="expression" dxfId="2526" priority="13076">
      <formula>IF(RIGHT(TEXT(AM75,"0.#"),1)=".",TRUE,FALSE)</formula>
    </cfRule>
  </conditionalFormatting>
  <conditionalFormatting sqref="AM76">
    <cfRule type="expression" dxfId="2525" priority="13073">
      <formula>IF(RIGHT(TEXT(AM76,"0.#"),1)=".",FALSE,TRUE)</formula>
    </cfRule>
    <cfRule type="expression" dxfId="2524" priority="13074">
      <formula>IF(RIGHT(TEXT(AM76,"0.#"),1)=".",TRUE,FALSE)</formula>
    </cfRule>
  </conditionalFormatting>
  <conditionalFormatting sqref="AM77">
    <cfRule type="expression" dxfId="2523" priority="13071">
      <formula>IF(RIGHT(TEXT(AM77,"0.#"),1)=".",FALSE,TRUE)</formula>
    </cfRule>
    <cfRule type="expression" dxfId="2522" priority="13072">
      <formula>IF(RIGHT(TEXT(AM77,"0.#"),1)=".",TRUE,FALSE)</formula>
    </cfRule>
  </conditionalFormatting>
  <conditionalFormatting sqref="AE134:AE135 AI134:AI135 AM134:AM135 AQ134:AQ135 AU134:AU135">
    <cfRule type="expression" dxfId="2521" priority="13057">
      <formula>IF(RIGHT(TEXT(AE134,"0.#"),1)=".",FALSE,TRUE)</formula>
    </cfRule>
    <cfRule type="expression" dxfId="2520" priority="13058">
      <formula>IF(RIGHT(TEXT(AE134,"0.#"),1)=".",TRUE,FALSE)</formula>
    </cfRule>
  </conditionalFormatting>
  <conditionalFormatting sqref="AE433">
    <cfRule type="expression" dxfId="2519" priority="13027">
      <formula>IF(RIGHT(TEXT(AE433,"0.#"),1)=".",FALSE,TRUE)</formula>
    </cfRule>
    <cfRule type="expression" dxfId="2518" priority="13028">
      <formula>IF(RIGHT(TEXT(AE433,"0.#"),1)=".",TRUE,FALSE)</formula>
    </cfRule>
  </conditionalFormatting>
  <conditionalFormatting sqref="AM435">
    <cfRule type="expression" dxfId="2517" priority="13011">
      <formula>IF(RIGHT(TEXT(AM435,"0.#"),1)=".",FALSE,TRUE)</formula>
    </cfRule>
    <cfRule type="expression" dxfId="2516" priority="13012">
      <formula>IF(RIGHT(TEXT(AM435,"0.#"),1)=".",TRUE,FALSE)</formula>
    </cfRule>
  </conditionalFormatting>
  <conditionalFormatting sqref="AE434">
    <cfRule type="expression" dxfId="2515" priority="13025">
      <formula>IF(RIGHT(TEXT(AE434,"0.#"),1)=".",FALSE,TRUE)</formula>
    </cfRule>
    <cfRule type="expression" dxfId="2514" priority="13026">
      <formula>IF(RIGHT(TEXT(AE434,"0.#"),1)=".",TRUE,FALSE)</formula>
    </cfRule>
  </conditionalFormatting>
  <conditionalFormatting sqref="AE435">
    <cfRule type="expression" dxfId="2513" priority="13023">
      <formula>IF(RIGHT(TEXT(AE435,"0.#"),1)=".",FALSE,TRUE)</formula>
    </cfRule>
    <cfRule type="expression" dxfId="2512" priority="13024">
      <formula>IF(RIGHT(TEXT(AE435,"0.#"),1)=".",TRUE,FALSE)</formula>
    </cfRule>
  </conditionalFormatting>
  <conditionalFormatting sqref="AM433">
    <cfRule type="expression" dxfId="2511" priority="13015">
      <formula>IF(RIGHT(TEXT(AM433,"0.#"),1)=".",FALSE,TRUE)</formula>
    </cfRule>
    <cfRule type="expression" dxfId="2510" priority="13016">
      <formula>IF(RIGHT(TEXT(AM433,"0.#"),1)=".",TRUE,FALSE)</formula>
    </cfRule>
  </conditionalFormatting>
  <conditionalFormatting sqref="AM434">
    <cfRule type="expression" dxfId="2509" priority="13013">
      <formula>IF(RIGHT(TEXT(AM434,"0.#"),1)=".",FALSE,TRUE)</formula>
    </cfRule>
    <cfRule type="expression" dxfId="2508" priority="13014">
      <formula>IF(RIGHT(TEXT(AM434,"0.#"),1)=".",TRUE,FALSE)</formula>
    </cfRule>
  </conditionalFormatting>
  <conditionalFormatting sqref="AU433">
    <cfRule type="expression" dxfId="2507" priority="13003">
      <formula>IF(RIGHT(TEXT(AU433,"0.#"),1)=".",FALSE,TRUE)</formula>
    </cfRule>
    <cfRule type="expression" dxfId="2506" priority="13004">
      <formula>IF(RIGHT(TEXT(AU433,"0.#"),1)=".",TRUE,FALSE)</formula>
    </cfRule>
  </conditionalFormatting>
  <conditionalFormatting sqref="AU434">
    <cfRule type="expression" dxfId="2505" priority="13001">
      <formula>IF(RIGHT(TEXT(AU434,"0.#"),1)=".",FALSE,TRUE)</formula>
    </cfRule>
    <cfRule type="expression" dxfId="2504" priority="13002">
      <formula>IF(RIGHT(TEXT(AU434,"0.#"),1)=".",TRUE,FALSE)</formula>
    </cfRule>
  </conditionalFormatting>
  <conditionalFormatting sqref="AU435">
    <cfRule type="expression" dxfId="2503" priority="12999">
      <formula>IF(RIGHT(TEXT(AU435,"0.#"),1)=".",FALSE,TRUE)</formula>
    </cfRule>
    <cfRule type="expression" dxfId="2502" priority="13000">
      <formula>IF(RIGHT(TEXT(AU435,"0.#"),1)=".",TRUE,FALSE)</formula>
    </cfRule>
  </conditionalFormatting>
  <conditionalFormatting sqref="AI435">
    <cfRule type="expression" dxfId="2501" priority="12933">
      <formula>IF(RIGHT(TEXT(AI435,"0.#"),1)=".",FALSE,TRUE)</formula>
    </cfRule>
    <cfRule type="expression" dxfId="2500" priority="12934">
      <formula>IF(RIGHT(TEXT(AI435,"0.#"),1)=".",TRUE,FALSE)</formula>
    </cfRule>
  </conditionalFormatting>
  <conditionalFormatting sqref="AI433">
    <cfRule type="expression" dxfId="2499" priority="12937">
      <formula>IF(RIGHT(TEXT(AI433,"0.#"),1)=".",FALSE,TRUE)</formula>
    </cfRule>
    <cfRule type="expression" dxfId="2498" priority="12938">
      <formula>IF(RIGHT(TEXT(AI433,"0.#"),1)=".",TRUE,FALSE)</formula>
    </cfRule>
  </conditionalFormatting>
  <conditionalFormatting sqref="AI434">
    <cfRule type="expression" dxfId="2497" priority="12935">
      <formula>IF(RIGHT(TEXT(AI434,"0.#"),1)=".",FALSE,TRUE)</formula>
    </cfRule>
    <cfRule type="expression" dxfId="2496" priority="12936">
      <formula>IF(RIGHT(TEXT(AI434,"0.#"),1)=".",TRUE,FALSE)</formula>
    </cfRule>
  </conditionalFormatting>
  <conditionalFormatting sqref="AQ434">
    <cfRule type="expression" dxfId="2495" priority="12919">
      <formula>IF(RIGHT(TEXT(AQ434,"0.#"),1)=".",FALSE,TRUE)</formula>
    </cfRule>
    <cfRule type="expression" dxfId="2494" priority="12920">
      <formula>IF(RIGHT(TEXT(AQ434,"0.#"),1)=".",TRUE,FALSE)</formula>
    </cfRule>
  </conditionalFormatting>
  <conditionalFormatting sqref="AQ435">
    <cfRule type="expression" dxfId="2493" priority="12905">
      <formula>IF(RIGHT(TEXT(AQ435,"0.#"),1)=".",FALSE,TRUE)</formula>
    </cfRule>
    <cfRule type="expression" dxfId="2492" priority="12906">
      <formula>IF(RIGHT(TEXT(AQ435,"0.#"),1)=".",TRUE,FALSE)</formula>
    </cfRule>
  </conditionalFormatting>
  <conditionalFormatting sqref="AQ433">
    <cfRule type="expression" dxfId="2491" priority="12903">
      <formula>IF(RIGHT(TEXT(AQ433,"0.#"),1)=".",FALSE,TRUE)</formula>
    </cfRule>
    <cfRule type="expression" dxfId="2490" priority="12904">
      <formula>IF(RIGHT(TEXT(AQ433,"0.#"),1)=".",TRUE,FALSE)</formula>
    </cfRule>
  </conditionalFormatting>
  <conditionalFormatting sqref="AL839:AO866">
    <cfRule type="expression" dxfId="2489" priority="6627">
      <formula>IF(AND(AL839&gt;=0, RIGHT(TEXT(AL839,"0.#"),1)&lt;&gt;"."),TRUE,FALSE)</formula>
    </cfRule>
    <cfRule type="expression" dxfId="2488" priority="6628">
      <formula>IF(AND(AL839&gt;=0, RIGHT(TEXT(AL839,"0.#"),1)="."),TRUE,FALSE)</formula>
    </cfRule>
    <cfRule type="expression" dxfId="2487" priority="6629">
      <formula>IF(AND(AL839&lt;0, RIGHT(TEXT(AL839,"0.#"),1)&lt;&gt;"."),TRUE,FALSE)</formula>
    </cfRule>
    <cfRule type="expression" dxfId="2486" priority="6630">
      <formula>IF(AND(AL839&lt;0, RIGHT(TEXT(AL839,"0.#"),1)="."),TRUE,FALSE)</formula>
    </cfRule>
  </conditionalFormatting>
  <conditionalFormatting sqref="AQ53:AQ55">
    <cfRule type="expression" dxfId="2485" priority="4649">
      <formula>IF(RIGHT(TEXT(AQ53,"0.#"),1)=".",FALSE,TRUE)</formula>
    </cfRule>
    <cfRule type="expression" dxfId="2484" priority="4650">
      <formula>IF(RIGHT(TEXT(AQ53,"0.#"),1)=".",TRUE,FALSE)</formula>
    </cfRule>
  </conditionalFormatting>
  <conditionalFormatting sqref="AU53:AU55">
    <cfRule type="expression" dxfId="2483" priority="4647">
      <formula>IF(RIGHT(TEXT(AU53,"0.#"),1)=".",FALSE,TRUE)</formula>
    </cfRule>
    <cfRule type="expression" dxfId="2482" priority="4648">
      <formula>IF(RIGHT(TEXT(AU53,"0.#"),1)=".",TRUE,FALSE)</formula>
    </cfRule>
  </conditionalFormatting>
  <conditionalFormatting sqref="AQ60:AQ62">
    <cfRule type="expression" dxfId="2481" priority="4645">
      <formula>IF(RIGHT(TEXT(AQ60,"0.#"),1)=".",FALSE,TRUE)</formula>
    </cfRule>
    <cfRule type="expression" dxfId="2480" priority="4646">
      <formula>IF(RIGHT(TEXT(AQ60,"0.#"),1)=".",TRUE,FALSE)</formula>
    </cfRule>
  </conditionalFormatting>
  <conditionalFormatting sqref="AU60:AU62">
    <cfRule type="expression" dxfId="2479" priority="4643">
      <formula>IF(RIGHT(TEXT(AU60,"0.#"),1)=".",FALSE,TRUE)</formula>
    </cfRule>
    <cfRule type="expression" dxfId="2478" priority="4644">
      <formula>IF(RIGHT(TEXT(AU60,"0.#"),1)=".",TRUE,FALSE)</formula>
    </cfRule>
  </conditionalFormatting>
  <conditionalFormatting sqref="AQ75:AQ77">
    <cfRule type="expression" dxfId="2477" priority="4641">
      <formula>IF(RIGHT(TEXT(AQ75,"0.#"),1)=".",FALSE,TRUE)</formula>
    </cfRule>
    <cfRule type="expression" dxfId="2476" priority="4642">
      <formula>IF(RIGHT(TEXT(AQ75,"0.#"),1)=".",TRUE,FALSE)</formula>
    </cfRule>
  </conditionalFormatting>
  <conditionalFormatting sqref="AU75:AU77">
    <cfRule type="expression" dxfId="2475" priority="4639">
      <formula>IF(RIGHT(TEXT(AU75,"0.#"),1)=".",FALSE,TRUE)</formula>
    </cfRule>
    <cfRule type="expression" dxfId="2474" priority="4640">
      <formula>IF(RIGHT(TEXT(AU75,"0.#"),1)=".",TRUE,FALSE)</formula>
    </cfRule>
  </conditionalFormatting>
  <conditionalFormatting sqref="AQ87:AQ89">
    <cfRule type="expression" dxfId="2473" priority="4637">
      <formula>IF(RIGHT(TEXT(AQ87,"0.#"),1)=".",FALSE,TRUE)</formula>
    </cfRule>
    <cfRule type="expression" dxfId="2472" priority="4638">
      <formula>IF(RIGHT(TEXT(AQ87,"0.#"),1)=".",TRUE,FALSE)</formula>
    </cfRule>
  </conditionalFormatting>
  <conditionalFormatting sqref="AU87:AU89">
    <cfRule type="expression" dxfId="2471" priority="4635">
      <formula>IF(RIGHT(TEXT(AU87,"0.#"),1)=".",FALSE,TRUE)</formula>
    </cfRule>
    <cfRule type="expression" dxfId="2470" priority="4636">
      <formula>IF(RIGHT(TEXT(AU87,"0.#"),1)=".",TRUE,FALSE)</formula>
    </cfRule>
  </conditionalFormatting>
  <conditionalFormatting sqref="AQ92:AQ94">
    <cfRule type="expression" dxfId="2469" priority="4633">
      <formula>IF(RIGHT(TEXT(AQ92,"0.#"),1)=".",FALSE,TRUE)</formula>
    </cfRule>
    <cfRule type="expression" dxfId="2468" priority="4634">
      <formula>IF(RIGHT(TEXT(AQ92,"0.#"),1)=".",TRUE,FALSE)</formula>
    </cfRule>
  </conditionalFormatting>
  <conditionalFormatting sqref="AU92:AU94">
    <cfRule type="expression" dxfId="2467" priority="4631">
      <formula>IF(RIGHT(TEXT(AU92,"0.#"),1)=".",FALSE,TRUE)</formula>
    </cfRule>
    <cfRule type="expression" dxfId="2466" priority="4632">
      <formula>IF(RIGHT(TEXT(AU92,"0.#"),1)=".",TRUE,FALSE)</formula>
    </cfRule>
  </conditionalFormatting>
  <conditionalFormatting sqref="AQ97:AQ99">
    <cfRule type="expression" dxfId="2465" priority="4629">
      <formula>IF(RIGHT(TEXT(AQ97,"0.#"),1)=".",FALSE,TRUE)</formula>
    </cfRule>
    <cfRule type="expression" dxfId="2464" priority="4630">
      <formula>IF(RIGHT(TEXT(AQ97,"0.#"),1)=".",TRUE,FALSE)</formula>
    </cfRule>
  </conditionalFormatting>
  <conditionalFormatting sqref="AU97:AU99">
    <cfRule type="expression" dxfId="2463" priority="4627">
      <formula>IF(RIGHT(TEXT(AU97,"0.#"),1)=".",FALSE,TRUE)</formula>
    </cfRule>
    <cfRule type="expression" dxfId="2462" priority="4628">
      <formula>IF(RIGHT(TEXT(AU97,"0.#"),1)=".",TRUE,FALSE)</formula>
    </cfRule>
  </conditionalFormatting>
  <conditionalFormatting sqref="AE458">
    <cfRule type="expression" dxfId="2461" priority="4321">
      <formula>IF(RIGHT(TEXT(AE458,"0.#"),1)=".",FALSE,TRUE)</formula>
    </cfRule>
    <cfRule type="expression" dxfId="2460" priority="4322">
      <formula>IF(RIGHT(TEXT(AE458,"0.#"),1)=".",TRUE,FALSE)</formula>
    </cfRule>
  </conditionalFormatting>
  <conditionalFormatting sqref="AM460">
    <cfRule type="expression" dxfId="2459" priority="4311">
      <formula>IF(RIGHT(TEXT(AM460,"0.#"),1)=".",FALSE,TRUE)</formula>
    </cfRule>
    <cfRule type="expression" dxfId="2458" priority="4312">
      <formula>IF(RIGHT(TEXT(AM460,"0.#"),1)=".",TRUE,FALSE)</formula>
    </cfRule>
  </conditionalFormatting>
  <conditionalFormatting sqref="AE459">
    <cfRule type="expression" dxfId="2457" priority="4319">
      <formula>IF(RIGHT(TEXT(AE459,"0.#"),1)=".",FALSE,TRUE)</formula>
    </cfRule>
    <cfRule type="expression" dxfId="2456" priority="4320">
      <formula>IF(RIGHT(TEXT(AE459,"0.#"),1)=".",TRUE,FALSE)</formula>
    </cfRule>
  </conditionalFormatting>
  <conditionalFormatting sqref="AE460">
    <cfRule type="expression" dxfId="2455" priority="4317">
      <formula>IF(RIGHT(TEXT(AE460,"0.#"),1)=".",FALSE,TRUE)</formula>
    </cfRule>
    <cfRule type="expression" dxfId="2454" priority="4318">
      <formula>IF(RIGHT(TEXT(AE460,"0.#"),1)=".",TRUE,FALSE)</formula>
    </cfRule>
  </conditionalFormatting>
  <conditionalFormatting sqref="AM458">
    <cfRule type="expression" dxfId="2453" priority="4315">
      <formula>IF(RIGHT(TEXT(AM458,"0.#"),1)=".",FALSE,TRUE)</formula>
    </cfRule>
    <cfRule type="expression" dxfId="2452" priority="4316">
      <formula>IF(RIGHT(TEXT(AM458,"0.#"),1)=".",TRUE,FALSE)</formula>
    </cfRule>
  </conditionalFormatting>
  <conditionalFormatting sqref="AM459">
    <cfRule type="expression" dxfId="2451" priority="4313">
      <formula>IF(RIGHT(TEXT(AM459,"0.#"),1)=".",FALSE,TRUE)</formula>
    </cfRule>
    <cfRule type="expression" dxfId="2450" priority="4314">
      <formula>IF(RIGHT(TEXT(AM459,"0.#"),1)=".",TRUE,FALSE)</formula>
    </cfRule>
  </conditionalFormatting>
  <conditionalFormatting sqref="AU458">
    <cfRule type="expression" dxfId="2449" priority="4309">
      <formula>IF(RIGHT(TEXT(AU458,"0.#"),1)=".",FALSE,TRUE)</formula>
    </cfRule>
    <cfRule type="expression" dxfId="2448" priority="4310">
      <formula>IF(RIGHT(TEXT(AU458,"0.#"),1)=".",TRUE,FALSE)</formula>
    </cfRule>
  </conditionalFormatting>
  <conditionalFormatting sqref="AU459">
    <cfRule type="expression" dxfId="2447" priority="4307">
      <formula>IF(RIGHT(TEXT(AU459,"0.#"),1)=".",FALSE,TRUE)</formula>
    </cfRule>
    <cfRule type="expression" dxfId="2446" priority="4308">
      <formula>IF(RIGHT(TEXT(AU459,"0.#"),1)=".",TRUE,FALSE)</formula>
    </cfRule>
  </conditionalFormatting>
  <conditionalFormatting sqref="AU460">
    <cfRule type="expression" dxfId="2445" priority="4305">
      <formula>IF(RIGHT(TEXT(AU460,"0.#"),1)=".",FALSE,TRUE)</formula>
    </cfRule>
    <cfRule type="expression" dxfId="2444" priority="4306">
      <formula>IF(RIGHT(TEXT(AU460,"0.#"),1)=".",TRUE,FALSE)</formula>
    </cfRule>
  </conditionalFormatting>
  <conditionalFormatting sqref="AI460">
    <cfRule type="expression" dxfId="2443" priority="4299">
      <formula>IF(RIGHT(TEXT(AI460,"0.#"),1)=".",FALSE,TRUE)</formula>
    </cfRule>
    <cfRule type="expression" dxfId="2442" priority="4300">
      <formula>IF(RIGHT(TEXT(AI460,"0.#"),1)=".",TRUE,FALSE)</formula>
    </cfRule>
  </conditionalFormatting>
  <conditionalFormatting sqref="AI458">
    <cfRule type="expression" dxfId="2441" priority="4303">
      <formula>IF(RIGHT(TEXT(AI458,"0.#"),1)=".",FALSE,TRUE)</formula>
    </cfRule>
    <cfRule type="expression" dxfId="2440" priority="4304">
      <formula>IF(RIGHT(TEXT(AI458,"0.#"),1)=".",TRUE,FALSE)</formula>
    </cfRule>
  </conditionalFormatting>
  <conditionalFormatting sqref="AI459">
    <cfRule type="expression" dxfId="2439" priority="4301">
      <formula>IF(RIGHT(TEXT(AI459,"0.#"),1)=".",FALSE,TRUE)</formula>
    </cfRule>
    <cfRule type="expression" dxfId="2438" priority="4302">
      <formula>IF(RIGHT(TEXT(AI459,"0.#"),1)=".",TRUE,FALSE)</formula>
    </cfRule>
  </conditionalFormatting>
  <conditionalFormatting sqref="AQ459">
    <cfRule type="expression" dxfId="2437" priority="4297">
      <formula>IF(RIGHT(TEXT(AQ459,"0.#"),1)=".",FALSE,TRUE)</formula>
    </cfRule>
    <cfRule type="expression" dxfId="2436" priority="4298">
      <formula>IF(RIGHT(TEXT(AQ459,"0.#"),1)=".",TRUE,FALSE)</formula>
    </cfRule>
  </conditionalFormatting>
  <conditionalFormatting sqref="AQ460">
    <cfRule type="expression" dxfId="2435" priority="4295">
      <formula>IF(RIGHT(TEXT(AQ460,"0.#"),1)=".",FALSE,TRUE)</formula>
    </cfRule>
    <cfRule type="expression" dxfId="2434" priority="4296">
      <formula>IF(RIGHT(TEXT(AQ460,"0.#"),1)=".",TRUE,FALSE)</formula>
    </cfRule>
  </conditionalFormatting>
  <conditionalFormatting sqref="AQ458">
    <cfRule type="expression" dxfId="2433" priority="4293">
      <formula>IF(RIGHT(TEXT(AQ458,"0.#"),1)=".",FALSE,TRUE)</formula>
    </cfRule>
    <cfRule type="expression" dxfId="2432" priority="4294">
      <formula>IF(RIGHT(TEXT(AQ458,"0.#"),1)=".",TRUE,FALSE)</formula>
    </cfRule>
  </conditionalFormatting>
  <conditionalFormatting sqref="AE120 AM120">
    <cfRule type="expression" dxfId="2431" priority="2971">
      <formula>IF(RIGHT(TEXT(AE120,"0.#"),1)=".",FALSE,TRUE)</formula>
    </cfRule>
    <cfRule type="expression" dxfId="2430" priority="2972">
      <formula>IF(RIGHT(TEXT(AE120,"0.#"),1)=".",TRUE,FALSE)</formula>
    </cfRule>
  </conditionalFormatting>
  <conditionalFormatting sqref="AI126">
    <cfRule type="expression" dxfId="2429" priority="2961">
      <formula>IF(RIGHT(TEXT(AI126,"0.#"),1)=".",FALSE,TRUE)</formula>
    </cfRule>
    <cfRule type="expression" dxfId="2428" priority="2962">
      <formula>IF(RIGHT(TEXT(AI126,"0.#"),1)=".",TRUE,FALSE)</formula>
    </cfRule>
  </conditionalFormatting>
  <conditionalFormatting sqref="AI120">
    <cfRule type="expression" dxfId="2427" priority="2969">
      <formula>IF(RIGHT(TEXT(AI120,"0.#"),1)=".",FALSE,TRUE)</formula>
    </cfRule>
    <cfRule type="expression" dxfId="2426" priority="2970">
      <formula>IF(RIGHT(TEXT(AI120,"0.#"),1)=".",TRUE,FALSE)</formula>
    </cfRule>
  </conditionalFormatting>
  <conditionalFormatting sqref="AE123 AM123">
    <cfRule type="expression" dxfId="2425" priority="2967">
      <formula>IF(RIGHT(TEXT(AE123,"0.#"),1)=".",FALSE,TRUE)</formula>
    </cfRule>
    <cfRule type="expression" dxfId="2424" priority="2968">
      <formula>IF(RIGHT(TEXT(AE123,"0.#"),1)=".",TRUE,FALSE)</formula>
    </cfRule>
  </conditionalFormatting>
  <conditionalFormatting sqref="AI123">
    <cfRule type="expression" dxfId="2423" priority="2965">
      <formula>IF(RIGHT(TEXT(AI123,"0.#"),1)=".",FALSE,TRUE)</formula>
    </cfRule>
    <cfRule type="expression" dxfId="2422" priority="2966">
      <formula>IF(RIGHT(TEXT(AI123,"0.#"),1)=".",TRUE,FALSE)</formula>
    </cfRule>
  </conditionalFormatting>
  <conditionalFormatting sqref="AE126 AM126">
    <cfRule type="expression" dxfId="2421" priority="2963">
      <formula>IF(RIGHT(TEXT(AE126,"0.#"),1)=".",FALSE,TRUE)</formula>
    </cfRule>
    <cfRule type="expression" dxfId="2420" priority="2964">
      <formula>IF(RIGHT(TEXT(AE126,"0.#"),1)=".",TRUE,FALSE)</formula>
    </cfRule>
  </conditionalFormatting>
  <conditionalFormatting sqref="AE129 AM129">
    <cfRule type="expression" dxfId="2419" priority="2959">
      <formula>IF(RIGHT(TEXT(AE129,"0.#"),1)=".",FALSE,TRUE)</formula>
    </cfRule>
    <cfRule type="expression" dxfId="2418" priority="2960">
      <formula>IF(RIGHT(TEXT(AE129,"0.#"),1)=".",TRUE,FALSE)</formula>
    </cfRule>
  </conditionalFormatting>
  <conditionalFormatting sqref="AI129">
    <cfRule type="expression" dxfId="2417" priority="2957">
      <formula>IF(RIGHT(TEXT(AI129,"0.#"),1)=".",FALSE,TRUE)</formula>
    </cfRule>
    <cfRule type="expression" dxfId="2416" priority="2958">
      <formula>IF(RIGHT(TEXT(AI129,"0.#"),1)=".",TRUE,FALSE)</formula>
    </cfRule>
  </conditionalFormatting>
  <conditionalFormatting sqref="Y839:Y866">
    <cfRule type="expression" dxfId="2415" priority="2955">
      <formula>IF(RIGHT(TEXT(Y839,"0.#"),1)=".",FALSE,TRUE)</formula>
    </cfRule>
    <cfRule type="expression" dxfId="2414" priority="2956">
      <formula>IF(RIGHT(TEXT(Y839,"0.#"),1)=".",TRUE,FALSE)</formula>
    </cfRule>
  </conditionalFormatting>
  <conditionalFormatting sqref="AU518">
    <cfRule type="expression" dxfId="2413" priority="1465">
      <formula>IF(RIGHT(TEXT(AU518,"0.#"),1)=".",FALSE,TRUE)</formula>
    </cfRule>
    <cfRule type="expression" dxfId="2412" priority="1466">
      <formula>IF(RIGHT(TEXT(AU518,"0.#"),1)=".",TRUE,FALSE)</formula>
    </cfRule>
  </conditionalFormatting>
  <conditionalFormatting sqref="AQ551">
    <cfRule type="expression" dxfId="2411" priority="1241">
      <formula>IF(RIGHT(TEXT(AQ551,"0.#"),1)=".",FALSE,TRUE)</formula>
    </cfRule>
    <cfRule type="expression" dxfId="2410" priority="1242">
      <formula>IF(RIGHT(TEXT(AQ551,"0.#"),1)=".",TRUE,FALSE)</formula>
    </cfRule>
  </conditionalFormatting>
  <conditionalFormatting sqref="AE556">
    <cfRule type="expression" dxfId="2409" priority="1239">
      <formula>IF(RIGHT(TEXT(AE556,"0.#"),1)=".",FALSE,TRUE)</formula>
    </cfRule>
    <cfRule type="expression" dxfId="2408" priority="1240">
      <formula>IF(RIGHT(TEXT(AE556,"0.#"),1)=".",TRUE,FALSE)</formula>
    </cfRule>
  </conditionalFormatting>
  <conditionalFormatting sqref="AE557">
    <cfRule type="expression" dxfId="2407" priority="1237">
      <formula>IF(RIGHT(TEXT(AE557,"0.#"),1)=".",FALSE,TRUE)</formula>
    </cfRule>
    <cfRule type="expression" dxfId="2406" priority="1238">
      <formula>IF(RIGHT(TEXT(AE557,"0.#"),1)=".",TRUE,FALSE)</formula>
    </cfRule>
  </conditionalFormatting>
  <conditionalFormatting sqref="AE558">
    <cfRule type="expression" dxfId="2405" priority="1235">
      <formula>IF(RIGHT(TEXT(AE558,"0.#"),1)=".",FALSE,TRUE)</formula>
    </cfRule>
    <cfRule type="expression" dxfId="2404" priority="1236">
      <formula>IF(RIGHT(TEXT(AE558,"0.#"),1)=".",TRUE,FALSE)</formula>
    </cfRule>
  </conditionalFormatting>
  <conditionalFormatting sqref="AU556">
    <cfRule type="expression" dxfId="2403" priority="1227">
      <formula>IF(RIGHT(TEXT(AU556,"0.#"),1)=".",FALSE,TRUE)</formula>
    </cfRule>
    <cfRule type="expression" dxfId="2402" priority="1228">
      <formula>IF(RIGHT(TEXT(AU556,"0.#"),1)=".",TRUE,FALSE)</formula>
    </cfRule>
  </conditionalFormatting>
  <conditionalFormatting sqref="AU557">
    <cfRule type="expression" dxfId="2401" priority="1225">
      <formula>IF(RIGHT(TEXT(AU557,"0.#"),1)=".",FALSE,TRUE)</formula>
    </cfRule>
    <cfRule type="expression" dxfId="2400" priority="1226">
      <formula>IF(RIGHT(TEXT(AU557,"0.#"),1)=".",TRUE,FALSE)</formula>
    </cfRule>
  </conditionalFormatting>
  <conditionalFormatting sqref="AU558">
    <cfRule type="expression" dxfId="2399" priority="1223">
      <formula>IF(RIGHT(TEXT(AU558,"0.#"),1)=".",FALSE,TRUE)</formula>
    </cfRule>
    <cfRule type="expression" dxfId="2398" priority="1224">
      <formula>IF(RIGHT(TEXT(AU558,"0.#"),1)=".",TRUE,FALSE)</formula>
    </cfRule>
  </conditionalFormatting>
  <conditionalFormatting sqref="AQ557">
    <cfRule type="expression" dxfId="2397" priority="1215">
      <formula>IF(RIGHT(TEXT(AQ557,"0.#"),1)=".",FALSE,TRUE)</formula>
    </cfRule>
    <cfRule type="expression" dxfId="2396" priority="1216">
      <formula>IF(RIGHT(TEXT(AQ557,"0.#"),1)=".",TRUE,FALSE)</formula>
    </cfRule>
  </conditionalFormatting>
  <conditionalFormatting sqref="AQ558">
    <cfRule type="expression" dxfId="2395" priority="1213">
      <formula>IF(RIGHT(TEXT(AQ558,"0.#"),1)=".",FALSE,TRUE)</formula>
    </cfRule>
    <cfRule type="expression" dxfId="2394" priority="1214">
      <formula>IF(RIGHT(TEXT(AQ558,"0.#"),1)=".",TRUE,FALSE)</formula>
    </cfRule>
  </conditionalFormatting>
  <conditionalFormatting sqref="AQ556">
    <cfRule type="expression" dxfId="2393" priority="1211">
      <formula>IF(RIGHT(TEXT(AQ556,"0.#"),1)=".",FALSE,TRUE)</formula>
    </cfRule>
    <cfRule type="expression" dxfId="2392" priority="1212">
      <formula>IF(RIGHT(TEXT(AQ556,"0.#"),1)=".",TRUE,FALSE)</formula>
    </cfRule>
  </conditionalFormatting>
  <conditionalFormatting sqref="AE561">
    <cfRule type="expression" dxfId="2391" priority="1209">
      <formula>IF(RIGHT(TEXT(AE561,"0.#"),1)=".",FALSE,TRUE)</formula>
    </cfRule>
    <cfRule type="expression" dxfId="2390" priority="1210">
      <formula>IF(RIGHT(TEXT(AE561,"0.#"),1)=".",TRUE,FALSE)</formula>
    </cfRule>
  </conditionalFormatting>
  <conditionalFormatting sqref="AE562">
    <cfRule type="expression" dxfId="2389" priority="1207">
      <formula>IF(RIGHT(TEXT(AE562,"0.#"),1)=".",FALSE,TRUE)</formula>
    </cfRule>
    <cfRule type="expression" dxfId="2388" priority="1208">
      <formula>IF(RIGHT(TEXT(AE562,"0.#"),1)=".",TRUE,FALSE)</formula>
    </cfRule>
  </conditionalFormatting>
  <conditionalFormatting sqref="AE563">
    <cfRule type="expression" dxfId="2387" priority="1205">
      <formula>IF(RIGHT(TEXT(AE563,"0.#"),1)=".",FALSE,TRUE)</formula>
    </cfRule>
    <cfRule type="expression" dxfId="2386" priority="1206">
      <formula>IF(RIGHT(TEXT(AE563,"0.#"),1)=".",TRUE,FALSE)</formula>
    </cfRule>
  </conditionalFormatting>
  <conditionalFormatting sqref="AL1102:AO1131">
    <cfRule type="expression" dxfId="2385" priority="2861">
      <formula>IF(AND(AL1102&gt;=0, RIGHT(TEXT(AL1102,"0.#"),1)&lt;&gt;"."),TRUE,FALSE)</formula>
    </cfRule>
    <cfRule type="expression" dxfId="2384" priority="2862">
      <formula>IF(AND(AL1102&gt;=0, RIGHT(TEXT(AL1102,"0.#"),1)="."),TRUE,FALSE)</formula>
    </cfRule>
    <cfRule type="expression" dxfId="2383" priority="2863">
      <formula>IF(AND(AL1102&lt;0, RIGHT(TEXT(AL1102,"0.#"),1)&lt;&gt;"."),TRUE,FALSE)</formula>
    </cfRule>
    <cfRule type="expression" dxfId="2382" priority="2864">
      <formula>IF(AND(AL1102&lt;0, RIGHT(TEXT(AL1102,"0.#"),1)="."),TRUE,FALSE)</formula>
    </cfRule>
  </conditionalFormatting>
  <conditionalFormatting sqref="Y1102:Y1131">
    <cfRule type="expression" dxfId="2381" priority="2859">
      <formula>IF(RIGHT(TEXT(Y1102,"0.#"),1)=".",FALSE,TRUE)</formula>
    </cfRule>
    <cfRule type="expression" dxfId="2380" priority="2860">
      <formula>IF(RIGHT(TEXT(Y1102,"0.#"),1)=".",TRUE,FALSE)</formula>
    </cfRule>
  </conditionalFormatting>
  <conditionalFormatting sqref="AQ553">
    <cfRule type="expression" dxfId="2379" priority="1243">
      <formula>IF(RIGHT(TEXT(AQ553,"0.#"),1)=".",FALSE,TRUE)</formula>
    </cfRule>
    <cfRule type="expression" dxfId="2378" priority="1244">
      <formula>IF(RIGHT(TEXT(AQ553,"0.#"),1)=".",TRUE,FALSE)</formula>
    </cfRule>
  </conditionalFormatting>
  <conditionalFormatting sqref="AU552">
    <cfRule type="expression" dxfId="2377" priority="1255">
      <formula>IF(RIGHT(TEXT(AU552,"0.#"),1)=".",FALSE,TRUE)</formula>
    </cfRule>
    <cfRule type="expression" dxfId="2376" priority="1256">
      <formula>IF(RIGHT(TEXT(AU552,"0.#"),1)=".",TRUE,FALSE)</formula>
    </cfRule>
  </conditionalFormatting>
  <conditionalFormatting sqref="AE552">
    <cfRule type="expression" dxfId="2375" priority="1267">
      <formula>IF(RIGHT(TEXT(AE552,"0.#"),1)=".",FALSE,TRUE)</formula>
    </cfRule>
    <cfRule type="expression" dxfId="2374" priority="1268">
      <formula>IF(RIGHT(TEXT(AE552,"0.#"),1)=".",TRUE,FALSE)</formula>
    </cfRule>
  </conditionalFormatting>
  <conditionalFormatting sqref="AQ548">
    <cfRule type="expression" dxfId="2373" priority="1273">
      <formula>IF(RIGHT(TEXT(AQ548,"0.#"),1)=".",FALSE,TRUE)</formula>
    </cfRule>
    <cfRule type="expression" dxfId="2372" priority="1274">
      <formula>IF(RIGHT(TEXT(AQ548,"0.#"),1)=".",TRUE,FALSE)</formula>
    </cfRule>
  </conditionalFormatting>
  <conditionalFormatting sqref="AL837:AO838">
    <cfRule type="expression" dxfId="2371" priority="2813">
      <formula>IF(AND(AL837&gt;=0, RIGHT(TEXT(AL837,"0.#"),1)&lt;&gt;"."),TRUE,FALSE)</formula>
    </cfRule>
    <cfRule type="expression" dxfId="2370" priority="2814">
      <formula>IF(AND(AL837&gt;=0, RIGHT(TEXT(AL837,"0.#"),1)="."),TRUE,FALSE)</formula>
    </cfRule>
    <cfRule type="expression" dxfId="2369" priority="2815">
      <formula>IF(AND(AL837&lt;0, RIGHT(TEXT(AL837,"0.#"),1)&lt;&gt;"."),TRUE,FALSE)</formula>
    </cfRule>
    <cfRule type="expression" dxfId="2368" priority="2816">
      <formula>IF(AND(AL837&lt;0, RIGHT(TEXT(AL837,"0.#"),1)="."),TRUE,FALSE)</formula>
    </cfRule>
  </conditionalFormatting>
  <conditionalFormatting sqref="Y837:Y838">
    <cfRule type="expression" dxfId="2367" priority="2811">
      <formula>IF(RIGHT(TEXT(Y837,"0.#"),1)=".",FALSE,TRUE)</formula>
    </cfRule>
    <cfRule type="expression" dxfId="2366" priority="2812">
      <formula>IF(RIGHT(TEXT(Y837,"0.#"),1)=".",TRUE,FALSE)</formula>
    </cfRule>
  </conditionalFormatting>
  <conditionalFormatting sqref="AE492">
    <cfRule type="expression" dxfId="2365" priority="1599">
      <formula>IF(RIGHT(TEXT(AE492,"0.#"),1)=".",FALSE,TRUE)</formula>
    </cfRule>
    <cfRule type="expression" dxfId="2364" priority="1600">
      <formula>IF(RIGHT(TEXT(AE492,"0.#"),1)=".",TRUE,FALSE)</formula>
    </cfRule>
  </conditionalFormatting>
  <conditionalFormatting sqref="AE493">
    <cfRule type="expression" dxfId="2363" priority="1597">
      <formula>IF(RIGHT(TEXT(AE493,"0.#"),1)=".",FALSE,TRUE)</formula>
    </cfRule>
    <cfRule type="expression" dxfId="2362" priority="1598">
      <formula>IF(RIGHT(TEXT(AE493,"0.#"),1)=".",TRUE,FALSE)</formula>
    </cfRule>
  </conditionalFormatting>
  <conditionalFormatting sqref="AE494">
    <cfRule type="expression" dxfId="2361" priority="1595">
      <formula>IF(RIGHT(TEXT(AE494,"0.#"),1)=".",FALSE,TRUE)</formula>
    </cfRule>
    <cfRule type="expression" dxfId="2360" priority="1596">
      <formula>IF(RIGHT(TEXT(AE494,"0.#"),1)=".",TRUE,FALSE)</formula>
    </cfRule>
  </conditionalFormatting>
  <conditionalFormatting sqref="AQ493">
    <cfRule type="expression" dxfId="2359" priority="1575">
      <formula>IF(RIGHT(TEXT(AQ493,"0.#"),1)=".",FALSE,TRUE)</formula>
    </cfRule>
    <cfRule type="expression" dxfId="2358" priority="1576">
      <formula>IF(RIGHT(TEXT(AQ493,"0.#"),1)=".",TRUE,FALSE)</formula>
    </cfRule>
  </conditionalFormatting>
  <conditionalFormatting sqref="AQ494">
    <cfRule type="expression" dxfId="2357" priority="1573">
      <formula>IF(RIGHT(TEXT(AQ494,"0.#"),1)=".",FALSE,TRUE)</formula>
    </cfRule>
    <cfRule type="expression" dxfId="2356" priority="1574">
      <formula>IF(RIGHT(TEXT(AQ494,"0.#"),1)=".",TRUE,FALSE)</formula>
    </cfRule>
  </conditionalFormatting>
  <conditionalFormatting sqref="AQ492">
    <cfRule type="expression" dxfId="2355" priority="1571">
      <formula>IF(RIGHT(TEXT(AQ492,"0.#"),1)=".",FALSE,TRUE)</formula>
    </cfRule>
    <cfRule type="expression" dxfId="2354" priority="1572">
      <formula>IF(RIGHT(TEXT(AQ492,"0.#"),1)=".",TRUE,FALSE)</formula>
    </cfRule>
  </conditionalFormatting>
  <conditionalFormatting sqref="AU494">
    <cfRule type="expression" dxfId="2353" priority="1583">
      <formula>IF(RIGHT(TEXT(AU494,"0.#"),1)=".",FALSE,TRUE)</formula>
    </cfRule>
    <cfRule type="expression" dxfId="2352" priority="1584">
      <formula>IF(RIGHT(TEXT(AU494,"0.#"),1)=".",TRUE,FALSE)</formula>
    </cfRule>
  </conditionalFormatting>
  <conditionalFormatting sqref="AU492">
    <cfRule type="expression" dxfId="2351" priority="1587">
      <formula>IF(RIGHT(TEXT(AU492,"0.#"),1)=".",FALSE,TRUE)</formula>
    </cfRule>
    <cfRule type="expression" dxfId="2350" priority="1588">
      <formula>IF(RIGHT(TEXT(AU492,"0.#"),1)=".",TRUE,FALSE)</formula>
    </cfRule>
  </conditionalFormatting>
  <conditionalFormatting sqref="AU493">
    <cfRule type="expression" dxfId="2349" priority="1585">
      <formula>IF(RIGHT(TEXT(AU493,"0.#"),1)=".",FALSE,TRUE)</formula>
    </cfRule>
    <cfRule type="expression" dxfId="2348" priority="1586">
      <formula>IF(RIGHT(TEXT(AU493,"0.#"),1)=".",TRUE,FALSE)</formula>
    </cfRule>
  </conditionalFormatting>
  <conditionalFormatting sqref="AU583">
    <cfRule type="expression" dxfId="2347" priority="1103">
      <formula>IF(RIGHT(TEXT(AU583,"0.#"),1)=".",FALSE,TRUE)</formula>
    </cfRule>
    <cfRule type="expression" dxfId="2346" priority="1104">
      <formula>IF(RIGHT(TEXT(AU583,"0.#"),1)=".",TRUE,FALSE)</formula>
    </cfRule>
  </conditionalFormatting>
  <conditionalFormatting sqref="AU582">
    <cfRule type="expression" dxfId="2345" priority="1105">
      <formula>IF(RIGHT(TEXT(AU582,"0.#"),1)=".",FALSE,TRUE)</formula>
    </cfRule>
    <cfRule type="expression" dxfId="2344" priority="1106">
      <formula>IF(RIGHT(TEXT(AU582,"0.#"),1)=".",TRUE,FALSE)</formula>
    </cfRule>
  </conditionalFormatting>
  <conditionalFormatting sqref="AE499">
    <cfRule type="expression" dxfId="2343" priority="1565">
      <formula>IF(RIGHT(TEXT(AE499,"0.#"),1)=".",FALSE,TRUE)</formula>
    </cfRule>
    <cfRule type="expression" dxfId="2342" priority="1566">
      <formula>IF(RIGHT(TEXT(AE499,"0.#"),1)=".",TRUE,FALSE)</formula>
    </cfRule>
  </conditionalFormatting>
  <conditionalFormatting sqref="AE497">
    <cfRule type="expression" dxfId="2341" priority="1569">
      <formula>IF(RIGHT(TEXT(AE497,"0.#"),1)=".",FALSE,TRUE)</formula>
    </cfRule>
    <cfRule type="expression" dxfId="2340" priority="1570">
      <formula>IF(RIGHT(TEXT(AE497,"0.#"),1)=".",TRUE,FALSE)</formula>
    </cfRule>
  </conditionalFormatting>
  <conditionalFormatting sqref="AE498">
    <cfRule type="expression" dxfId="2339" priority="1567">
      <formula>IF(RIGHT(TEXT(AE498,"0.#"),1)=".",FALSE,TRUE)</formula>
    </cfRule>
    <cfRule type="expression" dxfId="2338" priority="1568">
      <formula>IF(RIGHT(TEXT(AE498,"0.#"),1)=".",TRUE,FALSE)</formula>
    </cfRule>
  </conditionalFormatting>
  <conditionalFormatting sqref="AU499">
    <cfRule type="expression" dxfId="2337" priority="1553">
      <formula>IF(RIGHT(TEXT(AU499,"0.#"),1)=".",FALSE,TRUE)</formula>
    </cfRule>
    <cfRule type="expression" dxfId="2336" priority="1554">
      <formula>IF(RIGHT(TEXT(AU499,"0.#"),1)=".",TRUE,FALSE)</formula>
    </cfRule>
  </conditionalFormatting>
  <conditionalFormatting sqref="AU497">
    <cfRule type="expression" dxfId="2335" priority="1557">
      <formula>IF(RIGHT(TEXT(AU497,"0.#"),1)=".",FALSE,TRUE)</formula>
    </cfRule>
    <cfRule type="expression" dxfId="2334" priority="1558">
      <formula>IF(RIGHT(TEXT(AU497,"0.#"),1)=".",TRUE,FALSE)</formula>
    </cfRule>
  </conditionalFormatting>
  <conditionalFormatting sqref="AU498">
    <cfRule type="expression" dxfId="2333" priority="1555">
      <formula>IF(RIGHT(TEXT(AU498,"0.#"),1)=".",FALSE,TRUE)</formula>
    </cfRule>
    <cfRule type="expression" dxfId="2332" priority="1556">
      <formula>IF(RIGHT(TEXT(AU498,"0.#"),1)=".",TRUE,FALSE)</formula>
    </cfRule>
  </conditionalFormatting>
  <conditionalFormatting sqref="AQ497">
    <cfRule type="expression" dxfId="2331" priority="1541">
      <formula>IF(RIGHT(TEXT(AQ497,"0.#"),1)=".",FALSE,TRUE)</formula>
    </cfRule>
    <cfRule type="expression" dxfId="2330" priority="1542">
      <formula>IF(RIGHT(TEXT(AQ497,"0.#"),1)=".",TRUE,FALSE)</formula>
    </cfRule>
  </conditionalFormatting>
  <conditionalFormatting sqref="AQ498">
    <cfRule type="expression" dxfId="2329" priority="1545">
      <formula>IF(RIGHT(TEXT(AQ498,"0.#"),1)=".",FALSE,TRUE)</formula>
    </cfRule>
    <cfRule type="expression" dxfId="2328" priority="1546">
      <formula>IF(RIGHT(TEXT(AQ498,"0.#"),1)=".",TRUE,FALSE)</formula>
    </cfRule>
  </conditionalFormatting>
  <conditionalFormatting sqref="AQ499">
    <cfRule type="expression" dxfId="2327" priority="1543">
      <formula>IF(RIGHT(TEXT(AQ499,"0.#"),1)=".",FALSE,TRUE)</formula>
    </cfRule>
    <cfRule type="expression" dxfId="2326" priority="1544">
      <formula>IF(RIGHT(TEXT(AQ499,"0.#"),1)=".",TRUE,FALSE)</formula>
    </cfRule>
  </conditionalFormatting>
  <conditionalFormatting sqref="AE504">
    <cfRule type="expression" dxfId="2325" priority="1535">
      <formula>IF(RIGHT(TEXT(AE504,"0.#"),1)=".",FALSE,TRUE)</formula>
    </cfRule>
    <cfRule type="expression" dxfId="2324" priority="1536">
      <formula>IF(RIGHT(TEXT(AE504,"0.#"),1)=".",TRUE,FALSE)</formula>
    </cfRule>
  </conditionalFormatting>
  <conditionalFormatting sqref="AE502">
    <cfRule type="expression" dxfId="2323" priority="1539">
      <formula>IF(RIGHT(TEXT(AE502,"0.#"),1)=".",FALSE,TRUE)</formula>
    </cfRule>
    <cfRule type="expression" dxfId="2322" priority="1540">
      <formula>IF(RIGHT(TEXT(AE502,"0.#"),1)=".",TRUE,FALSE)</formula>
    </cfRule>
  </conditionalFormatting>
  <conditionalFormatting sqref="AE503">
    <cfRule type="expression" dxfId="2321" priority="1537">
      <formula>IF(RIGHT(TEXT(AE503,"0.#"),1)=".",FALSE,TRUE)</formula>
    </cfRule>
    <cfRule type="expression" dxfId="2320" priority="1538">
      <formula>IF(RIGHT(TEXT(AE503,"0.#"),1)=".",TRUE,FALSE)</formula>
    </cfRule>
  </conditionalFormatting>
  <conditionalFormatting sqref="AU504">
    <cfRule type="expression" dxfId="2319" priority="1523">
      <formula>IF(RIGHT(TEXT(AU504,"0.#"),1)=".",FALSE,TRUE)</formula>
    </cfRule>
    <cfRule type="expression" dxfId="2318" priority="1524">
      <formula>IF(RIGHT(TEXT(AU504,"0.#"),1)=".",TRUE,FALSE)</formula>
    </cfRule>
  </conditionalFormatting>
  <conditionalFormatting sqref="AU502">
    <cfRule type="expression" dxfId="2317" priority="1527">
      <formula>IF(RIGHT(TEXT(AU502,"0.#"),1)=".",FALSE,TRUE)</formula>
    </cfRule>
    <cfRule type="expression" dxfId="2316" priority="1528">
      <formula>IF(RIGHT(TEXT(AU502,"0.#"),1)=".",TRUE,FALSE)</formula>
    </cfRule>
  </conditionalFormatting>
  <conditionalFormatting sqref="AU503">
    <cfRule type="expression" dxfId="2315" priority="1525">
      <formula>IF(RIGHT(TEXT(AU503,"0.#"),1)=".",FALSE,TRUE)</formula>
    </cfRule>
    <cfRule type="expression" dxfId="2314" priority="1526">
      <formula>IF(RIGHT(TEXT(AU503,"0.#"),1)=".",TRUE,FALSE)</formula>
    </cfRule>
  </conditionalFormatting>
  <conditionalFormatting sqref="AQ502">
    <cfRule type="expression" dxfId="2313" priority="1511">
      <formula>IF(RIGHT(TEXT(AQ502,"0.#"),1)=".",FALSE,TRUE)</formula>
    </cfRule>
    <cfRule type="expression" dxfId="2312" priority="1512">
      <formula>IF(RIGHT(TEXT(AQ502,"0.#"),1)=".",TRUE,FALSE)</formula>
    </cfRule>
  </conditionalFormatting>
  <conditionalFormatting sqref="AQ503">
    <cfRule type="expression" dxfId="2311" priority="1515">
      <formula>IF(RIGHT(TEXT(AQ503,"0.#"),1)=".",FALSE,TRUE)</formula>
    </cfRule>
    <cfRule type="expression" dxfId="2310" priority="1516">
      <formula>IF(RIGHT(TEXT(AQ503,"0.#"),1)=".",TRUE,FALSE)</formula>
    </cfRule>
  </conditionalFormatting>
  <conditionalFormatting sqref="AQ504">
    <cfRule type="expression" dxfId="2309" priority="1513">
      <formula>IF(RIGHT(TEXT(AQ504,"0.#"),1)=".",FALSE,TRUE)</formula>
    </cfRule>
    <cfRule type="expression" dxfId="2308" priority="1514">
      <formula>IF(RIGHT(TEXT(AQ504,"0.#"),1)=".",TRUE,FALSE)</formula>
    </cfRule>
  </conditionalFormatting>
  <conditionalFormatting sqref="AE509">
    <cfRule type="expression" dxfId="2307" priority="1505">
      <formula>IF(RIGHT(TEXT(AE509,"0.#"),1)=".",FALSE,TRUE)</formula>
    </cfRule>
    <cfRule type="expression" dxfId="2306" priority="1506">
      <formula>IF(RIGHT(TEXT(AE509,"0.#"),1)=".",TRUE,FALSE)</formula>
    </cfRule>
  </conditionalFormatting>
  <conditionalFormatting sqref="AE507">
    <cfRule type="expression" dxfId="2305" priority="1509">
      <formula>IF(RIGHT(TEXT(AE507,"0.#"),1)=".",FALSE,TRUE)</formula>
    </cfRule>
    <cfRule type="expression" dxfId="2304" priority="1510">
      <formula>IF(RIGHT(TEXT(AE507,"0.#"),1)=".",TRUE,FALSE)</formula>
    </cfRule>
  </conditionalFormatting>
  <conditionalFormatting sqref="AE508">
    <cfRule type="expression" dxfId="2303" priority="1507">
      <formula>IF(RIGHT(TEXT(AE508,"0.#"),1)=".",FALSE,TRUE)</formula>
    </cfRule>
    <cfRule type="expression" dxfId="2302" priority="1508">
      <formula>IF(RIGHT(TEXT(AE508,"0.#"),1)=".",TRUE,FALSE)</formula>
    </cfRule>
  </conditionalFormatting>
  <conditionalFormatting sqref="AU509">
    <cfRule type="expression" dxfId="2301" priority="1493">
      <formula>IF(RIGHT(TEXT(AU509,"0.#"),1)=".",FALSE,TRUE)</formula>
    </cfRule>
    <cfRule type="expression" dxfId="2300" priority="1494">
      <formula>IF(RIGHT(TEXT(AU509,"0.#"),1)=".",TRUE,FALSE)</formula>
    </cfRule>
  </conditionalFormatting>
  <conditionalFormatting sqref="AU507">
    <cfRule type="expression" dxfId="2299" priority="1497">
      <formula>IF(RIGHT(TEXT(AU507,"0.#"),1)=".",FALSE,TRUE)</formula>
    </cfRule>
    <cfRule type="expression" dxfId="2298" priority="1498">
      <formula>IF(RIGHT(TEXT(AU507,"0.#"),1)=".",TRUE,FALSE)</formula>
    </cfRule>
  </conditionalFormatting>
  <conditionalFormatting sqref="AU508">
    <cfRule type="expression" dxfId="2297" priority="1495">
      <formula>IF(RIGHT(TEXT(AU508,"0.#"),1)=".",FALSE,TRUE)</formula>
    </cfRule>
    <cfRule type="expression" dxfId="2296" priority="1496">
      <formula>IF(RIGHT(TEXT(AU508,"0.#"),1)=".",TRUE,FALSE)</formula>
    </cfRule>
  </conditionalFormatting>
  <conditionalFormatting sqref="AQ507">
    <cfRule type="expression" dxfId="2295" priority="1481">
      <formula>IF(RIGHT(TEXT(AQ507,"0.#"),1)=".",FALSE,TRUE)</formula>
    </cfRule>
    <cfRule type="expression" dxfId="2294" priority="1482">
      <formula>IF(RIGHT(TEXT(AQ507,"0.#"),1)=".",TRUE,FALSE)</formula>
    </cfRule>
  </conditionalFormatting>
  <conditionalFormatting sqref="AQ508">
    <cfRule type="expression" dxfId="2293" priority="1485">
      <formula>IF(RIGHT(TEXT(AQ508,"0.#"),1)=".",FALSE,TRUE)</formula>
    </cfRule>
    <cfRule type="expression" dxfId="2292" priority="1486">
      <formula>IF(RIGHT(TEXT(AQ508,"0.#"),1)=".",TRUE,FALSE)</formula>
    </cfRule>
  </conditionalFormatting>
  <conditionalFormatting sqref="AQ509">
    <cfRule type="expression" dxfId="2291" priority="1483">
      <formula>IF(RIGHT(TEXT(AQ509,"0.#"),1)=".",FALSE,TRUE)</formula>
    </cfRule>
    <cfRule type="expression" dxfId="2290" priority="1484">
      <formula>IF(RIGHT(TEXT(AQ509,"0.#"),1)=".",TRUE,FALSE)</formula>
    </cfRule>
  </conditionalFormatting>
  <conditionalFormatting sqref="AE465">
    <cfRule type="expression" dxfId="2289" priority="1775">
      <formula>IF(RIGHT(TEXT(AE465,"0.#"),1)=".",FALSE,TRUE)</formula>
    </cfRule>
    <cfRule type="expression" dxfId="2288" priority="1776">
      <formula>IF(RIGHT(TEXT(AE465,"0.#"),1)=".",TRUE,FALSE)</formula>
    </cfRule>
  </conditionalFormatting>
  <conditionalFormatting sqref="AE463">
    <cfRule type="expression" dxfId="2287" priority="1779">
      <formula>IF(RIGHT(TEXT(AE463,"0.#"),1)=".",FALSE,TRUE)</formula>
    </cfRule>
    <cfRule type="expression" dxfId="2286" priority="1780">
      <formula>IF(RIGHT(TEXT(AE463,"0.#"),1)=".",TRUE,FALSE)</formula>
    </cfRule>
  </conditionalFormatting>
  <conditionalFormatting sqref="AE464">
    <cfRule type="expression" dxfId="2285" priority="1777">
      <formula>IF(RIGHT(TEXT(AE464,"0.#"),1)=".",FALSE,TRUE)</formula>
    </cfRule>
    <cfRule type="expression" dxfId="2284" priority="1778">
      <formula>IF(RIGHT(TEXT(AE464,"0.#"),1)=".",TRUE,FALSE)</formula>
    </cfRule>
  </conditionalFormatting>
  <conditionalFormatting sqref="AM465">
    <cfRule type="expression" dxfId="2283" priority="1769">
      <formula>IF(RIGHT(TEXT(AM465,"0.#"),1)=".",FALSE,TRUE)</formula>
    </cfRule>
    <cfRule type="expression" dxfId="2282" priority="1770">
      <formula>IF(RIGHT(TEXT(AM465,"0.#"),1)=".",TRUE,FALSE)</formula>
    </cfRule>
  </conditionalFormatting>
  <conditionalFormatting sqref="AM463">
    <cfRule type="expression" dxfId="2281" priority="1773">
      <formula>IF(RIGHT(TEXT(AM463,"0.#"),1)=".",FALSE,TRUE)</formula>
    </cfRule>
    <cfRule type="expression" dxfId="2280" priority="1774">
      <formula>IF(RIGHT(TEXT(AM463,"0.#"),1)=".",TRUE,FALSE)</formula>
    </cfRule>
  </conditionalFormatting>
  <conditionalFormatting sqref="AM464">
    <cfRule type="expression" dxfId="2279" priority="1771">
      <formula>IF(RIGHT(TEXT(AM464,"0.#"),1)=".",FALSE,TRUE)</formula>
    </cfRule>
    <cfRule type="expression" dxfId="2278" priority="1772">
      <formula>IF(RIGHT(TEXT(AM464,"0.#"),1)=".",TRUE,FALSE)</formula>
    </cfRule>
  </conditionalFormatting>
  <conditionalFormatting sqref="AU465">
    <cfRule type="expression" dxfId="2277" priority="1763">
      <formula>IF(RIGHT(TEXT(AU465,"0.#"),1)=".",FALSE,TRUE)</formula>
    </cfRule>
    <cfRule type="expression" dxfId="2276" priority="1764">
      <formula>IF(RIGHT(TEXT(AU465,"0.#"),1)=".",TRUE,FALSE)</formula>
    </cfRule>
  </conditionalFormatting>
  <conditionalFormatting sqref="AU463">
    <cfRule type="expression" dxfId="2275" priority="1767">
      <formula>IF(RIGHT(TEXT(AU463,"0.#"),1)=".",FALSE,TRUE)</formula>
    </cfRule>
    <cfRule type="expression" dxfId="2274" priority="1768">
      <formula>IF(RIGHT(TEXT(AU463,"0.#"),1)=".",TRUE,FALSE)</formula>
    </cfRule>
  </conditionalFormatting>
  <conditionalFormatting sqref="AU464">
    <cfRule type="expression" dxfId="2273" priority="1765">
      <formula>IF(RIGHT(TEXT(AU464,"0.#"),1)=".",FALSE,TRUE)</formula>
    </cfRule>
    <cfRule type="expression" dxfId="2272" priority="1766">
      <formula>IF(RIGHT(TEXT(AU464,"0.#"),1)=".",TRUE,FALSE)</formula>
    </cfRule>
  </conditionalFormatting>
  <conditionalFormatting sqref="AI465">
    <cfRule type="expression" dxfId="2271" priority="1757">
      <formula>IF(RIGHT(TEXT(AI465,"0.#"),1)=".",FALSE,TRUE)</formula>
    </cfRule>
    <cfRule type="expression" dxfId="2270" priority="1758">
      <formula>IF(RIGHT(TEXT(AI465,"0.#"),1)=".",TRUE,FALSE)</formula>
    </cfRule>
  </conditionalFormatting>
  <conditionalFormatting sqref="AI463">
    <cfRule type="expression" dxfId="2269" priority="1761">
      <formula>IF(RIGHT(TEXT(AI463,"0.#"),1)=".",FALSE,TRUE)</formula>
    </cfRule>
    <cfRule type="expression" dxfId="2268" priority="1762">
      <formula>IF(RIGHT(TEXT(AI463,"0.#"),1)=".",TRUE,FALSE)</formula>
    </cfRule>
  </conditionalFormatting>
  <conditionalFormatting sqref="AI464">
    <cfRule type="expression" dxfId="2267" priority="1759">
      <formula>IF(RIGHT(TEXT(AI464,"0.#"),1)=".",FALSE,TRUE)</formula>
    </cfRule>
    <cfRule type="expression" dxfId="2266" priority="1760">
      <formula>IF(RIGHT(TEXT(AI464,"0.#"),1)=".",TRUE,FALSE)</formula>
    </cfRule>
  </conditionalFormatting>
  <conditionalFormatting sqref="AQ463">
    <cfRule type="expression" dxfId="2265" priority="1751">
      <formula>IF(RIGHT(TEXT(AQ463,"0.#"),1)=".",FALSE,TRUE)</formula>
    </cfRule>
    <cfRule type="expression" dxfId="2264" priority="1752">
      <formula>IF(RIGHT(TEXT(AQ463,"0.#"),1)=".",TRUE,FALSE)</formula>
    </cfRule>
  </conditionalFormatting>
  <conditionalFormatting sqref="AQ464">
    <cfRule type="expression" dxfId="2263" priority="1755">
      <formula>IF(RIGHT(TEXT(AQ464,"0.#"),1)=".",FALSE,TRUE)</formula>
    </cfRule>
    <cfRule type="expression" dxfId="2262" priority="1756">
      <formula>IF(RIGHT(TEXT(AQ464,"0.#"),1)=".",TRUE,FALSE)</formula>
    </cfRule>
  </conditionalFormatting>
  <conditionalFormatting sqref="AQ465">
    <cfRule type="expression" dxfId="2261" priority="1753">
      <formula>IF(RIGHT(TEXT(AQ465,"0.#"),1)=".",FALSE,TRUE)</formula>
    </cfRule>
    <cfRule type="expression" dxfId="2260" priority="1754">
      <formula>IF(RIGHT(TEXT(AQ465,"0.#"),1)=".",TRUE,FALSE)</formula>
    </cfRule>
  </conditionalFormatting>
  <conditionalFormatting sqref="AE470">
    <cfRule type="expression" dxfId="2259" priority="1745">
      <formula>IF(RIGHT(TEXT(AE470,"0.#"),1)=".",FALSE,TRUE)</formula>
    </cfRule>
    <cfRule type="expression" dxfId="2258" priority="1746">
      <formula>IF(RIGHT(TEXT(AE470,"0.#"),1)=".",TRUE,FALSE)</formula>
    </cfRule>
  </conditionalFormatting>
  <conditionalFormatting sqref="AE468">
    <cfRule type="expression" dxfId="2257" priority="1749">
      <formula>IF(RIGHT(TEXT(AE468,"0.#"),1)=".",FALSE,TRUE)</formula>
    </cfRule>
    <cfRule type="expression" dxfId="2256" priority="1750">
      <formula>IF(RIGHT(TEXT(AE468,"0.#"),1)=".",TRUE,FALSE)</formula>
    </cfRule>
  </conditionalFormatting>
  <conditionalFormatting sqref="AE469">
    <cfRule type="expression" dxfId="2255" priority="1747">
      <formula>IF(RIGHT(TEXT(AE469,"0.#"),1)=".",FALSE,TRUE)</formula>
    </cfRule>
    <cfRule type="expression" dxfId="2254" priority="1748">
      <formula>IF(RIGHT(TEXT(AE469,"0.#"),1)=".",TRUE,FALSE)</formula>
    </cfRule>
  </conditionalFormatting>
  <conditionalFormatting sqref="AM470">
    <cfRule type="expression" dxfId="2253" priority="1739">
      <formula>IF(RIGHT(TEXT(AM470,"0.#"),1)=".",FALSE,TRUE)</formula>
    </cfRule>
    <cfRule type="expression" dxfId="2252" priority="1740">
      <formula>IF(RIGHT(TEXT(AM470,"0.#"),1)=".",TRUE,FALSE)</formula>
    </cfRule>
  </conditionalFormatting>
  <conditionalFormatting sqref="AM468">
    <cfRule type="expression" dxfId="2251" priority="1743">
      <formula>IF(RIGHT(TEXT(AM468,"0.#"),1)=".",FALSE,TRUE)</formula>
    </cfRule>
    <cfRule type="expression" dxfId="2250" priority="1744">
      <formula>IF(RIGHT(TEXT(AM468,"0.#"),1)=".",TRUE,FALSE)</formula>
    </cfRule>
  </conditionalFormatting>
  <conditionalFormatting sqref="AM469">
    <cfRule type="expression" dxfId="2249" priority="1741">
      <formula>IF(RIGHT(TEXT(AM469,"0.#"),1)=".",FALSE,TRUE)</formula>
    </cfRule>
    <cfRule type="expression" dxfId="2248" priority="1742">
      <formula>IF(RIGHT(TEXT(AM469,"0.#"),1)=".",TRUE,FALSE)</formula>
    </cfRule>
  </conditionalFormatting>
  <conditionalFormatting sqref="AU470">
    <cfRule type="expression" dxfId="2247" priority="1733">
      <formula>IF(RIGHT(TEXT(AU470,"0.#"),1)=".",FALSE,TRUE)</formula>
    </cfRule>
    <cfRule type="expression" dxfId="2246" priority="1734">
      <formula>IF(RIGHT(TEXT(AU470,"0.#"),1)=".",TRUE,FALSE)</formula>
    </cfRule>
  </conditionalFormatting>
  <conditionalFormatting sqref="AU468">
    <cfRule type="expression" dxfId="2245" priority="1737">
      <formula>IF(RIGHT(TEXT(AU468,"0.#"),1)=".",FALSE,TRUE)</formula>
    </cfRule>
    <cfRule type="expression" dxfId="2244" priority="1738">
      <formula>IF(RIGHT(TEXT(AU468,"0.#"),1)=".",TRUE,FALSE)</formula>
    </cfRule>
  </conditionalFormatting>
  <conditionalFormatting sqref="AU469">
    <cfRule type="expression" dxfId="2243" priority="1735">
      <formula>IF(RIGHT(TEXT(AU469,"0.#"),1)=".",FALSE,TRUE)</formula>
    </cfRule>
    <cfRule type="expression" dxfId="2242" priority="1736">
      <formula>IF(RIGHT(TEXT(AU469,"0.#"),1)=".",TRUE,FALSE)</formula>
    </cfRule>
  </conditionalFormatting>
  <conditionalFormatting sqref="AI470">
    <cfRule type="expression" dxfId="2241" priority="1727">
      <formula>IF(RIGHT(TEXT(AI470,"0.#"),1)=".",FALSE,TRUE)</formula>
    </cfRule>
    <cfRule type="expression" dxfId="2240" priority="1728">
      <formula>IF(RIGHT(TEXT(AI470,"0.#"),1)=".",TRUE,FALSE)</formula>
    </cfRule>
  </conditionalFormatting>
  <conditionalFormatting sqref="AI468">
    <cfRule type="expression" dxfId="2239" priority="1731">
      <formula>IF(RIGHT(TEXT(AI468,"0.#"),1)=".",FALSE,TRUE)</formula>
    </cfRule>
    <cfRule type="expression" dxfId="2238" priority="1732">
      <formula>IF(RIGHT(TEXT(AI468,"0.#"),1)=".",TRUE,FALSE)</formula>
    </cfRule>
  </conditionalFormatting>
  <conditionalFormatting sqref="AI469">
    <cfRule type="expression" dxfId="2237" priority="1729">
      <formula>IF(RIGHT(TEXT(AI469,"0.#"),1)=".",FALSE,TRUE)</formula>
    </cfRule>
    <cfRule type="expression" dxfId="2236" priority="1730">
      <formula>IF(RIGHT(TEXT(AI469,"0.#"),1)=".",TRUE,FALSE)</formula>
    </cfRule>
  </conditionalFormatting>
  <conditionalFormatting sqref="AQ468">
    <cfRule type="expression" dxfId="2235" priority="1721">
      <formula>IF(RIGHT(TEXT(AQ468,"0.#"),1)=".",FALSE,TRUE)</formula>
    </cfRule>
    <cfRule type="expression" dxfId="2234" priority="1722">
      <formula>IF(RIGHT(TEXT(AQ468,"0.#"),1)=".",TRUE,FALSE)</formula>
    </cfRule>
  </conditionalFormatting>
  <conditionalFormatting sqref="AQ469">
    <cfRule type="expression" dxfId="2233" priority="1725">
      <formula>IF(RIGHT(TEXT(AQ469,"0.#"),1)=".",FALSE,TRUE)</formula>
    </cfRule>
    <cfRule type="expression" dxfId="2232" priority="1726">
      <formula>IF(RIGHT(TEXT(AQ469,"0.#"),1)=".",TRUE,FALSE)</formula>
    </cfRule>
  </conditionalFormatting>
  <conditionalFormatting sqref="AQ470">
    <cfRule type="expression" dxfId="2231" priority="1723">
      <formula>IF(RIGHT(TEXT(AQ470,"0.#"),1)=".",FALSE,TRUE)</formula>
    </cfRule>
    <cfRule type="expression" dxfId="2230" priority="1724">
      <formula>IF(RIGHT(TEXT(AQ470,"0.#"),1)=".",TRUE,FALSE)</formula>
    </cfRule>
  </conditionalFormatting>
  <conditionalFormatting sqref="AE475">
    <cfRule type="expression" dxfId="2229" priority="1715">
      <formula>IF(RIGHT(TEXT(AE475,"0.#"),1)=".",FALSE,TRUE)</formula>
    </cfRule>
    <cfRule type="expression" dxfId="2228" priority="1716">
      <formula>IF(RIGHT(TEXT(AE475,"0.#"),1)=".",TRUE,FALSE)</formula>
    </cfRule>
  </conditionalFormatting>
  <conditionalFormatting sqref="AE473">
    <cfRule type="expression" dxfId="2227" priority="1719">
      <formula>IF(RIGHT(TEXT(AE473,"0.#"),1)=".",FALSE,TRUE)</formula>
    </cfRule>
    <cfRule type="expression" dxfId="2226" priority="1720">
      <formula>IF(RIGHT(TEXT(AE473,"0.#"),1)=".",TRUE,FALSE)</formula>
    </cfRule>
  </conditionalFormatting>
  <conditionalFormatting sqref="AE474">
    <cfRule type="expression" dxfId="2225" priority="1717">
      <formula>IF(RIGHT(TEXT(AE474,"0.#"),1)=".",FALSE,TRUE)</formula>
    </cfRule>
    <cfRule type="expression" dxfId="2224" priority="1718">
      <formula>IF(RIGHT(TEXT(AE474,"0.#"),1)=".",TRUE,FALSE)</formula>
    </cfRule>
  </conditionalFormatting>
  <conditionalFormatting sqref="AM475">
    <cfRule type="expression" dxfId="2223" priority="1709">
      <formula>IF(RIGHT(TEXT(AM475,"0.#"),1)=".",FALSE,TRUE)</formula>
    </cfRule>
    <cfRule type="expression" dxfId="2222" priority="1710">
      <formula>IF(RIGHT(TEXT(AM475,"0.#"),1)=".",TRUE,FALSE)</formula>
    </cfRule>
  </conditionalFormatting>
  <conditionalFormatting sqref="AM473">
    <cfRule type="expression" dxfId="2221" priority="1713">
      <formula>IF(RIGHT(TEXT(AM473,"0.#"),1)=".",FALSE,TRUE)</formula>
    </cfRule>
    <cfRule type="expression" dxfId="2220" priority="1714">
      <formula>IF(RIGHT(TEXT(AM473,"0.#"),1)=".",TRUE,FALSE)</formula>
    </cfRule>
  </conditionalFormatting>
  <conditionalFormatting sqref="AM474">
    <cfRule type="expression" dxfId="2219" priority="1711">
      <formula>IF(RIGHT(TEXT(AM474,"0.#"),1)=".",FALSE,TRUE)</formula>
    </cfRule>
    <cfRule type="expression" dxfId="2218" priority="1712">
      <formula>IF(RIGHT(TEXT(AM474,"0.#"),1)=".",TRUE,FALSE)</formula>
    </cfRule>
  </conditionalFormatting>
  <conditionalFormatting sqref="AU475">
    <cfRule type="expression" dxfId="2217" priority="1703">
      <formula>IF(RIGHT(TEXT(AU475,"0.#"),1)=".",FALSE,TRUE)</formula>
    </cfRule>
    <cfRule type="expression" dxfId="2216" priority="1704">
      <formula>IF(RIGHT(TEXT(AU475,"0.#"),1)=".",TRUE,FALSE)</formula>
    </cfRule>
  </conditionalFormatting>
  <conditionalFormatting sqref="AU473">
    <cfRule type="expression" dxfId="2215" priority="1707">
      <formula>IF(RIGHT(TEXT(AU473,"0.#"),1)=".",FALSE,TRUE)</formula>
    </cfRule>
    <cfRule type="expression" dxfId="2214" priority="1708">
      <formula>IF(RIGHT(TEXT(AU473,"0.#"),1)=".",TRUE,FALSE)</formula>
    </cfRule>
  </conditionalFormatting>
  <conditionalFormatting sqref="AU474">
    <cfRule type="expression" dxfId="2213" priority="1705">
      <formula>IF(RIGHT(TEXT(AU474,"0.#"),1)=".",FALSE,TRUE)</formula>
    </cfRule>
    <cfRule type="expression" dxfId="2212" priority="1706">
      <formula>IF(RIGHT(TEXT(AU474,"0.#"),1)=".",TRUE,FALSE)</formula>
    </cfRule>
  </conditionalFormatting>
  <conditionalFormatting sqref="AI475">
    <cfRule type="expression" dxfId="2211" priority="1697">
      <formula>IF(RIGHT(TEXT(AI475,"0.#"),1)=".",FALSE,TRUE)</formula>
    </cfRule>
    <cfRule type="expression" dxfId="2210" priority="1698">
      <formula>IF(RIGHT(TEXT(AI475,"0.#"),1)=".",TRUE,FALSE)</formula>
    </cfRule>
  </conditionalFormatting>
  <conditionalFormatting sqref="AI473">
    <cfRule type="expression" dxfId="2209" priority="1701">
      <formula>IF(RIGHT(TEXT(AI473,"0.#"),1)=".",FALSE,TRUE)</formula>
    </cfRule>
    <cfRule type="expression" dxfId="2208" priority="1702">
      <formula>IF(RIGHT(TEXT(AI473,"0.#"),1)=".",TRUE,FALSE)</formula>
    </cfRule>
  </conditionalFormatting>
  <conditionalFormatting sqref="AI474">
    <cfRule type="expression" dxfId="2207" priority="1699">
      <formula>IF(RIGHT(TEXT(AI474,"0.#"),1)=".",FALSE,TRUE)</formula>
    </cfRule>
    <cfRule type="expression" dxfId="2206" priority="1700">
      <formula>IF(RIGHT(TEXT(AI474,"0.#"),1)=".",TRUE,FALSE)</formula>
    </cfRule>
  </conditionalFormatting>
  <conditionalFormatting sqref="AQ473">
    <cfRule type="expression" dxfId="2205" priority="1691">
      <formula>IF(RIGHT(TEXT(AQ473,"0.#"),1)=".",FALSE,TRUE)</formula>
    </cfRule>
    <cfRule type="expression" dxfId="2204" priority="1692">
      <formula>IF(RIGHT(TEXT(AQ473,"0.#"),1)=".",TRUE,FALSE)</formula>
    </cfRule>
  </conditionalFormatting>
  <conditionalFormatting sqref="AQ474">
    <cfRule type="expression" dxfId="2203" priority="1695">
      <formula>IF(RIGHT(TEXT(AQ474,"0.#"),1)=".",FALSE,TRUE)</formula>
    </cfRule>
    <cfRule type="expression" dxfId="2202" priority="1696">
      <formula>IF(RIGHT(TEXT(AQ474,"0.#"),1)=".",TRUE,FALSE)</formula>
    </cfRule>
  </conditionalFormatting>
  <conditionalFormatting sqref="AQ475">
    <cfRule type="expression" dxfId="2201" priority="1693">
      <formula>IF(RIGHT(TEXT(AQ475,"0.#"),1)=".",FALSE,TRUE)</formula>
    </cfRule>
    <cfRule type="expression" dxfId="2200" priority="1694">
      <formula>IF(RIGHT(TEXT(AQ475,"0.#"),1)=".",TRUE,FALSE)</formula>
    </cfRule>
  </conditionalFormatting>
  <conditionalFormatting sqref="AE480">
    <cfRule type="expression" dxfId="2199" priority="1685">
      <formula>IF(RIGHT(TEXT(AE480,"0.#"),1)=".",FALSE,TRUE)</formula>
    </cfRule>
    <cfRule type="expression" dxfId="2198" priority="1686">
      <formula>IF(RIGHT(TEXT(AE480,"0.#"),1)=".",TRUE,FALSE)</formula>
    </cfRule>
  </conditionalFormatting>
  <conditionalFormatting sqref="AE478">
    <cfRule type="expression" dxfId="2197" priority="1689">
      <formula>IF(RIGHT(TEXT(AE478,"0.#"),1)=".",FALSE,TRUE)</formula>
    </cfRule>
    <cfRule type="expression" dxfId="2196" priority="1690">
      <formula>IF(RIGHT(TEXT(AE478,"0.#"),1)=".",TRUE,FALSE)</formula>
    </cfRule>
  </conditionalFormatting>
  <conditionalFormatting sqref="AE479">
    <cfRule type="expression" dxfId="2195" priority="1687">
      <formula>IF(RIGHT(TEXT(AE479,"0.#"),1)=".",FALSE,TRUE)</formula>
    </cfRule>
    <cfRule type="expression" dxfId="2194" priority="1688">
      <formula>IF(RIGHT(TEXT(AE479,"0.#"),1)=".",TRUE,FALSE)</formula>
    </cfRule>
  </conditionalFormatting>
  <conditionalFormatting sqref="AM480">
    <cfRule type="expression" dxfId="2193" priority="1679">
      <formula>IF(RIGHT(TEXT(AM480,"0.#"),1)=".",FALSE,TRUE)</formula>
    </cfRule>
    <cfRule type="expression" dxfId="2192" priority="1680">
      <formula>IF(RIGHT(TEXT(AM480,"0.#"),1)=".",TRUE,FALSE)</formula>
    </cfRule>
  </conditionalFormatting>
  <conditionalFormatting sqref="AM478">
    <cfRule type="expression" dxfId="2191" priority="1683">
      <formula>IF(RIGHT(TEXT(AM478,"0.#"),1)=".",FALSE,TRUE)</formula>
    </cfRule>
    <cfRule type="expression" dxfId="2190" priority="1684">
      <formula>IF(RIGHT(TEXT(AM478,"0.#"),1)=".",TRUE,FALSE)</formula>
    </cfRule>
  </conditionalFormatting>
  <conditionalFormatting sqref="AM479">
    <cfRule type="expression" dxfId="2189" priority="1681">
      <formula>IF(RIGHT(TEXT(AM479,"0.#"),1)=".",FALSE,TRUE)</formula>
    </cfRule>
    <cfRule type="expression" dxfId="2188" priority="1682">
      <formula>IF(RIGHT(TEXT(AM479,"0.#"),1)=".",TRUE,FALSE)</formula>
    </cfRule>
  </conditionalFormatting>
  <conditionalFormatting sqref="AU480">
    <cfRule type="expression" dxfId="2187" priority="1673">
      <formula>IF(RIGHT(TEXT(AU480,"0.#"),1)=".",FALSE,TRUE)</formula>
    </cfRule>
    <cfRule type="expression" dxfId="2186" priority="1674">
      <formula>IF(RIGHT(TEXT(AU480,"0.#"),1)=".",TRUE,FALSE)</formula>
    </cfRule>
  </conditionalFormatting>
  <conditionalFormatting sqref="AU478">
    <cfRule type="expression" dxfId="2185" priority="1677">
      <formula>IF(RIGHT(TEXT(AU478,"0.#"),1)=".",FALSE,TRUE)</formula>
    </cfRule>
    <cfRule type="expression" dxfId="2184" priority="1678">
      <formula>IF(RIGHT(TEXT(AU478,"0.#"),1)=".",TRUE,FALSE)</formula>
    </cfRule>
  </conditionalFormatting>
  <conditionalFormatting sqref="AU479">
    <cfRule type="expression" dxfId="2183" priority="1675">
      <formula>IF(RIGHT(TEXT(AU479,"0.#"),1)=".",FALSE,TRUE)</formula>
    </cfRule>
    <cfRule type="expression" dxfId="2182" priority="1676">
      <formula>IF(RIGHT(TEXT(AU479,"0.#"),1)=".",TRUE,FALSE)</formula>
    </cfRule>
  </conditionalFormatting>
  <conditionalFormatting sqref="AI480">
    <cfRule type="expression" dxfId="2181" priority="1667">
      <formula>IF(RIGHT(TEXT(AI480,"0.#"),1)=".",FALSE,TRUE)</formula>
    </cfRule>
    <cfRule type="expression" dxfId="2180" priority="1668">
      <formula>IF(RIGHT(TEXT(AI480,"0.#"),1)=".",TRUE,FALSE)</formula>
    </cfRule>
  </conditionalFormatting>
  <conditionalFormatting sqref="AI478">
    <cfRule type="expression" dxfId="2179" priority="1671">
      <formula>IF(RIGHT(TEXT(AI478,"0.#"),1)=".",FALSE,TRUE)</formula>
    </cfRule>
    <cfRule type="expression" dxfId="2178" priority="1672">
      <formula>IF(RIGHT(TEXT(AI478,"0.#"),1)=".",TRUE,FALSE)</formula>
    </cfRule>
  </conditionalFormatting>
  <conditionalFormatting sqref="AI479">
    <cfRule type="expression" dxfId="2177" priority="1669">
      <formula>IF(RIGHT(TEXT(AI479,"0.#"),1)=".",FALSE,TRUE)</formula>
    </cfRule>
    <cfRule type="expression" dxfId="2176" priority="1670">
      <formula>IF(RIGHT(TEXT(AI479,"0.#"),1)=".",TRUE,FALSE)</formula>
    </cfRule>
  </conditionalFormatting>
  <conditionalFormatting sqref="AQ478">
    <cfRule type="expression" dxfId="2175" priority="1661">
      <formula>IF(RIGHT(TEXT(AQ478,"0.#"),1)=".",FALSE,TRUE)</formula>
    </cfRule>
    <cfRule type="expression" dxfId="2174" priority="1662">
      <formula>IF(RIGHT(TEXT(AQ478,"0.#"),1)=".",TRUE,FALSE)</formula>
    </cfRule>
  </conditionalFormatting>
  <conditionalFormatting sqref="AQ479">
    <cfRule type="expression" dxfId="2173" priority="1665">
      <formula>IF(RIGHT(TEXT(AQ479,"0.#"),1)=".",FALSE,TRUE)</formula>
    </cfRule>
    <cfRule type="expression" dxfId="2172" priority="1666">
      <formula>IF(RIGHT(TEXT(AQ479,"0.#"),1)=".",TRUE,FALSE)</formula>
    </cfRule>
  </conditionalFormatting>
  <conditionalFormatting sqref="AQ480">
    <cfRule type="expression" dxfId="2171" priority="1663">
      <formula>IF(RIGHT(TEXT(AQ480,"0.#"),1)=".",FALSE,TRUE)</formula>
    </cfRule>
    <cfRule type="expression" dxfId="2170" priority="1664">
      <formula>IF(RIGHT(TEXT(AQ480,"0.#"),1)=".",TRUE,FALSE)</formula>
    </cfRule>
  </conditionalFormatting>
  <conditionalFormatting sqref="AI46">
    <cfRule type="expression" dxfId="2169" priority="1959">
      <formula>IF(RIGHT(TEXT(AI46,"0.#"),1)=".",FALSE,TRUE)</formula>
    </cfRule>
    <cfRule type="expression" dxfId="2168" priority="1960">
      <formula>IF(RIGHT(TEXT(AI46,"0.#"),1)=".",TRUE,FALSE)</formula>
    </cfRule>
  </conditionalFormatting>
  <conditionalFormatting sqref="AM46">
    <cfRule type="expression" dxfId="2167" priority="1957">
      <formula>IF(RIGHT(TEXT(AM46,"0.#"),1)=".",FALSE,TRUE)</formula>
    </cfRule>
    <cfRule type="expression" dxfId="2166" priority="1958">
      <formula>IF(RIGHT(TEXT(AM46,"0.#"),1)=".",TRUE,FALSE)</formula>
    </cfRule>
  </conditionalFormatting>
  <conditionalFormatting sqref="AU46:AU48">
    <cfRule type="expression" dxfId="2165" priority="1949">
      <formula>IF(RIGHT(TEXT(AU46,"0.#"),1)=".",FALSE,TRUE)</formula>
    </cfRule>
    <cfRule type="expression" dxfId="2164" priority="1950">
      <formula>IF(RIGHT(TEXT(AU46,"0.#"),1)=".",TRUE,FALSE)</formula>
    </cfRule>
  </conditionalFormatting>
  <conditionalFormatting sqref="AQ46:AQ48">
    <cfRule type="expression" dxfId="2163" priority="1951">
      <formula>IF(RIGHT(TEXT(AQ46,"0.#"),1)=".",FALSE,TRUE)</formula>
    </cfRule>
    <cfRule type="expression" dxfId="2162" priority="1952">
      <formula>IF(RIGHT(TEXT(AQ46,"0.#"),1)=".",TRUE,FALSE)</formula>
    </cfRule>
  </conditionalFormatting>
  <conditionalFormatting sqref="AE146:AE147 AI146:AI147 AM146:AM147 AQ146:AQ147 AU146:AU147">
    <cfRule type="expression" dxfId="2161" priority="1943">
      <formula>IF(RIGHT(TEXT(AE146,"0.#"),1)=".",FALSE,TRUE)</formula>
    </cfRule>
    <cfRule type="expression" dxfId="2160" priority="1944">
      <formula>IF(RIGHT(TEXT(AE146,"0.#"),1)=".",TRUE,FALSE)</formula>
    </cfRule>
  </conditionalFormatting>
  <conditionalFormatting sqref="AE138:AE139 AI138:AI139 AM138:AM139 AQ138:AQ139 AU138:AU139">
    <cfRule type="expression" dxfId="2159" priority="1947">
      <formula>IF(RIGHT(TEXT(AE138,"0.#"),1)=".",FALSE,TRUE)</formula>
    </cfRule>
    <cfRule type="expression" dxfId="2158" priority="1948">
      <formula>IF(RIGHT(TEXT(AE138,"0.#"),1)=".",TRUE,FALSE)</formula>
    </cfRule>
  </conditionalFormatting>
  <conditionalFormatting sqref="AE142:AE143 AI142:AI143 AM142:AM143 AQ142:AQ143 AU142:AU143">
    <cfRule type="expression" dxfId="2157" priority="1945">
      <formula>IF(RIGHT(TEXT(AE142,"0.#"),1)=".",FALSE,TRUE)</formula>
    </cfRule>
    <cfRule type="expression" dxfId="2156" priority="1946">
      <formula>IF(RIGHT(TEXT(AE142,"0.#"),1)=".",TRUE,FALSE)</formula>
    </cfRule>
  </conditionalFormatting>
  <conditionalFormatting sqref="AE198:AE199 AI198:AI199 AM198:AM199 AQ198:AQ199 AU198:AU199">
    <cfRule type="expression" dxfId="2155" priority="1937">
      <formula>IF(RIGHT(TEXT(AE198,"0.#"),1)=".",FALSE,TRUE)</formula>
    </cfRule>
    <cfRule type="expression" dxfId="2154" priority="1938">
      <formula>IF(RIGHT(TEXT(AE198,"0.#"),1)=".",TRUE,FALSE)</formula>
    </cfRule>
  </conditionalFormatting>
  <conditionalFormatting sqref="AE150:AE151 AI150:AI151 AM150:AM151 AQ150:AQ151 AU150:AU151">
    <cfRule type="expression" dxfId="2153" priority="1941">
      <formula>IF(RIGHT(TEXT(AE150,"0.#"),1)=".",FALSE,TRUE)</formula>
    </cfRule>
    <cfRule type="expression" dxfId="2152" priority="1942">
      <formula>IF(RIGHT(TEXT(AE150,"0.#"),1)=".",TRUE,FALSE)</formula>
    </cfRule>
  </conditionalFormatting>
  <conditionalFormatting sqref="AE194:AE195 AI194:AI195 AM194:AM195 AQ194:AQ195 AU194:AU195">
    <cfRule type="expression" dxfId="2151" priority="1939">
      <formula>IF(RIGHT(TEXT(AE194,"0.#"),1)=".",FALSE,TRUE)</formula>
    </cfRule>
    <cfRule type="expression" dxfId="2150" priority="1940">
      <formula>IF(RIGHT(TEXT(AE194,"0.#"),1)=".",TRUE,FALSE)</formula>
    </cfRule>
  </conditionalFormatting>
  <conditionalFormatting sqref="AE210:AE211 AI210:AI211 AM210:AM211 AQ210:AQ211 AU210:AU211">
    <cfRule type="expression" dxfId="2149" priority="1931">
      <formula>IF(RIGHT(TEXT(AE210,"0.#"),1)=".",FALSE,TRUE)</formula>
    </cfRule>
    <cfRule type="expression" dxfId="2148" priority="1932">
      <formula>IF(RIGHT(TEXT(AE210,"0.#"),1)=".",TRUE,FALSE)</formula>
    </cfRule>
  </conditionalFormatting>
  <conditionalFormatting sqref="AE202:AE203 AI202:AI203 AM202:AM203 AQ202:AQ203 AU202:AU203">
    <cfRule type="expression" dxfId="2147" priority="1935">
      <formula>IF(RIGHT(TEXT(AE202,"0.#"),1)=".",FALSE,TRUE)</formula>
    </cfRule>
    <cfRule type="expression" dxfId="2146" priority="1936">
      <formula>IF(RIGHT(TEXT(AE202,"0.#"),1)=".",TRUE,FALSE)</formula>
    </cfRule>
  </conditionalFormatting>
  <conditionalFormatting sqref="AE206:AE207 AI206:AI207 AM206:AM207 AQ206:AQ207 AU206:AU207">
    <cfRule type="expression" dxfId="2145" priority="1933">
      <formula>IF(RIGHT(TEXT(AE206,"0.#"),1)=".",FALSE,TRUE)</formula>
    </cfRule>
    <cfRule type="expression" dxfId="2144" priority="1934">
      <formula>IF(RIGHT(TEXT(AE206,"0.#"),1)=".",TRUE,FALSE)</formula>
    </cfRule>
  </conditionalFormatting>
  <conditionalFormatting sqref="AE262:AE263 AI262:AI263 AM262:AM263 AQ262:AQ263 AU262:AU263">
    <cfRule type="expression" dxfId="2143" priority="1925">
      <formula>IF(RIGHT(TEXT(AE262,"0.#"),1)=".",FALSE,TRUE)</formula>
    </cfRule>
    <cfRule type="expression" dxfId="2142" priority="1926">
      <formula>IF(RIGHT(TEXT(AE262,"0.#"),1)=".",TRUE,FALSE)</formula>
    </cfRule>
  </conditionalFormatting>
  <conditionalFormatting sqref="AE254:AE255 AI254:AI255 AM254:AM255 AQ254:AQ255 AU254:AU255">
    <cfRule type="expression" dxfId="2141" priority="1929">
      <formula>IF(RIGHT(TEXT(AE254,"0.#"),1)=".",FALSE,TRUE)</formula>
    </cfRule>
    <cfRule type="expression" dxfId="2140" priority="1930">
      <formula>IF(RIGHT(TEXT(AE254,"0.#"),1)=".",TRUE,FALSE)</formula>
    </cfRule>
  </conditionalFormatting>
  <conditionalFormatting sqref="AE258:AE259 AI258:AI259 AM258:AM259 AQ258:AQ259 AU258:AU259">
    <cfRule type="expression" dxfId="2139" priority="1927">
      <formula>IF(RIGHT(TEXT(AE258,"0.#"),1)=".",FALSE,TRUE)</formula>
    </cfRule>
    <cfRule type="expression" dxfId="2138" priority="1928">
      <formula>IF(RIGHT(TEXT(AE258,"0.#"),1)=".",TRUE,FALSE)</formula>
    </cfRule>
  </conditionalFormatting>
  <conditionalFormatting sqref="AE314:AE315 AI314:AI315 AM314:AM315 AQ314:AQ315 AU314:AU315">
    <cfRule type="expression" dxfId="2137" priority="1919">
      <formula>IF(RIGHT(TEXT(AE314,"0.#"),1)=".",FALSE,TRUE)</formula>
    </cfRule>
    <cfRule type="expression" dxfId="2136" priority="1920">
      <formula>IF(RIGHT(TEXT(AE314,"0.#"),1)=".",TRUE,FALSE)</formula>
    </cfRule>
  </conditionalFormatting>
  <conditionalFormatting sqref="AE266:AE267 AI266:AI267 AM266:AM267 AQ266:AQ267 AU266:AU267">
    <cfRule type="expression" dxfId="2135" priority="1923">
      <formula>IF(RIGHT(TEXT(AE266,"0.#"),1)=".",FALSE,TRUE)</formula>
    </cfRule>
    <cfRule type="expression" dxfId="2134" priority="1924">
      <formula>IF(RIGHT(TEXT(AE266,"0.#"),1)=".",TRUE,FALSE)</formula>
    </cfRule>
  </conditionalFormatting>
  <conditionalFormatting sqref="AE270:AE271 AI270:AI271 AM270:AM271 AQ270:AQ271 AU270:AU271">
    <cfRule type="expression" dxfId="2133" priority="1921">
      <formula>IF(RIGHT(TEXT(AE270,"0.#"),1)=".",FALSE,TRUE)</formula>
    </cfRule>
    <cfRule type="expression" dxfId="2132" priority="1922">
      <formula>IF(RIGHT(TEXT(AE270,"0.#"),1)=".",TRUE,FALSE)</formula>
    </cfRule>
  </conditionalFormatting>
  <conditionalFormatting sqref="AE326:AE327 AI326:AI327 AM326:AM327 AQ326:AQ327 AU326:AU327">
    <cfRule type="expression" dxfId="2131" priority="1913">
      <formula>IF(RIGHT(TEXT(AE326,"0.#"),1)=".",FALSE,TRUE)</formula>
    </cfRule>
    <cfRule type="expression" dxfId="2130" priority="1914">
      <formula>IF(RIGHT(TEXT(AE326,"0.#"),1)=".",TRUE,FALSE)</formula>
    </cfRule>
  </conditionalFormatting>
  <conditionalFormatting sqref="AE318:AE319 AI318:AI319 AM318:AM319 AQ318:AQ319 AU318:AU319">
    <cfRule type="expression" dxfId="2129" priority="1917">
      <formula>IF(RIGHT(TEXT(AE318,"0.#"),1)=".",FALSE,TRUE)</formula>
    </cfRule>
    <cfRule type="expression" dxfId="2128" priority="1918">
      <formula>IF(RIGHT(TEXT(AE318,"0.#"),1)=".",TRUE,FALSE)</formula>
    </cfRule>
  </conditionalFormatting>
  <conditionalFormatting sqref="AE322:AE323 AI322:AI323 AM322:AM323 AQ322:AQ323 AU322:AU323">
    <cfRule type="expression" dxfId="2127" priority="1915">
      <formula>IF(RIGHT(TEXT(AE322,"0.#"),1)=".",FALSE,TRUE)</formula>
    </cfRule>
    <cfRule type="expression" dxfId="2126" priority="1916">
      <formula>IF(RIGHT(TEXT(AE322,"0.#"),1)=".",TRUE,FALSE)</formula>
    </cfRule>
  </conditionalFormatting>
  <conditionalFormatting sqref="AE378:AE379 AI378:AI379 AM378:AM379 AQ378:AQ379 AU378:AU379">
    <cfRule type="expression" dxfId="2125" priority="1907">
      <formula>IF(RIGHT(TEXT(AE378,"0.#"),1)=".",FALSE,TRUE)</formula>
    </cfRule>
    <cfRule type="expression" dxfId="2124" priority="1908">
      <formula>IF(RIGHT(TEXT(AE378,"0.#"),1)=".",TRUE,FALSE)</formula>
    </cfRule>
  </conditionalFormatting>
  <conditionalFormatting sqref="AE330:AE331 AI330:AI331 AM330:AM331 AQ330:AQ331 AU330:AU331">
    <cfRule type="expression" dxfId="2123" priority="1911">
      <formula>IF(RIGHT(TEXT(AE330,"0.#"),1)=".",FALSE,TRUE)</formula>
    </cfRule>
    <cfRule type="expression" dxfId="2122" priority="1912">
      <formula>IF(RIGHT(TEXT(AE330,"0.#"),1)=".",TRUE,FALSE)</formula>
    </cfRule>
  </conditionalFormatting>
  <conditionalFormatting sqref="AE374:AE375 AI374:AI375 AM374:AM375 AQ374:AQ375 AU374:AU375">
    <cfRule type="expression" dxfId="2121" priority="1909">
      <formula>IF(RIGHT(TEXT(AE374,"0.#"),1)=".",FALSE,TRUE)</formula>
    </cfRule>
    <cfRule type="expression" dxfId="2120" priority="1910">
      <formula>IF(RIGHT(TEXT(AE374,"0.#"),1)=".",TRUE,FALSE)</formula>
    </cfRule>
  </conditionalFormatting>
  <conditionalFormatting sqref="AE390:AE391 AI390:AI391 AM390:AM391 AQ390:AQ391 AU390:AU391">
    <cfRule type="expression" dxfId="2119" priority="1901">
      <formula>IF(RIGHT(TEXT(AE390,"0.#"),1)=".",FALSE,TRUE)</formula>
    </cfRule>
    <cfRule type="expression" dxfId="2118" priority="1902">
      <formula>IF(RIGHT(TEXT(AE390,"0.#"),1)=".",TRUE,FALSE)</formula>
    </cfRule>
  </conditionalFormatting>
  <conditionalFormatting sqref="AE382:AE383 AI382:AI383 AM382:AM383 AQ382:AQ383 AU382:AU383">
    <cfRule type="expression" dxfId="2117" priority="1905">
      <formula>IF(RIGHT(TEXT(AE382,"0.#"),1)=".",FALSE,TRUE)</formula>
    </cfRule>
    <cfRule type="expression" dxfId="2116" priority="1906">
      <formula>IF(RIGHT(TEXT(AE382,"0.#"),1)=".",TRUE,FALSE)</formula>
    </cfRule>
  </conditionalFormatting>
  <conditionalFormatting sqref="AE386:AE387 AI386:AI387 AM386:AM387 AQ386:AQ387 AU386:AU387">
    <cfRule type="expression" dxfId="2115" priority="1903">
      <formula>IF(RIGHT(TEXT(AE386,"0.#"),1)=".",FALSE,TRUE)</formula>
    </cfRule>
    <cfRule type="expression" dxfId="2114" priority="1904">
      <formula>IF(RIGHT(TEXT(AE386,"0.#"),1)=".",TRUE,FALSE)</formula>
    </cfRule>
  </conditionalFormatting>
  <conditionalFormatting sqref="AE440">
    <cfRule type="expression" dxfId="2113" priority="1895">
      <formula>IF(RIGHT(TEXT(AE440,"0.#"),1)=".",FALSE,TRUE)</formula>
    </cfRule>
    <cfRule type="expression" dxfId="2112" priority="1896">
      <formula>IF(RIGHT(TEXT(AE440,"0.#"),1)=".",TRUE,FALSE)</formula>
    </cfRule>
  </conditionalFormatting>
  <conditionalFormatting sqref="AE438">
    <cfRule type="expression" dxfId="2111" priority="1899">
      <formula>IF(RIGHT(TEXT(AE438,"0.#"),1)=".",FALSE,TRUE)</formula>
    </cfRule>
    <cfRule type="expression" dxfId="2110" priority="1900">
      <formula>IF(RIGHT(TEXT(AE438,"0.#"),1)=".",TRUE,FALSE)</formula>
    </cfRule>
  </conditionalFormatting>
  <conditionalFormatting sqref="AE439">
    <cfRule type="expression" dxfId="2109" priority="1897">
      <formula>IF(RIGHT(TEXT(AE439,"0.#"),1)=".",FALSE,TRUE)</formula>
    </cfRule>
    <cfRule type="expression" dxfId="2108" priority="1898">
      <formula>IF(RIGHT(TEXT(AE439,"0.#"),1)=".",TRUE,FALSE)</formula>
    </cfRule>
  </conditionalFormatting>
  <conditionalFormatting sqref="AM440">
    <cfRule type="expression" dxfId="2107" priority="1889">
      <formula>IF(RIGHT(TEXT(AM440,"0.#"),1)=".",FALSE,TRUE)</formula>
    </cfRule>
    <cfRule type="expression" dxfId="2106" priority="1890">
      <formula>IF(RIGHT(TEXT(AM440,"0.#"),1)=".",TRUE,FALSE)</formula>
    </cfRule>
  </conditionalFormatting>
  <conditionalFormatting sqref="AM438">
    <cfRule type="expression" dxfId="2105" priority="1893">
      <formula>IF(RIGHT(TEXT(AM438,"0.#"),1)=".",FALSE,TRUE)</formula>
    </cfRule>
    <cfRule type="expression" dxfId="2104" priority="1894">
      <formula>IF(RIGHT(TEXT(AM438,"0.#"),1)=".",TRUE,FALSE)</formula>
    </cfRule>
  </conditionalFormatting>
  <conditionalFormatting sqref="AM439">
    <cfRule type="expression" dxfId="2103" priority="1891">
      <formula>IF(RIGHT(TEXT(AM439,"0.#"),1)=".",FALSE,TRUE)</formula>
    </cfRule>
    <cfRule type="expression" dxfId="2102" priority="1892">
      <formula>IF(RIGHT(TEXT(AM439,"0.#"),1)=".",TRUE,FALSE)</formula>
    </cfRule>
  </conditionalFormatting>
  <conditionalFormatting sqref="AU440">
    <cfRule type="expression" dxfId="2101" priority="1883">
      <formula>IF(RIGHT(TEXT(AU440,"0.#"),1)=".",FALSE,TRUE)</formula>
    </cfRule>
    <cfRule type="expression" dxfId="2100" priority="1884">
      <formula>IF(RIGHT(TEXT(AU440,"0.#"),1)=".",TRUE,FALSE)</formula>
    </cfRule>
  </conditionalFormatting>
  <conditionalFormatting sqref="AU438">
    <cfRule type="expression" dxfId="2099" priority="1887">
      <formula>IF(RIGHT(TEXT(AU438,"0.#"),1)=".",FALSE,TRUE)</formula>
    </cfRule>
    <cfRule type="expression" dxfId="2098" priority="1888">
      <formula>IF(RIGHT(TEXT(AU438,"0.#"),1)=".",TRUE,FALSE)</formula>
    </cfRule>
  </conditionalFormatting>
  <conditionalFormatting sqref="AU439">
    <cfRule type="expression" dxfId="2097" priority="1885">
      <formula>IF(RIGHT(TEXT(AU439,"0.#"),1)=".",FALSE,TRUE)</formula>
    </cfRule>
    <cfRule type="expression" dxfId="2096" priority="1886">
      <formula>IF(RIGHT(TEXT(AU439,"0.#"),1)=".",TRUE,FALSE)</formula>
    </cfRule>
  </conditionalFormatting>
  <conditionalFormatting sqref="AI440">
    <cfRule type="expression" dxfId="2095" priority="1877">
      <formula>IF(RIGHT(TEXT(AI440,"0.#"),1)=".",FALSE,TRUE)</formula>
    </cfRule>
    <cfRule type="expression" dxfId="2094" priority="1878">
      <formula>IF(RIGHT(TEXT(AI440,"0.#"),1)=".",TRUE,FALSE)</formula>
    </cfRule>
  </conditionalFormatting>
  <conditionalFormatting sqref="AI438">
    <cfRule type="expression" dxfId="2093" priority="1881">
      <formula>IF(RIGHT(TEXT(AI438,"0.#"),1)=".",FALSE,TRUE)</formula>
    </cfRule>
    <cfRule type="expression" dxfId="2092" priority="1882">
      <formula>IF(RIGHT(TEXT(AI438,"0.#"),1)=".",TRUE,FALSE)</formula>
    </cfRule>
  </conditionalFormatting>
  <conditionalFormatting sqref="AI439">
    <cfRule type="expression" dxfId="2091" priority="1879">
      <formula>IF(RIGHT(TEXT(AI439,"0.#"),1)=".",FALSE,TRUE)</formula>
    </cfRule>
    <cfRule type="expression" dxfId="2090" priority="1880">
      <formula>IF(RIGHT(TEXT(AI439,"0.#"),1)=".",TRUE,FALSE)</formula>
    </cfRule>
  </conditionalFormatting>
  <conditionalFormatting sqref="AQ438">
    <cfRule type="expression" dxfId="2089" priority="1871">
      <formula>IF(RIGHT(TEXT(AQ438,"0.#"),1)=".",FALSE,TRUE)</formula>
    </cfRule>
    <cfRule type="expression" dxfId="2088" priority="1872">
      <formula>IF(RIGHT(TEXT(AQ438,"0.#"),1)=".",TRUE,FALSE)</formula>
    </cfRule>
  </conditionalFormatting>
  <conditionalFormatting sqref="AQ439">
    <cfRule type="expression" dxfId="2087" priority="1875">
      <formula>IF(RIGHT(TEXT(AQ439,"0.#"),1)=".",FALSE,TRUE)</formula>
    </cfRule>
    <cfRule type="expression" dxfId="2086" priority="1876">
      <formula>IF(RIGHT(TEXT(AQ439,"0.#"),1)=".",TRUE,FALSE)</formula>
    </cfRule>
  </conditionalFormatting>
  <conditionalFormatting sqref="AQ440">
    <cfRule type="expression" dxfId="2085" priority="1873">
      <formula>IF(RIGHT(TEXT(AQ440,"0.#"),1)=".",FALSE,TRUE)</formula>
    </cfRule>
    <cfRule type="expression" dxfId="2084" priority="1874">
      <formula>IF(RIGHT(TEXT(AQ440,"0.#"),1)=".",TRUE,FALSE)</formula>
    </cfRule>
  </conditionalFormatting>
  <conditionalFormatting sqref="AE445">
    <cfRule type="expression" dxfId="2083" priority="1865">
      <formula>IF(RIGHT(TEXT(AE445,"0.#"),1)=".",FALSE,TRUE)</formula>
    </cfRule>
    <cfRule type="expression" dxfId="2082" priority="1866">
      <formula>IF(RIGHT(TEXT(AE445,"0.#"),1)=".",TRUE,FALSE)</formula>
    </cfRule>
  </conditionalFormatting>
  <conditionalFormatting sqref="AE443">
    <cfRule type="expression" dxfId="2081" priority="1869">
      <formula>IF(RIGHT(TEXT(AE443,"0.#"),1)=".",FALSE,TRUE)</formula>
    </cfRule>
    <cfRule type="expression" dxfId="2080" priority="1870">
      <formula>IF(RIGHT(TEXT(AE443,"0.#"),1)=".",TRUE,FALSE)</formula>
    </cfRule>
  </conditionalFormatting>
  <conditionalFormatting sqref="AE444">
    <cfRule type="expression" dxfId="2079" priority="1867">
      <formula>IF(RIGHT(TEXT(AE444,"0.#"),1)=".",FALSE,TRUE)</formula>
    </cfRule>
    <cfRule type="expression" dxfId="2078" priority="1868">
      <formula>IF(RIGHT(TEXT(AE444,"0.#"),1)=".",TRUE,FALSE)</formula>
    </cfRule>
  </conditionalFormatting>
  <conditionalFormatting sqref="AM445">
    <cfRule type="expression" dxfId="2077" priority="1859">
      <formula>IF(RIGHT(TEXT(AM445,"0.#"),1)=".",FALSE,TRUE)</formula>
    </cfRule>
    <cfRule type="expression" dxfId="2076" priority="1860">
      <formula>IF(RIGHT(TEXT(AM445,"0.#"),1)=".",TRUE,FALSE)</formula>
    </cfRule>
  </conditionalFormatting>
  <conditionalFormatting sqref="AM443">
    <cfRule type="expression" dxfId="2075" priority="1863">
      <formula>IF(RIGHT(TEXT(AM443,"0.#"),1)=".",FALSE,TRUE)</formula>
    </cfRule>
    <cfRule type="expression" dxfId="2074" priority="1864">
      <formula>IF(RIGHT(TEXT(AM443,"0.#"),1)=".",TRUE,FALSE)</formula>
    </cfRule>
  </conditionalFormatting>
  <conditionalFormatting sqref="AM444">
    <cfRule type="expression" dxfId="2073" priority="1861">
      <formula>IF(RIGHT(TEXT(AM444,"0.#"),1)=".",FALSE,TRUE)</formula>
    </cfRule>
    <cfRule type="expression" dxfId="2072" priority="1862">
      <formula>IF(RIGHT(TEXT(AM444,"0.#"),1)=".",TRUE,FALSE)</formula>
    </cfRule>
  </conditionalFormatting>
  <conditionalFormatting sqref="AU445">
    <cfRule type="expression" dxfId="2071" priority="1853">
      <formula>IF(RIGHT(TEXT(AU445,"0.#"),1)=".",FALSE,TRUE)</formula>
    </cfRule>
    <cfRule type="expression" dxfId="2070" priority="1854">
      <formula>IF(RIGHT(TEXT(AU445,"0.#"),1)=".",TRUE,FALSE)</formula>
    </cfRule>
  </conditionalFormatting>
  <conditionalFormatting sqref="AU443">
    <cfRule type="expression" dxfId="2069" priority="1857">
      <formula>IF(RIGHT(TEXT(AU443,"0.#"),1)=".",FALSE,TRUE)</formula>
    </cfRule>
    <cfRule type="expression" dxfId="2068" priority="1858">
      <formula>IF(RIGHT(TEXT(AU443,"0.#"),1)=".",TRUE,FALSE)</formula>
    </cfRule>
  </conditionalFormatting>
  <conditionalFormatting sqref="AU444">
    <cfRule type="expression" dxfId="2067" priority="1855">
      <formula>IF(RIGHT(TEXT(AU444,"0.#"),1)=".",FALSE,TRUE)</formula>
    </cfRule>
    <cfRule type="expression" dxfId="2066" priority="1856">
      <formula>IF(RIGHT(TEXT(AU444,"0.#"),1)=".",TRUE,FALSE)</formula>
    </cfRule>
  </conditionalFormatting>
  <conditionalFormatting sqref="AI445">
    <cfRule type="expression" dxfId="2065" priority="1847">
      <formula>IF(RIGHT(TEXT(AI445,"0.#"),1)=".",FALSE,TRUE)</formula>
    </cfRule>
    <cfRule type="expression" dxfId="2064" priority="1848">
      <formula>IF(RIGHT(TEXT(AI445,"0.#"),1)=".",TRUE,FALSE)</formula>
    </cfRule>
  </conditionalFormatting>
  <conditionalFormatting sqref="AI443">
    <cfRule type="expression" dxfId="2063" priority="1851">
      <formula>IF(RIGHT(TEXT(AI443,"0.#"),1)=".",FALSE,TRUE)</formula>
    </cfRule>
    <cfRule type="expression" dxfId="2062" priority="1852">
      <formula>IF(RIGHT(TEXT(AI443,"0.#"),1)=".",TRUE,FALSE)</formula>
    </cfRule>
  </conditionalFormatting>
  <conditionalFormatting sqref="AI444">
    <cfRule type="expression" dxfId="2061" priority="1849">
      <formula>IF(RIGHT(TEXT(AI444,"0.#"),1)=".",FALSE,TRUE)</formula>
    </cfRule>
    <cfRule type="expression" dxfId="2060" priority="1850">
      <formula>IF(RIGHT(TEXT(AI444,"0.#"),1)=".",TRUE,FALSE)</formula>
    </cfRule>
  </conditionalFormatting>
  <conditionalFormatting sqref="AQ443">
    <cfRule type="expression" dxfId="2059" priority="1841">
      <formula>IF(RIGHT(TEXT(AQ443,"0.#"),1)=".",FALSE,TRUE)</formula>
    </cfRule>
    <cfRule type="expression" dxfId="2058" priority="1842">
      <formula>IF(RIGHT(TEXT(AQ443,"0.#"),1)=".",TRUE,FALSE)</formula>
    </cfRule>
  </conditionalFormatting>
  <conditionalFormatting sqref="AQ444">
    <cfRule type="expression" dxfId="2057" priority="1845">
      <formula>IF(RIGHT(TEXT(AQ444,"0.#"),1)=".",FALSE,TRUE)</formula>
    </cfRule>
    <cfRule type="expression" dxfId="2056" priority="1846">
      <formula>IF(RIGHT(TEXT(AQ444,"0.#"),1)=".",TRUE,FALSE)</formula>
    </cfRule>
  </conditionalFormatting>
  <conditionalFormatting sqref="AQ445">
    <cfRule type="expression" dxfId="2055" priority="1843">
      <formula>IF(RIGHT(TEXT(AQ445,"0.#"),1)=".",FALSE,TRUE)</formula>
    </cfRule>
    <cfRule type="expression" dxfId="2054" priority="1844">
      <formula>IF(RIGHT(TEXT(AQ445,"0.#"),1)=".",TRUE,FALSE)</formula>
    </cfRule>
  </conditionalFormatting>
  <conditionalFormatting sqref="Y872:Y899">
    <cfRule type="expression" dxfId="2053" priority="2071">
      <formula>IF(RIGHT(TEXT(Y872,"0.#"),1)=".",FALSE,TRUE)</formula>
    </cfRule>
    <cfRule type="expression" dxfId="2052" priority="2072">
      <formula>IF(RIGHT(TEXT(Y872,"0.#"),1)=".",TRUE,FALSE)</formula>
    </cfRule>
  </conditionalFormatting>
  <conditionalFormatting sqref="Y870:Y871">
    <cfRule type="expression" dxfId="2051" priority="2065">
      <formula>IF(RIGHT(TEXT(Y870,"0.#"),1)=".",FALSE,TRUE)</formula>
    </cfRule>
    <cfRule type="expression" dxfId="2050" priority="2066">
      <formula>IF(RIGHT(TEXT(Y870,"0.#"),1)=".",TRUE,FALSE)</formula>
    </cfRule>
  </conditionalFormatting>
  <conditionalFormatting sqref="Y905:Y932">
    <cfRule type="expression" dxfId="2049" priority="2059">
      <formula>IF(RIGHT(TEXT(Y905,"0.#"),1)=".",FALSE,TRUE)</formula>
    </cfRule>
    <cfRule type="expression" dxfId="2048" priority="2060">
      <formula>IF(RIGHT(TEXT(Y905,"0.#"),1)=".",TRUE,FALSE)</formula>
    </cfRule>
  </conditionalFormatting>
  <conditionalFormatting sqref="Y903:Y904">
    <cfRule type="expression" dxfId="2047" priority="2053">
      <formula>IF(RIGHT(TEXT(Y903,"0.#"),1)=".",FALSE,TRUE)</formula>
    </cfRule>
    <cfRule type="expression" dxfId="2046" priority="2054">
      <formula>IF(RIGHT(TEXT(Y903,"0.#"),1)=".",TRUE,FALSE)</formula>
    </cfRule>
  </conditionalFormatting>
  <conditionalFormatting sqref="Y938:Y965">
    <cfRule type="expression" dxfId="2045" priority="2047">
      <formula>IF(RIGHT(TEXT(Y938,"0.#"),1)=".",FALSE,TRUE)</formula>
    </cfRule>
    <cfRule type="expression" dxfId="2044" priority="2048">
      <formula>IF(RIGHT(TEXT(Y938,"0.#"),1)=".",TRUE,FALSE)</formula>
    </cfRule>
  </conditionalFormatting>
  <conditionalFormatting sqref="Y936:Y937">
    <cfRule type="expression" dxfId="2043" priority="2041">
      <formula>IF(RIGHT(TEXT(Y936,"0.#"),1)=".",FALSE,TRUE)</formula>
    </cfRule>
    <cfRule type="expression" dxfId="2042" priority="2042">
      <formula>IF(RIGHT(TEXT(Y936,"0.#"),1)=".",TRUE,FALSE)</formula>
    </cfRule>
  </conditionalFormatting>
  <conditionalFormatting sqref="Y971:Y998">
    <cfRule type="expression" dxfId="2041" priority="2035">
      <formula>IF(RIGHT(TEXT(Y971,"0.#"),1)=".",FALSE,TRUE)</formula>
    </cfRule>
    <cfRule type="expression" dxfId="2040" priority="2036">
      <formula>IF(RIGHT(TEXT(Y971,"0.#"),1)=".",TRUE,FALSE)</formula>
    </cfRule>
  </conditionalFormatting>
  <conditionalFormatting sqref="Y969:Y970">
    <cfRule type="expression" dxfId="2039" priority="2029">
      <formula>IF(RIGHT(TEXT(Y969,"0.#"),1)=".",FALSE,TRUE)</formula>
    </cfRule>
    <cfRule type="expression" dxfId="2038" priority="2030">
      <formula>IF(RIGHT(TEXT(Y969,"0.#"),1)=".",TRUE,FALSE)</formula>
    </cfRule>
  </conditionalFormatting>
  <conditionalFormatting sqref="Y1004:Y1031">
    <cfRule type="expression" dxfId="2037" priority="2023">
      <formula>IF(RIGHT(TEXT(Y1004,"0.#"),1)=".",FALSE,TRUE)</formula>
    </cfRule>
    <cfRule type="expression" dxfId="2036" priority="2024">
      <formula>IF(RIGHT(TEXT(Y1004,"0.#"),1)=".",TRUE,FALSE)</formula>
    </cfRule>
  </conditionalFormatting>
  <conditionalFormatting sqref="W23">
    <cfRule type="expression" dxfId="2035" priority="2307">
      <formula>IF(RIGHT(TEXT(W23,"0.#"),1)=".",FALSE,TRUE)</formula>
    </cfRule>
    <cfRule type="expression" dxfId="2034" priority="2308">
      <formula>IF(RIGHT(TEXT(W23,"0.#"),1)=".",TRUE,FALSE)</formula>
    </cfRule>
  </conditionalFormatting>
  <conditionalFormatting sqref="W24:W27">
    <cfRule type="expression" dxfId="2033" priority="2305">
      <formula>IF(RIGHT(TEXT(W24,"0.#"),1)=".",FALSE,TRUE)</formula>
    </cfRule>
    <cfRule type="expression" dxfId="2032" priority="2306">
      <formula>IF(RIGHT(TEXT(W24,"0.#"),1)=".",TRUE,FALSE)</formula>
    </cfRule>
  </conditionalFormatting>
  <conditionalFormatting sqref="W28">
    <cfRule type="expression" dxfId="2031" priority="2297">
      <formula>IF(RIGHT(TEXT(W28,"0.#"),1)=".",FALSE,TRUE)</formula>
    </cfRule>
    <cfRule type="expression" dxfId="2030" priority="2298">
      <formula>IF(RIGHT(TEXT(W28,"0.#"),1)=".",TRUE,FALSE)</formula>
    </cfRule>
  </conditionalFormatting>
  <conditionalFormatting sqref="P23">
    <cfRule type="expression" dxfId="2029" priority="2295">
      <formula>IF(RIGHT(TEXT(P23,"0.#"),1)=".",FALSE,TRUE)</formula>
    </cfRule>
    <cfRule type="expression" dxfId="2028" priority="2296">
      <formula>IF(RIGHT(TEXT(P23,"0.#"),1)=".",TRUE,FALSE)</formula>
    </cfRule>
  </conditionalFormatting>
  <conditionalFormatting sqref="P24:P27">
    <cfRule type="expression" dxfId="2027" priority="2293">
      <formula>IF(RIGHT(TEXT(P24,"0.#"),1)=".",FALSE,TRUE)</formula>
    </cfRule>
    <cfRule type="expression" dxfId="2026" priority="2294">
      <formula>IF(RIGHT(TEXT(P24,"0.#"),1)=".",TRUE,FALSE)</formula>
    </cfRule>
  </conditionalFormatting>
  <conditionalFormatting sqref="P28">
    <cfRule type="expression" dxfId="2025" priority="2291">
      <formula>IF(RIGHT(TEXT(P28,"0.#"),1)=".",FALSE,TRUE)</formula>
    </cfRule>
    <cfRule type="expression" dxfId="2024" priority="2292">
      <formula>IF(RIGHT(TEXT(P28,"0.#"),1)=".",TRUE,FALSE)</formula>
    </cfRule>
  </conditionalFormatting>
  <conditionalFormatting sqref="AQ114">
    <cfRule type="expression" dxfId="2023" priority="2275">
      <formula>IF(RIGHT(TEXT(AQ114,"0.#"),1)=".",FALSE,TRUE)</formula>
    </cfRule>
    <cfRule type="expression" dxfId="2022" priority="2276">
      <formula>IF(RIGHT(TEXT(AQ114,"0.#"),1)=".",TRUE,FALSE)</formula>
    </cfRule>
  </conditionalFormatting>
  <conditionalFormatting sqref="AQ104">
    <cfRule type="expression" dxfId="2021" priority="2289">
      <formula>IF(RIGHT(TEXT(AQ104,"0.#"),1)=".",FALSE,TRUE)</formula>
    </cfRule>
    <cfRule type="expression" dxfId="2020" priority="2290">
      <formula>IF(RIGHT(TEXT(AQ104,"0.#"),1)=".",TRUE,FALSE)</formula>
    </cfRule>
  </conditionalFormatting>
  <conditionalFormatting sqref="AQ105">
    <cfRule type="expression" dxfId="2019" priority="2287">
      <formula>IF(RIGHT(TEXT(AQ105,"0.#"),1)=".",FALSE,TRUE)</formula>
    </cfRule>
    <cfRule type="expression" dxfId="2018" priority="2288">
      <formula>IF(RIGHT(TEXT(AQ105,"0.#"),1)=".",TRUE,FALSE)</formula>
    </cfRule>
  </conditionalFormatting>
  <conditionalFormatting sqref="AQ107">
    <cfRule type="expression" dxfId="2017" priority="2285">
      <formula>IF(RIGHT(TEXT(AQ107,"0.#"),1)=".",FALSE,TRUE)</formula>
    </cfRule>
    <cfRule type="expression" dxfId="2016" priority="2286">
      <formula>IF(RIGHT(TEXT(AQ107,"0.#"),1)=".",TRUE,FALSE)</formula>
    </cfRule>
  </conditionalFormatting>
  <conditionalFormatting sqref="AQ108">
    <cfRule type="expression" dxfId="2015" priority="2283">
      <formula>IF(RIGHT(TEXT(AQ108,"0.#"),1)=".",FALSE,TRUE)</formula>
    </cfRule>
    <cfRule type="expression" dxfId="2014" priority="2284">
      <formula>IF(RIGHT(TEXT(AQ108,"0.#"),1)=".",TRUE,FALSE)</formula>
    </cfRule>
  </conditionalFormatting>
  <conditionalFormatting sqref="AQ110">
    <cfRule type="expression" dxfId="2013" priority="2281">
      <formula>IF(RIGHT(TEXT(AQ110,"0.#"),1)=".",FALSE,TRUE)</formula>
    </cfRule>
    <cfRule type="expression" dxfId="2012" priority="2282">
      <formula>IF(RIGHT(TEXT(AQ110,"0.#"),1)=".",TRUE,FALSE)</formula>
    </cfRule>
  </conditionalFormatting>
  <conditionalFormatting sqref="AQ111">
    <cfRule type="expression" dxfId="2011" priority="2279">
      <formula>IF(RIGHT(TEXT(AQ111,"0.#"),1)=".",FALSE,TRUE)</formula>
    </cfRule>
    <cfRule type="expression" dxfId="2010" priority="2280">
      <formula>IF(RIGHT(TEXT(AQ111,"0.#"),1)=".",TRUE,FALSE)</formula>
    </cfRule>
  </conditionalFormatting>
  <conditionalFormatting sqref="AQ113">
    <cfRule type="expression" dxfId="2009" priority="2277">
      <formula>IF(RIGHT(TEXT(AQ113,"0.#"),1)=".",FALSE,TRUE)</formula>
    </cfRule>
    <cfRule type="expression" dxfId="2008" priority="2278">
      <formula>IF(RIGHT(TEXT(AQ113,"0.#"),1)=".",TRUE,FALSE)</formula>
    </cfRule>
  </conditionalFormatting>
  <conditionalFormatting sqref="AE67">
    <cfRule type="expression" dxfId="2007" priority="2207">
      <formula>IF(RIGHT(TEXT(AE67,"0.#"),1)=".",FALSE,TRUE)</formula>
    </cfRule>
    <cfRule type="expression" dxfId="2006" priority="2208">
      <formula>IF(RIGHT(TEXT(AE67,"0.#"),1)=".",TRUE,FALSE)</formula>
    </cfRule>
  </conditionalFormatting>
  <conditionalFormatting sqref="AE68">
    <cfRule type="expression" dxfId="2005" priority="2205">
      <formula>IF(RIGHT(TEXT(AE68,"0.#"),1)=".",FALSE,TRUE)</formula>
    </cfRule>
    <cfRule type="expression" dxfId="2004" priority="2206">
      <formula>IF(RIGHT(TEXT(AE68,"0.#"),1)=".",TRUE,FALSE)</formula>
    </cfRule>
  </conditionalFormatting>
  <conditionalFormatting sqref="AE69">
    <cfRule type="expression" dxfId="2003" priority="2203">
      <formula>IF(RIGHT(TEXT(AE69,"0.#"),1)=".",FALSE,TRUE)</formula>
    </cfRule>
    <cfRule type="expression" dxfId="2002" priority="2204">
      <formula>IF(RIGHT(TEXT(AE69,"0.#"),1)=".",TRUE,FALSE)</formula>
    </cfRule>
  </conditionalFormatting>
  <conditionalFormatting sqref="AI69">
    <cfRule type="expression" dxfId="2001" priority="2201">
      <formula>IF(RIGHT(TEXT(AI69,"0.#"),1)=".",FALSE,TRUE)</formula>
    </cfRule>
    <cfRule type="expression" dxfId="2000" priority="2202">
      <formula>IF(RIGHT(TEXT(AI69,"0.#"),1)=".",TRUE,FALSE)</formula>
    </cfRule>
  </conditionalFormatting>
  <conditionalFormatting sqref="AI68">
    <cfRule type="expression" dxfId="1999" priority="2199">
      <formula>IF(RIGHT(TEXT(AI68,"0.#"),1)=".",FALSE,TRUE)</formula>
    </cfRule>
    <cfRule type="expression" dxfId="1998" priority="2200">
      <formula>IF(RIGHT(TEXT(AI68,"0.#"),1)=".",TRUE,FALSE)</formula>
    </cfRule>
  </conditionalFormatting>
  <conditionalFormatting sqref="AI67">
    <cfRule type="expression" dxfId="1997" priority="2197">
      <formula>IF(RIGHT(TEXT(AI67,"0.#"),1)=".",FALSE,TRUE)</formula>
    </cfRule>
    <cfRule type="expression" dxfId="1996" priority="2198">
      <formula>IF(RIGHT(TEXT(AI67,"0.#"),1)=".",TRUE,FALSE)</formula>
    </cfRule>
  </conditionalFormatting>
  <conditionalFormatting sqref="AM67">
    <cfRule type="expression" dxfId="1995" priority="2195">
      <formula>IF(RIGHT(TEXT(AM67,"0.#"),1)=".",FALSE,TRUE)</formula>
    </cfRule>
    <cfRule type="expression" dxfId="1994" priority="2196">
      <formula>IF(RIGHT(TEXT(AM67,"0.#"),1)=".",TRUE,FALSE)</formula>
    </cfRule>
  </conditionalFormatting>
  <conditionalFormatting sqref="AM68">
    <cfRule type="expression" dxfId="1993" priority="2193">
      <formula>IF(RIGHT(TEXT(AM68,"0.#"),1)=".",FALSE,TRUE)</formula>
    </cfRule>
    <cfRule type="expression" dxfId="1992" priority="2194">
      <formula>IF(RIGHT(TEXT(AM68,"0.#"),1)=".",TRUE,FALSE)</formula>
    </cfRule>
  </conditionalFormatting>
  <conditionalFormatting sqref="AM69">
    <cfRule type="expression" dxfId="1991" priority="2191">
      <formula>IF(RIGHT(TEXT(AM69,"0.#"),1)=".",FALSE,TRUE)</formula>
    </cfRule>
    <cfRule type="expression" dxfId="1990" priority="2192">
      <formula>IF(RIGHT(TEXT(AM69,"0.#"),1)=".",TRUE,FALSE)</formula>
    </cfRule>
  </conditionalFormatting>
  <conditionalFormatting sqref="AQ67:AQ69">
    <cfRule type="expression" dxfId="1989" priority="2189">
      <formula>IF(RIGHT(TEXT(AQ67,"0.#"),1)=".",FALSE,TRUE)</formula>
    </cfRule>
    <cfRule type="expression" dxfId="1988" priority="2190">
      <formula>IF(RIGHT(TEXT(AQ67,"0.#"),1)=".",TRUE,FALSE)</formula>
    </cfRule>
  </conditionalFormatting>
  <conditionalFormatting sqref="AU67:AU69">
    <cfRule type="expression" dxfId="1987" priority="2187">
      <formula>IF(RIGHT(TEXT(AU67,"0.#"),1)=".",FALSE,TRUE)</formula>
    </cfRule>
    <cfRule type="expression" dxfId="1986" priority="2188">
      <formula>IF(RIGHT(TEXT(AU67,"0.#"),1)=".",TRUE,FALSE)</formula>
    </cfRule>
  </conditionalFormatting>
  <conditionalFormatting sqref="AE70">
    <cfRule type="expression" dxfId="1985" priority="2185">
      <formula>IF(RIGHT(TEXT(AE70,"0.#"),1)=".",FALSE,TRUE)</formula>
    </cfRule>
    <cfRule type="expression" dxfId="1984" priority="2186">
      <formula>IF(RIGHT(TEXT(AE70,"0.#"),1)=".",TRUE,FALSE)</formula>
    </cfRule>
  </conditionalFormatting>
  <conditionalFormatting sqref="AE71">
    <cfRule type="expression" dxfId="1983" priority="2183">
      <formula>IF(RIGHT(TEXT(AE71,"0.#"),1)=".",FALSE,TRUE)</formula>
    </cfRule>
    <cfRule type="expression" dxfId="1982" priority="2184">
      <formula>IF(RIGHT(TEXT(AE71,"0.#"),1)=".",TRUE,FALSE)</formula>
    </cfRule>
  </conditionalFormatting>
  <conditionalFormatting sqref="AE72">
    <cfRule type="expression" dxfId="1981" priority="2181">
      <formula>IF(RIGHT(TEXT(AE72,"0.#"),1)=".",FALSE,TRUE)</formula>
    </cfRule>
    <cfRule type="expression" dxfId="1980" priority="2182">
      <formula>IF(RIGHT(TEXT(AE72,"0.#"),1)=".",TRUE,FALSE)</formula>
    </cfRule>
  </conditionalFormatting>
  <conditionalFormatting sqref="AI72">
    <cfRule type="expression" dxfId="1979" priority="2179">
      <formula>IF(RIGHT(TEXT(AI72,"0.#"),1)=".",FALSE,TRUE)</formula>
    </cfRule>
    <cfRule type="expression" dxfId="1978" priority="2180">
      <formula>IF(RIGHT(TEXT(AI72,"0.#"),1)=".",TRUE,FALSE)</formula>
    </cfRule>
  </conditionalFormatting>
  <conditionalFormatting sqref="AI71">
    <cfRule type="expression" dxfId="1977" priority="2177">
      <formula>IF(RIGHT(TEXT(AI71,"0.#"),1)=".",FALSE,TRUE)</formula>
    </cfRule>
    <cfRule type="expression" dxfId="1976" priority="2178">
      <formula>IF(RIGHT(TEXT(AI71,"0.#"),1)=".",TRUE,FALSE)</formula>
    </cfRule>
  </conditionalFormatting>
  <conditionalFormatting sqref="AI70">
    <cfRule type="expression" dxfId="1975" priority="2175">
      <formula>IF(RIGHT(TEXT(AI70,"0.#"),1)=".",FALSE,TRUE)</formula>
    </cfRule>
    <cfRule type="expression" dxfId="1974" priority="2176">
      <formula>IF(RIGHT(TEXT(AI70,"0.#"),1)=".",TRUE,FALSE)</formula>
    </cfRule>
  </conditionalFormatting>
  <conditionalFormatting sqref="AM70">
    <cfRule type="expression" dxfId="1973" priority="2173">
      <formula>IF(RIGHT(TEXT(AM70,"0.#"),1)=".",FALSE,TRUE)</formula>
    </cfRule>
    <cfRule type="expression" dxfId="1972" priority="2174">
      <formula>IF(RIGHT(TEXT(AM70,"0.#"),1)=".",TRUE,FALSE)</formula>
    </cfRule>
  </conditionalFormatting>
  <conditionalFormatting sqref="AM71">
    <cfRule type="expression" dxfId="1971" priority="2171">
      <formula>IF(RIGHT(TEXT(AM71,"0.#"),1)=".",FALSE,TRUE)</formula>
    </cfRule>
    <cfRule type="expression" dxfId="1970" priority="2172">
      <formula>IF(RIGHT(TEXT(AM71,"0.#"),1)=".",TRUE,FALSE)</formula>
    </cfRule>
  </conditionalFormatting>
  <conditionalFormatting sqref="AM72">
    <cfRule type="expression" dxfId="1969" priority="2169">
      <formula>IF(RIGHT(TEXT(AM72,"0.#"),1)=".",FALSE,TRUE)</formula>
    </cfRule>
    <cfRule type="expression" dxfId="1968" priority="2170">
      <formula>IF(RIGHT(TEXT(AM72,"0.#"),1)=".",TRUE,FALSE)</formula>
    </cfRule>
  </conditionalFormatting>
  <conditionalFormatting sqref="AQ70:AQ72">
    <cfRule type="expression" dxfId="1967" priority="2167">
      <formula>IF(RIGHT(TEXT(AQ70,"0.#"),1)=".",FALSE,TRUE)</formula>
    </cfRule>
    <cfRule type="expression" dxfId="1966" priority="2168">
      <formula>IF(RIGHT(TEXT(AQ70,"0.#"),1)=".",TRUE,FALSE)</formula>
    </cfRule>
  </conditionalFormatting>
  <conditionalFormatting sqref="AU70:AU72">
    <cfRule type="expression" dxfId="1965" priority="2165">
      <formula>IF(RIGHT(TEXT(AU70,"0.#"),1)=".",FALSE,TRUE)</formula>
    </cfRule>
    <cfRule type="expression" dxfId="1964" priority="2166">
      <formula>IF(RIGHT(TEXT(AU70,"0.#"),1)=".",TRUE,FALSE)</formula>
    </cfRule>
  </conditionalFormatting>
  <conditionalFormatting sqref="AU656">
    <cfRule type="expression" dxfId="1963" priority="683">
      <formula>IF(RIGHT(TEXT(AU656,"0.#"),1)=".",FALSE,TRUE)</formula>
    </cfRule>
    <cfRule type="expression" dxfId="1962" priority="684">
      <formula>IF(RIGHT(TEXT(AU656,"0.#"),1)=".",TRUE,FALSE)</formula>
    </cfRule>
  </conditionalFormatting>
  <conditionalFormatting sqref="AQ655">
    <cfRule type="expression" dxfId="1961" priority="675">
      <formula>IF(RIGHT(TEXT(AQ655,"0.#"),1)=".",FALSE,TRUE)</formula>
    </cfRule>
    <cfRule type="expression" dxfId="1960" priority="676">
      <formula>IF(RIGHT(TEXT(AQ655,"0.#"),1)=".",TRUE,FALSE)</formula>
    </cfRule>
  </conditionalFormatting>
  <conditionalFormatting sqref="AI696">
    <cfRule type="expression" dxfId="1959" priority="467">
      <formula>IF(RIGHT(TEXT(AI696,"0.#"),1)=".",FALSE,TRUE)</formula>
    </cfRule>
    <cfRule type="expression" dxfId="1958" priority="468">
      <formula>IF(RIGHT(TEXT(AI696,"0.#"),1)=".",TRUE,FALSE)</formula>
    </cfRule>
  </conditionalFormatting>
  <conditionalFormatting sqref="AQ694">
    <cfRule type="expression" dxfId="1957" priority="461">
      <formula>IF(RIGHT(TEXT(AQ694,"0.#"),1)=".",FALSE,TRUE)</formula>
    </cfRule>
    <cfRule type="expression" dxfId="1956" priority="462">
      <formula>IF(RIGHT(TEXT(AQ694,"0.#"),1)=".",TRUE,FALSE)</formula>
    </cfRule>
  </conditionalFormatting>
  <conditionalFormatting sqref="AL870:AO899">
    <cfRule type="expression" dxfId="1955" priority="2067">
      <formula>IF(AND(AL870&gt;=0, RIGHT(TEXT(AL870,"0.#"),1)&lt;&gt;"."),TRUE,FALSE)</formula>
    </cfRule>
    <cfRule type="expression" dxfId="1954" priority="2068">
      <formula>IF(AND(AL870&gt;=0, RIGHT(TEXT(AL870,"0.#"),1)="."),TRUE,FALSE)</formula>
    </cfRule>
    <cfRule type="expression" dxfId="1953" priority="2069">
      <formula>IF(AND(AL870&lt;0, RIGHT(TEXT(AL870,"0.#"),1)&lt;&gt;"."),TRUE,FALSE)</formula>
    </cfRule>
    <cfRule type="expression" dxfId="1952" priority="2070">
      <formula>IF(AND(AL870&lt;0, RIGHT(TEXT(AL870,"0.#"),1)="."),TRUE,FALSE)</formula>
    </cfRule>
  </conditionalFormatting>
  <conditionalFormatting sqref="AL913:AO932">
    <cfRule type="expression" dxfId="1951" priority="2061">
      <formula>IF(AND(AL913&gt;=0, RIGHT(TEXT(AL913,"0.#"),1)&lt;&gt;"."),TRUE,FALSE)</formula>
    </cfRule>
    <cfRule type="expression" dxfId="1950" priority="2062">
      <formula>IF(AND(AL913&gt;=0, RIGHT(TEXT(AL913,"0.#"),1)="."),TRUE,FALSE)</formula>
    </cfRule>
    <cfRule type="expression" dxfId="1949" priority="2063">
      <formula>IF(AND(AL913&lt;0, RIGHT(TEXT(AL913,"0.#"),1)&lt;&gt;"."),TRUE,FALSE)</formula>
    </cfRule>
    <cfRule type="expression" dxfId="1948" priority="2064">
      <formula>IF(AND(AL913&lt;0, RIGHT(TEXT(AL913,"0.#"),1)="."),TRUE,FALSE)</formula>
    </cfRule>
  </conditionalFormatting>
  <conditionalFormatting sqref="AL903:AO912">
    <cfRule type="expression" dxfId="1947" priority="2055">
      <formula>IF(AND(AL903&gt;=0, RIGHT(TEXT(AL903,"0.#"),1)&lt;&gt;"."),TRUE,FALSE)</formula>
    </cfRule>
    <cfRule type="expression" dxfId="1946" priority="2056">
      <formula>IF(AND(AL903&gt;=0, RIGHT(TEXT(AL903,"0.#"),1)="."),TRUE,FALSE)</formula>
    </cfRule>
    <cfRule type="expression" dxfId="1945" priority="2057">
      <formula>IF(AND(AL903&lt;0, RIGHT(TEXT(AL903,"0.#"),1)&lt;&gt;"."),TRUE,FALSE)</formula>
    </cfRule>
    <cfRule type="expression" dxfId="1944" priority="2058">
      <formula>IF(AND(AL903&lt;0, RIGHT(TEXT(AL903,"0.#"),1)="."),TRUE,FALSE)</formula>
    </cfRule>
  </conditionalFormatting>
  <conditionalFormatting sqref="AL938:AO965">
    <cfRule type="expression" dxfId="1943" priority="2049">
      <formula>IF(AND(AL938&gt;=0, RIGHT(TEXT(AL938,"0.#"),1)&lt;&gt;"."),TRUE,FALSE)</formula>
    </cfRule>
    <cfRule type="expression" dxfId="1942" priority="2050">
      <formula>IF(AND(AL938&gt;=0, RIGHT(TEXT(AL938,"0.#"),1)="."),TRUE,FALSE)</formula>
    </cfRule>
    <cfRule type="expression" dxfId="1941" priority="2051">
      <formula>IF(AND(AL938&lt;0, RIGHT(TEXT(AL938,"0.#"),1)&lt;&gt;"."),TRUE,FALSE)</formula>
    </cfRule>
    <cfRule type="expression" dxfId="1940" priority="2052">
      <formula>IF(AND(AL938&lt;0, RIGHT(TEXT(AL938,"0.#"),1)="."),TRUE,FALSE)</formula>
    </cfRule>
  </conditionalFormatting>
  <conditionalFormatting sqref="AL936:AO937">
    <cfRule type="expression" dxfId="1939" priority="2043">
      <formula>IF(AND(AL936&gt;=0, RIGHT(TEXT(AL936,"0.#"),1)&lt;&gt;"."),TRUE,FALSE)</formula>
    </cfRule>
    <cfRule type="expression" dxfId="1938" priority="2044">
      <formula>IF(AND(AL936&gt;=0, RIGHT(TEXT(AL936,"0.#"),1)="."),TRUE,FALSE)</formula>
    </cfRule>
    <cfRule type="expression" dxfId="1937" priority="2045">
      <formula>IF(AND(AL936&lt;0, RIGHT(TEXT(AL936,"0.#"),1)&lt;&gt;"."),TRUE,FALSE)</formula>
    </cfRule>
    <cfRule type="expression" dxfId="1936" priority="2046">
      <formula>IF(AND(AL936&lt;0, RIGHT(TEXT(AL936,"0.#"),1)="."),TRUE,FALSE)</formula>
    </cfRule>
  </conditionalFormatting>
  <conditionalFormatting sqref="AL975:AO998">
    <cfRule type="expression" dxfId="1935" priority="2037">
      <formula>IF(AND(AL975&gt;=0, RIGHT(TEXT(AL975,"0.#"),1)&lt;&gt;"."),TRUE,FALSE)</formula>
    </cfRule>
    <cfRule type="expression" dxfId="1934" priority="2038">
      <formula>IF(AND(AL975&gt;=0, RIGHT(TEXT(AL975,"0.#"),1)="."),TRUE,FALSE)</formula>
    </cfRule>
    <cfRule type="expression" dxfId="1933" priority="2039">
      <formula>IF(AND(AL975&lt;0, RIGHT(TEXT(AL975,"0.#"),1)&lt;&gt;"."),TRUE,FALSE)</formula>
    </cfRule>
    <cfRule type="expression" dxfId="1932" priority="2040">
      <formula>IF(AND(AL975&lt;0, RIGHT(TEXT(AL975,"0.#"),1)="."),TRUE,FALSE)</formula>
    </cfRule>
  </conditionalFormatting>
  <conditionalFormatting sqref="AL969:AO974">
    <cfRule type="expression" dxfId="1931" priority="2031">
      <formula>IF(AND(AL969&gt;=0, RIGHT(TEXT(AL969,"0.#"),1)&lt;&gt;"."),TRUE,FALSE)</formula>
    </cfRule>
    <cfRule type="expression" dxfId="1930" priority="2032">
      <formula>IF(AND(AL969&gt;=0, RIGHT(TEXT(AL969,"0.#"),1)="."),TRUE,FALSE)</formula>
    </cfRule>
    <cfRule type="expression" dxfId="1929" priority="2033">
      <formula>IF(AND(AL969&lt;0, RIGHT(TEXT(AL969,"0.#"),1)&lt;&gt;"."),TRUE,FALSE)</formula>
    </cfRule>
    <cfRule type="expression" dxfId="1928" priority="2034">
      <formula>IF(AND(AL969&lt;0, RIGHT(TEXT(AL969,"0.#"),1)="."),TRUE,FALSE)</formula>
    </cfRule>
  </conditionalFormatting>
  <conditionalFormatting sqref="AL1012:AO1031">
    <cfRule type="expression" dxfId="1927" priority="2025">
      <formula>IF(AND(AL1012&gt;=0, RIGHT(TEXT(AL1012,"0.#"),1)&lt;&gt;"."),TRUE,FALSE)</formula>
    </cfRule>
    <cfRule type="expression" dxfId="1926" priority="2026">
      <formula>IF(AND(AL1012&gt;=0, RIGHT(TEXT(AL1012,"0.#"),1)="."),TRUE,FALSE)</formula>
    </cfRule>
    <cfRule type="expression" dxfId="1925" priority="2027">
      <formula>IF(AND(AL1012&lt;0, RIGHT(TEXT(AL1012,"0.#"),1)&lt;&gt;"."),TRUE,FALSE)</formula>
    </cfRule>
    <cfRule type="expression" dxfId="1924" priority="2028">
      <formula>IF(AND(AL1012&lt;0, RIGHT(TEXT(AL1012,"0.#"),1)="."),TRUE,FALSE)</formula>
    </cfRule>
  </conditionalFormatting>
  <conditionalFormatting sqref="AL1002:AO1011">
    <cfRule type="expression" dxfId="1923" priority="2019">
      <formula>IF(AND(AL1002&gt;=0, RIGHT(TEXT(AL1002,"0.#"),1)&lt;&gt;"."),TRUE,FALSE)</formula>
    </cfRule>
    <cfRule type="expression" dxfId="1922" priority="2020">
      <formula>IF(AND(AL1002&gt;=0, RIGHT(TEXT(AL1002,"0.#"),1)="."),TRUE,FALSE)</formula>
    </cfRule>
    <cfRule type="expression" dxfId="1921" priority="2021">
      <formula>IF(AND(AL1002&lt;0, RIGHT(TEXT(AL1002,"0.#"),1)&lt;&gt;"."),TRUE,FALSE)</formula>
    </cfRule>
    <cfRule type="expression" dxfId="1920" priority="2022">
      <formula>IF(AND(AL1002&lt;0, RIGHT(TEXT(AL1002,"0.#"),1)="."),TRUE,FALSE)</formula>
    </cfRule>
  </conditionalFormatting>
  <conditionalFormatting sqref="Y1002:Y1003">
    <cfRule type="expression" dxfId="1919" priority="2017">
      <formula>IF(RIGHT(TEXT(Y1002,"0.#"),1)=".",FALSE,TRUE)</formula>
    </cfRule>
    <cfRule type="expression" dxfId="1918" priority="2018">
      <formula>IF(RIGHT(TEXT(Y1002,"0.#"),1)=".",TRUE,FALSE)</formula>
    </cfRule>
  </conditionalFormatting>
  <conditionalFormatting sqref="AL1037:AO1064">
    <cfRule type="expression" dxfId="1917" priority="2013">
      <formula>IF(AND(AL1037&gt;=0, RIGHT(TEXT(AL1037,"0.#"),1)&lt;&gt;"."),TRUE,FALSE)</formula>
    </cfRule>
    <cfRule type="expression" dxfId="1916" priority="2014">
      <formula>IF(AND(AL1037&gt;=0, RIGHT(TEXT(AL1037,"0.#"),1)="."),TRUE,FALSE)</formula>
    </cfRule>
    <cfRule type="expression" dxfId="1915" priority="2015">
      <formula>IF(AND(AL1037&lt;0, RIGHT(TEXT(AL1037,"0.#"),1)&lt;&gt;"."),TRUE,FALSE)</formula>
    </cfRule>
    <cfRule type="expression" dxfId="1914" priority="2016">
      <formula>IF(AND(AL1037&lt;0, RIGHT(TEXT(AL1037,"0.#"),1)="."),TRUE,FALSE)</formula>
    </cfRule>
  </conditionalFormatting>
  <conditionalFormatting sqref="Y1037:Y1064">
    <cfRule type="expression" dxfId="1913" priority="2011">
      <formula>IF(RIGHT(TEXT(Y1037,"0.#"),1)=".",FALSE,TRUE)</formula>
    </cfRule>
    <cfRule type="expression" dxfId="1912" priority="2012">
      <formula>IF(RIGHT(TEXT(Y1037,"0.#"),1)=".",TRUE,FALSE)</formula>
    </cfRule>
  </conditionalFormatting>
  <conditionalFormatting sqref="AL1035:AO1036">
    <cfRule type="expression" dxfId="1911" priority="2007">
      <formula>IF(AND(AL1035&gt;=0, RIGHT(TEXT(AL1035,"0.#"),1)&lt;&gt;"."),TRUE,FALSE)</formula>
    </cfRule>
    <cfRule type="expression" dxfId="1910" priority="2008">
      <formula>IF(AND(AL1035&gt;=0, RIGHT(TEXT(AL1035,"0.#"),1)="."),TRUE,FALSE)</formula>
    </cfRule>
    <cfRule type="expression" dxfId="1909" priority="2009">
      <formula>IF(AND(AL1035&lt;0, RIGHT(TEXT(AL1035,"0.#"),1)&lt;&gt;"."),TRUE,FALSE)</formula>
    </cfRule>
    <cfRule type="expression" dxfId="1908" priority="2010">
      <formula>IF(AND(AL1035&lt;0, RIGHT(TEXT(AL1035,"0.#"),1)="."),TRUE,FALSE)</formula>
    </cfRule>
  </conditionalFormatting>
  <conditionalFormatting sqref="Y1035:Y1036">
    <cfRule type="expression" dxfId="1907" priority="2005">
      <formula>IF(RIGHT(TEXT(Y1035,"0.#"),1)=".",FALSE,TRUE)</formula>
    </cfRule>
    <cfRule type="expression" dxfId="1906" priority="2006">
      <formula>IF(RIGHT(TEXT(Y1035,"0.#"),1)=".",TRUE,FALSE)</formula>
    </cfRule>
  </conditionalFormatting>
  <conditionalFormatting sqref="AL1070:AO1097">
    <cfRule type="expression" dxfId="1905" priority="2001">
      <formula>IF(AND(AL1070&gt;=0, RIGHT(TEXT(AL1070,"0.#"),1)&lt;&gt;"."),TRUE,FALSE)</formula>
    </cfRule>
    <cfRule type="expression" dxfId="1904" priority="2002">
      <formula>IF(AND(AL1070&gt;=0, RIGHT(TEXT(AL1070,"0.#"),1)="."),TRUE,FALSE)</formula>
    </cfRule>
    <cfRule type="expression" dxfId="1903" priority="2003">
      <formula>IF(AND(AL1070&lt;0, RIGHT(TEXT(AL1070,"0.#"),1)&lt;&gt;"."),TRUE,FALSE)</formula>
    </cfRule>
    <cfRule type="expression" dxfId="1902" priority="2004">
      <formula>IF(AND(AL1070&lt;0, RIGHT(TEXT(AL1070,"0.#"),1)="."),TRUE,FALSE)</formula>
    </cfRule>
  </conditionalFormatting>
  <conditionalFormatting sqref="Y1070:Y1097">
    <cfRule type="expression" dxfId="1901" priority="1999">
      <formula>IF(RIGHT(TEXT(Y1070,"0.#"),1)=".",FALSE,TRUE)</formula>
    </cfRule>
    <cfRule type="expression" dxfId="1900" priority="2000">
      <formula>IF(RIGHT(TEXT(Y1070,"0.#"),1)=".",TRUE,FALSE)</formula>
    </cfRule>
  </conditionalFormatting>
  <conditionalFormatting sqref="AL1068:AO1069">
    <cfRule type="expression" dxfId="1899" priority="1995">
      <formula>IF(AND(AL1068&gt;=0, RIGHT(TEXT(AL1068,"0.#"),1)&lt;&gt;"."),TRUE,FALSE)</formula>
    </cfRule>
    <cfRule type="expression" dxfId="1898" priority="1996">
      <formula>IF(AND(AL1068&gt;=0, RIGHT(TEXT(AL1068,"0.#"),1)="."),TRUE,FALSE)</formula>
    </cfRule>
    <cfRule type="expression" dxfId="1897" priority="1997">
      <formula>IF(AND(AL1068&lt;0, RIGHT(TEXT(AL1068,"0.#"),1)&lt;&gt;"."),TRUE,FALSE)</formula>
    </cfRule>
    <cfRule type="expression" dxfId="1896" priority="1998">
      <formula>IF(AND(AL1068&lt;0, RIGHT(TEXT(AL1068,"0.#"),1)="."),TRUE,FALSE)</formula>
    </cfRule>
  </conditionalFormatting>
  <conditionalFormatting sqref="Y1068:Y1069">
    <cfRule type="expression" dxfId="1895" priority="1993">
      <formula>IF(RIGHT(TEXT(Y1068,"0.#"),1)=".",FALSE,TRUE)</formula>
    </cfRule>
    <cfRule type="expression" dxfId="1894" priority="1994">
      <formula>IF(RIGHT(TEXT(Y1068,"0.#"),1)=".",TRUE,FALSE)</formula>
    </cfRule>
  </conditionalFormatting>
  <conditionalFormatting sqref="AE39">
    <cfRule type="expression" dxfId="1893" priority="1991">
      <formula>IF(RIGHT(TEXT(AE39,"0.#"),1)=".",FALSE,TRUE)</formula>
    </cfRule>
    <cfRule type="expression" dxfId="1892" priority="1992">
      <formula>IF(RIGHT(TEXT(AE39,"0.#"),1)=".",TRUE,FALSE)</formula>
    </cfRule>
  </conditionalFormatting>
  <conditionalFormatting sqref="AM41">
    <cfRule type="expression" dxfId="1891" priority="1975">
      <formula>IF(RIGHT(TEXT(AM41,"0.#"),1)=".",FALSE,TRUE)</formula>
    </cfRule>
    <cfRule type="expression" dxfId="1890" priority="1976">
      <formula>IF(RIGHT(TEXT(AM41,"0.#"),1)=".",TRUE,FALSE)</formula>
    </cfRule>
  </conditionalFormatting>
  <conditionalFormatting sqref="AE40">
    <cfRule type="expression" dxfId="1889" priority="1989">
      <formula>IF(RIGHT(TEXT(AE40,"0.#"),1)=".",FALSE,TRUE)</formula>
    </cfRule>
    <cfRule type="expression" dxfId="1888" priority="1990">
      <formula>IF(RIGHT(TEXT(AE40,"0.#"),1)=".",TRUE,FALSE)</formula>
    </cfRule>
  </conditionalFormatting>
  <conditionalFormatting sqref="AE41">
    <cfRule type="expression" dxfId="1887" priority="1987">
      <formula>IF(RIGHT(TEXT(AE41,"0.#"),1)=".",FALSE,TRUE)</formula>
    </cfRule>
    <cfRule type="expression" dxfId="1886" priority="1988">
      <formula>IF(RIGHT(TEXT(AE41,"0.#"),1)=".",TRUE,FALSE)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AM48">
    <cfRule type="expression" dxfId="1867" priority="1963">
      <formula>IF(RIGHT(TEXT(AI48,"0.#"),1)=".",FALSE,TRUE)</formula>
    </cfRule>
    <cfRule type="expression" dxfId="1866" priority="1964">
      <formula>IF(RIGHT(TEXT(AI48,"0.#"),1)=".",TRUE,FALSE)</formula>
    </cfRule>
  </conditionalFormatting>
  <conditionalFormatting sqref="AI47 AM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I41">
    <cfRule type="expression" dxfId="701" priority="1">
      <formula>IF(RIGHT(TEXT(AI41,"0.#"),1)=".",FALSE,TRUE)</formula>
    </cfRule>
    <cfRule type="expression" dxfId="700" priority="2">
      <formula>IF(RIGHT(TEXT(AI41,"0.#"),1)=".",TRUE,FALSE)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43" max="49" man="1"/>
    <brk id="151" max="49" man="1"/>
    <brk id="739" max="49" man="1"/>
    <brk id="772" max="49" man="1"/>
    <brk id="867" max="49" man="1"/>
    <brk id="900"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A29" sqref="A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618</v>
      </c>
      <c r="R4" s="13" t="str">
        <f t="shared" si="3"/>
        <v>補助</v>
      </c>
      <c r="S4" s="13" t="str">
        <f t="shared" si="4"/>
        <v>補助</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t="s">
        <v>618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科学技術・イノベーション</v>
      </c>
      <c r="F10" s="18" t="s">
        <v>235</v>
      </c>
      <c r="G10" s="17"/>
      <c r="H10" s="13" t="str">
        <f t="shared" si="1"/>
        <v/>
      </c>
      <c r="I10" s="13" t="str">
        <f t="shared" si="5"/>
        <v>一般会計</v>
      </c>
      <c r="K10" s="14" t="s">
        <v>450</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548</v>
      </c>
      <c r="AF2" s="996"/>
      <c r="AG2" s="996"/>
      <c r="AH2" s="996"/>
      <c r="AI2" s="996" t="s">
        <v>545</v>
      </c>
      <c r="AJ2" s="996"/>
      <c r="AK2" s="996"/>
      <c r="AL2" s="996"/>
      <c r="AM2" s="996" t="s">
        <v>519</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497</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469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549</v>
      </c>
      <c r="AF9" s="996"/>
      <c r="AG9" s="996"/>
      <c r="AH9" s="996"/>
      <c r="AI9" s="996" t="s">
        <v>545</v>
      </c>
      <c r="AJ9" s="996"/>
      <c r="AK9" s="996"/>
      <c r="AL9" s="996"/>
      <c r="AM9" s="996" t="s">
        <v>519</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497</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469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548</v>
      </c>
      <c r="AF16" s="996"/>
      <c r="AG16" s="996"/>
      <c r="AH16" s="996"/>
      <c r="AI16" s="996" t="s">
        <v>546</v>
      </c>
      <c r="AJ16" s="996"/>
      <c r="AK16" s="996"/>
      <c r="AL16" s="996"/>
      <c r="AM16" s="996" t="s">
        <v>519</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497</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469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550</v>
      </c>
      <c r="AF23" s="996"/>
      <c r="AG23" s="996"/>
      <c r="AH23" s="996"/>
      <c r="AI23" s="996" t="s">
        <v>545</v>
      </c>
      <c r="AJ23" s="996"/>
      <c r="AK23" s="996"/>
      <c r="AL23" s="996"/>
      <c r="AM23" s="996" t="s">
        <v>519</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497</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469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548</v>
      </c>
      <c r="AF30" s="996"/>
      <c r="AG30" s="996"/>
      <c r="AH30" s="996"/>
      <c r="AI30" s="996" t="s">
        <v>545</v>
      </c>
      <c r="AJ30" s="996"/>
      <c r="AK30" s="996"/>
      <c r="AL30" s="996"/>
      <c r="AM30" s="996" t="s">
        <v>543</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497</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469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550</v>
      </c>
      <c r="AF37" s="996"/>
      <c r="AG37" s="996"/>
      <c r="AH37" s="996"/>
      <c r="AI37" s="996" t="s">
        <v>547</v>
      </c>
      <c r="AJ37" s="996"/>
      <c r="AK37" s="996"/>
      <c r="AL37" s="996"/>
      <c r="AM37" s="996" t="s">
        <v>544</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497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469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548</v>
      </c>
      <c r="AF44" s="996"/>
      <c r="AG44" s="996"/>
      <c r="AH44" s="996"/>
      <c r="AI44" s="996" t="s">
        <v>545</v>
      </c>
      <c r="AJ44" s="996"/>
      <c r="AK44" s="996"/>
      <c r="AL44" s="996"/>
      <c r="AM44" s="996" t="s">
        <v>519</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497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469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548</v>
      </c>
      <c r="AF51" s="996"/>
      <c r="AG51" s="996"/>
      <c r="AH51" s="996"/>
      <c r="AI51" s="996" t="s">
        <v>545</v>
      </c>
      <c r="AJ51" s="996"/>
      <c r="AK51" s="996"/>
      <c r="AL51" s="996"/>
      <c r="AM51" s="996" t="s">
        <v>519</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497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469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548</v>
      </c>
      <c r="AF58" s="996"/>
      <c r="AG58" s="996"/>
      <c r="AH58" s="996"/>
      <c r="AI58" s="996" t="s">
        <v>545</v>
      </c>
      <c r="AJ58" s="996"/>
      <c r="AK58" s="996"/>
      <c r="AL58" s="996"/>
      <c r="AM58" s="996" t="s">
        <v>519</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497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469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548</v>
      </c>
      <c r="AF65" s="996"/>
      <c r="AG65" s="996"/>
      <c r="AH65" s="996"/>
      <c r="AI65" s="996" t="s">
        <v>545</v>
      </c>
      <c r="AJ65" s="996"/>
      <c r="AK65" s="996"/>
      <c r="AL65" s="996"/>
      <c r="AM65" s="996" t="s">
        <v>519</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497</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483</v>
      </c>
      <c r="H2" s="440"/>
      <c r="I2" s="440"/>
      <c r="J2" s="440"/>
      <c r="K2" s="440"/>
      <c r="L2" s="440"/>
      <c r="M2" s="440"/>
      <c r="N2" s="440"/>
      <c r="O2" s="440"/>
      <c r="P2" s="440"/>
      <c r="Q2" s="440"/>
      <c r="R2" s="440"/>
      <c r="S2" s="440"/>
      <c r="T2" s="440"/>
      <c r="U2" s="440"/>
      <c r="V2" s="440"/>
      <c r="W2" s="440"/>
      <c r="X2" s="440"/>
      <c r="Y2" s="440"/>
      <c r="Z2" s="440"/>
      <c r="AA2" s="440"/>
      <c r="AB2" s="441"/>
      <c r="AC2" s="439" t="s">
        <v>485</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P7" sqref="P7:X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2019-06-13T04:58:23Z</cp:lastPrinted>
  <dcterms:created xsi:type="dcterms:W3CDTF">2012-03-13T00:50:25Z</dcterms:created>
  <dcterms:modified xsi:type="dcterms:W3CDTF">2019-07-09T00:11:26Z</dcterms:modified>
</cp:coreProperties>
</file>