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CC8C3B1-F1D5-4970-B3B9-C7F6D58243F5}"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<sst xmlns="http://schemas.openxmlformats.org/spreadsheetml/2006/main" count="2963" uniqueCount="664">
  <si>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</si>
  <si>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</si>
  <si>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</si>
  <si>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</si>
  <si>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</si>
  <si>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</si>
  <si>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</si>
  <si>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</si>
  <si>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</si>
  <si>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</si>
  <si>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</si>
  <si>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</si>
  <si>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</si>
  <si>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</si>
  <si>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</si>
  <si>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</si>
  <si>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</si>
  <si>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</si>
  <si>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</si>
  <si>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</si>
  <si>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</si>
  <si>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</si>
  <si>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</si>
  <si>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</si>
  <si>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</si>
  <si>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</si>
  <si>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</si>
  <si>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</si>
  <si>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</si>
  <si>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</si>
  <si>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</si>
  <si>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</si>
  <si>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</si>
  <si>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</si>
  <si>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</si>
  <si>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</si>
  <si>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</si>
  <si>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</si>
  <si>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</si>
  <si>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</si>
  <si>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</si>
  <si>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</si>
  <si>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</si>
  <si>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</si>
  <si>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</si>
  <si>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</si>
  <si>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</si>
  <si>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</si>
  <si>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</si>
  <si>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</si>
  <si>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</si>
  <si>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</si>
  <si>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</si>
  <si>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</si>
  <si>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</si>
  <si>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</si>
  <si>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</si>
  <si>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</si>
  <si>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</si>
  <si>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</si>
  <si>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</si>
  <si>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</si>
  <si>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</si>
  <si>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</si>
  <si>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</si>
  <si>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</si>
  <si>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</si>
  <si>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</si>
  <si>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</si>
  <si>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</si>
  <si>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</si>
  <si>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</si>
  <si>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</si>
  <si>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</si>
  <si>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</si>
  <si>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</si>
  <si>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</si>
  <si>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</si>
  <si>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</si>
  <si>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</si>
  <si>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</si>
  <si>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</si>
  <si>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</si>
  <si>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</si>
  <si>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</si>
  <si>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</si>
  <si>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</si>
  <si>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</si>
  <si>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</si>
  <si>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</si>
  <si>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</si>
  <si>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</si>
  <si>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</si>
  <si>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</si>
  <si>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</si>
  <si>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</si>
  <si>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</si>
  <si>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</si>
  <si>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</si>
  <si>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</si>
  <si>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</si>
  <si>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</si>
  <si>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</si>
  <si>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</si>
  <si>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</si>
  <si>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</si>
  <si>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</si>
  <si>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</si>
  <si>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</si>
  <si>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</si>
  <si>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</si>
  <si>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</si>
  <si>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</si>
  <si>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</si>
  <si>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</si>
  <si>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</si>
  <si>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</si>
  <si>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</si>
  <si>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</si>
  <si>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</si>
  <si>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</si>
  <si>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</si>
  <si>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</si>
  <si>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</si>
  <si>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</si>
  <si>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</si>
  <si>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</si>
  <si>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</si>
  <si>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</si>
  <si>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</si>
  <si>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</si>
  <si>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</si>
  <si>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</si>
  <si>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</si>
  <si>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</si>
  <si>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</si>
  <si>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</si>
  <si>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</si>
  <si>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</si>
  <si>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</si>
  <si>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</si>
  <si>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</si>
  <si>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</si>
  <si>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</si>
  <si>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</si>
  <si>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</si>
  <si>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</si>
  <si>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</si>
  <si>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</si>
  <si>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</si>
  <si>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</si>
  <si>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</si>
  <si>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</si>
  <si>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</si>
  <si>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</si>
  <si>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</si>
  <si>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</si>
  <si>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</si>
  <si>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</si>
  <si>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</si>
  <si>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</si>
  <si>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</si>
  <si>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</si>
  <si>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</si>
  <si>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</si>
  <si>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</si>
  <si>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</si>
  <si>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</si>
  <si>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</si>
  <si>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</si>
  <si>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</si>
  <si>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</si>
  <si>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</si>
  <si>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</si>
  <si>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</si>
  <si>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</si>
  <si>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</si>
  <si>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</si>
  <si>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</si>
  <si>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</si>
  <si>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</si>
  <si>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</si>
  <si>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</si>
  <si>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</si>
  <si>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</si>
  <si>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</si>
  <si>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</si>
  <si>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</si>
  <si>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</si>
  <si>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</si>
  <si>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</si>
  <si>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</si>
  <si>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</si>
  <si>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</si>
  <si>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</si>
  <si>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</si>
  <si>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</si>
  <si>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</si>
  <si>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</si>
  <si>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</si>
  <si>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</si>
  <si>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</si>
  <si>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</si>
  <si>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</si>
  <si>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</si>
  <si>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</si>
  <si>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</si>
  <si>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</si>
  <si>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</si>
  <si>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</si>
  <si>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</si>
  <si>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</si>
  <si>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</si>
  <si>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</si>
  <si>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</si>
  <si>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</si>
  <si>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</si>
  <si>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</si>
  <si>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</si>
  <si>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</si>
  <si>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</si>
  <si>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</si>
  <si>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</si>
  <si>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</si>
  <si>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</si>
  <si>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</si>
  <si>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</si>
  <si>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</si>
  <si>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</si>
  <si>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</si>
  <si>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</si>
  <si>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</si>
  <si>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</si>
  <si>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</si>
  <si>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</si>
  <si>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</si>
  <si>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</si>
  <si>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</si>
  <si>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</si>
  <si>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</si>
  <si>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</si>
  <si>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</si>
  <si>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</si>
  <si>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</si>
  <si>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</si>
  <si>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</si>
  <si>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</si>
  <si>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</si>
  <si>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</si>
  <si>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</si>
  <si>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</si>
  <si>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</si>
  <si>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</si>
  <si>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</si>
  <si>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</si>
  <si>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</si>
  <si>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</si>
  <si>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</si>
  <si>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</si>
  <si>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</si>
  <si>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</si>
  <si>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</si>
  <si>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</si>
  <si>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</si>
  <si>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</si>
  <si>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</si>
  <si>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</si>
  <si>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</si>
  <si>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</si>
  <si>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</si>
  <si>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</si>
  <si>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</si>
  <si>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</si>
  <si>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</si>
  <si>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</si>
  <si>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</si>
  <si>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</si>
  <si>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</si>
  <si>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</si>
  <si>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</si>
  <si>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</si>
  <si>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</si>
  <si>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</si>
  <si>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</si>
  <si>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</si>
  <si>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</si>
  <si>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</si>
  <si>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</si>
  <si>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</si>
  <si>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</si>
  <si>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</si>
  <si>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</si>
  <si>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</si>
  <si>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</si>
  <si>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</si>
  <si>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</si>
  <si>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</si>
  <si>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</si>
  <si>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</si>
  <si>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</si>
  <si>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</si>
  <si>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</si>
  <si>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</si>
  <si>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</si>
  <si>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</si>
  <si>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</si>
  <si>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</si>
  <si>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</si>
  <si>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</si>
  <si>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</si>
  <si>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</si>
  <si>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</si>
  <si>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</si>
  <si>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</si>
  <si>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</si>
  <si>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</si>
  <si>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</si>
  <si>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</si>
  <si>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</si>
  <si>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</si>
  <si>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</si>
  <si>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</si>
  <si>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</si>
  <si>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</si>
  <si>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</si>
  <si>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</si>
  <si>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</si>
  <si>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</si>
  <si>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</si>
  <si>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</si>
  <si>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</si>
  <si>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</si>
  <si>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</si>
  <si>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</si>
  <si>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</si>
  <si>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</si>
  <si>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</si>
  <si>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</si>
  <si>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</si>
  <si>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</si>
  <si>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</si>
  <si>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</si>
  <si>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</si>
  <si>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</si>
  <si>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</si>
  <si>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</si>
  <si>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</si>
  <si>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</si>
  <si>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</si>
  <si>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</si>
  <si>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</si>
  <si>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</si>
  <si>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</si>
  <si>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</si>
  <si>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</si>
  <si>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</si>
  <si>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</si>
  <si>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</si>
  <si>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</si>
  <si>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</si>
  <si>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</si>
  <si>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</si>
  <si>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</si>
  <si>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</si>
  <si>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</si>
  <si>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</si>
  <si>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</si>
  <si>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</si>
  <si>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</si>
  <si>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</si>
  <si>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</si>
  <si>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</si>
  <si>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</si>
  <si>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</si>
  <si>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</si>
  <si>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</si>
  <si>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</si>
  <si>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</si>
  <si>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</si>
  <si>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</si>
  <si>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</si>
  <si>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</si>
  <si>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</si>
  <si>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</si>
  <si>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</si>
  <si>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</si>
  <si>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</si>
  <si>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</si>
  <si>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</si>
  <si>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</si>
  <si>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</si>
  <si>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</si>
  <si>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</si>
  <si>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</si>
  <si>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</si>
  <si>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</si>
  <si>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</si>
  <si>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</si>
  <si>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</si>
  <si>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</si>
  <si>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</si>
  <si>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</si>
  <si>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</si>
  <si>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</si>
  <si>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</si>
  <si>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</si>
  <si>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</si>
  <si>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</si>
  <si>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</si>
  <si>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</si>
  <si>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</si>
  <si>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</si>
  <si>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</si>
  <si>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</si>
  <si>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</si>
  <si>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</si>
  <si>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</si>
  <si>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</si>
  <si>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</si>
  <si>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</si>
  <si>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</si>
  <si>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</si>
  <si>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</si>
  <si>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</si>
  <si>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</si>
  <si>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</si>
  <si>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</si>
  <si>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</si>
  <si>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</si>
  <si>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</si>
  <si>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</si>
  <si>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</si>
  <si>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</si>
  <si>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</si>
  <si>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</si>
  <si>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</si>
  <si>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</si>
  <si>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</si>
  <si>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</si>
  <si>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</si>
  <si>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</si>
  <si>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</si>
  <si>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</si>
  <si>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</si>
  <si>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</si>
  <si>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</si>
  <si>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</si>
  <si>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</si>
  <si>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</si>
  <si>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</si>
  <si>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</si>
  <si>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</si>
  <si>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</si>
  <si>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</si>
  <si>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</si>
  <si>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</si>
  <si>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</si>
  <si>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</si>
  <si>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</si>
  <si>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</si>
  <si>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</si>
  <si>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</si>
  <si>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</si>
  <si>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</si>
  <si>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</si>
  <si>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</si>
  <si>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</si>
  <si>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</si>
  <si>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</si>
  <si>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</si>
  <si>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</si>
  <si>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</si>
  <si>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</si>
  <si>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</si>
  <si>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</si>
  <si>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</si>
  <si>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</si>
  <si>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</si>
  <si>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</si>
  <si>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</si>
  <si>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</si>
  <si>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</si>
  <si>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</si>
  <si>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</si>
  <si>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</si>
  <si>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</si>
  <si>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</si>
  <si>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</si>
  <si>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</si>
  <si>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</si>
  <si>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</si>
  <si>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</si>
  <si>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</si>
  <si>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</si>
  <si>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</si>
  <si>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</si>
  <si>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</si>
  <si>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</si>
  <si>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</si>
  <si>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</si>
  <si>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</si>
  <si>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</si>
  <si>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</si>
  <si>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</si>
  <si>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</si>
  <si>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</si>
  <si>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</si>
  <si>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</si>
  <si>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</si>
  <si>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</si>
  <si>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</si>
  <si>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</si>
  <si>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</si>
  <si>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</si>
  <si>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</si>
  <si>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</si>
  <si>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</si>
  <si>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</si>
  <si>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</si>
  <si>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</si>
  <si>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</si>
  <si>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</si>
  <si>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</si>
  <si>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</si>
  <si>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</si>
  <si>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</si>
  <si>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</si>
  <si>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</si>
  <si>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</si>
  <si>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</si>
  <si>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</si>
  <si>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</si>
  <si>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</si>
  <si>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</si>
  <si>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</si>
  <si>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</si>
  <si>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</si>
  <si>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</si>
  <si>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</si>
  <si>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</si>
  <si>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</si>
  <si>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</si>
  <si>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</si>
  <si>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</si>
  <si>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</si>
  <si>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</si>
  <si>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</si>
  <si>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</si>
  <si>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</si>
  <si>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</si>
  <si>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</si>
  <si>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</si>
  <si>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</si>
  <si>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</si>
  <si>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</si>
  <si>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</si>
  <si>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</si>
  <si>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</si>
  <si>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</si>
  <si>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</si>
  <si>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</si>
  <si>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</si>
  <si>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</si>
  <si>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</si>
  <si>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</si>
  <si>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</si>
  <si>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</si>
  <si>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</si>
  <si>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</si>
  <si>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</si>
  <si>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</si>
  <si>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</si>
  <si>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</si>
  <si>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</si>
  <si>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</si>
  <si>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</si>
  <si>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</si>
  <si>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</si>
  <si>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</si>
  <si>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義務教育費国庫負担金に必要な経費</t>
  </si>
  <si>
    <t>昭和２８年度</t>
  </si>
  <si>
    <t>終了予定なし</t>
  </si>
  <si>
    <t>財務課長　合田　哲雄</t>
  </si>
  <si>
    <t>義務教育費国庫負担法、市町村立学校職員給与負担法、公立義務教育諸学校の学級編制及び教職員定数の標準に関する法律</t>
  </si>
  <si>
    <t>教育振興基本計画（平成30年6月15日閣議決定）</t>
  </si>
  <si>
    <t>義務教育の根幹（機会均等・水準確保・無償制）を国が責任を持って支えるため、義務教育費国庫負担制度に基づき、義務教育に必要な経費のうち最も重要な教職員給与費について国が３分の１を負担して、全国すべての学校に必要な教職員を確保する。</t>
  </si>
  <si>
    <t>国は、毎年度、各都道府県・政令指定都市ごとに、公立の義務教育諸学校の教職員給与費等について、その実支出額の３分の１を負担する。ただし、特別の事情があるときは、各都道府県・政令指定都市ごとの国庫負担額の最高限度を政令で定めることができる。（義務教育費国庫負担法第二条及び第三条、義務教育費国庫負担法第二条ただし書及び第三条ただし書の規定に基づき教職員の給与及び報酬等に要する経費の国庫負担額の最高限度を定める政令）</t>
  </si>
  <si>
    <t>義務教育費国庫負担金</t>
  </si>
  <si>
    <t>OECD生徒の学習到達度調査(PISA）</t>
  </si>
  <si>
    <t>国際数学・理科教育動向調査（TIMSS）</t>
  </si>
  <si>
    <t>各都道府県・政令指定都市における公立小・中学校の校長・教諭等定数充足率の平均</t>
  </si>
  <si>
    <t>国庫負担額　／　国庫負担人員</t>
    <phoneticPr fontId="5"/>
  </si>
  <si>
    <t>1,525,444百万円
/691,566人</t>
  </si>
  <si>
    <t>　　/</t>
    <phoneticPr fontId="5"/>
  </si>
  <si>
    <t>／　　　　　　　　　　　　　　</t>
    <phoneticPr fontId="5"/>
  </si>
  <si>
    <t>各都道府県における公立小・中学校の校長・教諭等定数充足率の平均</t>
  </si>
  <si>
    <t>　公立義務教育諸学校の学級編制及び教職員定数の標準に関する法律は、教職員の配置の適正化等を図り、もって義務教育水準の維持向上に資することを目的としており、本法律の求める水準の確保が必要である。</t>
  </si>
  <si>
    <t>-</t>
    <phoneticPr fontId="5"/>
  </si>
  <si>
    <t>-</t>
    <phoneticPr fontId="5"/>
  </si>
  <si>
    <t>-</t>
    <phoneticPr fontId="5"/>
  </si>
  <si>
    <t>-</t>
    <phoneticPr fontId="5"/>
  </si>
  <si>
    <t>復興庁</t>
  </si>
  <si>
    <t>　教育の機会均等とその水準の維持向上を図るため、義務教育費国庫負担法により公立義務教育諸学校の教職員給与費の３分の１を国庫負担することが義務づけられている。</t>
  </si>
  <si>
    <t>　同上</t>
  </si>
  <si>
    <t>　国の負担割合や対象費目、対象者については義務教育費国庫負担法により定められている。</t>
  </si>
  <si>
    <t>　国の負担割合や対象費目、対象者については義務教育費国庫負担法により定められている。
　なお、負担金の交付に当たっては、各自治体の申請書類等を厳正に審査するなど、適切な執行に努めているところである。</t>
  </si>
  <si>
    <t>　成果実績は高い水準で推移しており、実効性の高い事業である。</t>
  </si>
  <si>
    <t>　活動実績は高い水準で推移しており、実効性の高い事業である。</t>
  </si>
  <si>
    <t>　左記事業は、被災児童生徒に対し、学習支援等のために特別に措置する教職員に係る給与費の３分の１を負担する事業である。</t>
  </si>
  <si>
    <t>0157</t>
  </si>
  <si>
    <t>0128</t>
  </si>
  <si>
    <t>0135</t>
  </si>
  <si>
    <t>0124</t>
  </si>
  <si>
    <t>0127</t>
  </si>
  <si>
    <t>0122</t>
  </si>
  <si>
    <t>119</t>
  </si>
  <si>
    <t>○</t>
  </si>
  <si>
    <t>3　義務教育の機会均等と水準の維持向上</t>
    <phoneticPr fontId="5"/>
  </si>
  <si>
    <t>3-1 義務教育に必要な教職員の確保</t>
    <phoneticPr fontId="5"/>
  </si>
  <si>
    <t>義務教育費国庫負担金に必要な経費</t>
    <phoneticPr fontId="5"/>
  </si>
  <si>
    <t>初等中等教育局</t>
    <phoneticPr fontId="5"/>
  </si>
  <si>
    <t>財務課</t>
    <phoneticPr fontId="5"/>
  </si>
  <si>
    <t>　少子化の進展及び小規模化した学校の規模適正化の動向、学校の課題に関する客観的データ等の学校・教育環境に関するデータ収集及び教育政策に関する実証研究の進展、地方自治体の政策ニーズ等を踏まえた予算の裏付けのある教職員定数の中期見通しを策定、公表、提示するとともに、データや教育政策の成果及び費用、背景にある環境要因を総合的に考慮して予算要求を行い、教育におけるPDCAサイクルを確立することとされており、OECD・PISA調査等の各種国際調査を通じて世界トップレベルを維持・向上するなど、初等中等教育の質の向上を測るKPIを設定。</t>
  </si>
  <si>
    <t>-</t>
    <phoneticPr fontId="5"/>
  </si>
  <si>
    <t>-</t>
    <phoneticPr fontId="5"/>
  </si>
  <si>
    <t>-</t>
    <phoneticPr fontId="5"/>
  </si>
  <si>
    <t>-</t>
    <phoneticPr fontId="5"/>
  </si>
  <si>
    <t>-</t>
    <phoneticPr fontId="5"/>
  </si>
  <si>
    <t>-</t>
    <phoneticPr fontId="5"/>
  </si>
  <si>
    <t>-</t>
    <phoneticPr fontId="5"/>
  </si>
  <si>
    <t>-</t>
    <phoneticPr fontId="5"/>
  </si>
  <si>
    <t>①生徒の学習到達度調査（PISA）の結果
※３年ごとに実施。
【27年度実績値】
　読解6位、数学1位、科学1位
【目標値】
　世界トップレベルの順位</t>
    <rPh sb="42" eb="44">
      <t>ドッカイ</t>
    </rPh>
    <rPh sb="45" eb="46">
      <t>イ</t>
    </rPh>
    <rPh sb="47" eb="49">
      <t>スウガク</t>
    </rPh>
    <rPh sb="50" eb="51">
      <t>イ</t>
    </rPh>
    <rPh sb="52" eb="54">
      <t>カガク</t>
    </rPh>
    <rPh sb="55" eb="56">
      <t>イ</t>
    </rPh>
    <phoneticPr fontId="5"/>
  </si>
  <si>
    <t>②国際数学・理科教育動向調査（TIMSS）の結果
※４年ごとに実施。
【27年度実績値】
　算数（小）5位、数学（中）5位、理科（小）3位、理科（中）2位
【目標値】
　世界トップレベルの順位</t>
    <rPh sb="46" eb="48">
      <t>サンスウ</t>
    </rPh>
    <rPh sb="49" eb="50">
      <t>ショウ</t>
    </rPh>
    <rPh sb="52" eb="53">
      <t>イ</t>
    </rPh>
    <rPh sb="54" eb="56">
      <t>スウガク</t>
    </rPh>
    <rPh sb="57" eb="58">
      <t>チュウ</t>
    </rPh>
    <rPh sb="60" eb="61">
      <t>イ</t>
    </rPh>
    <rPh sb="62" eb="64">
      <t>リカ</t>
    </rPh>
    <rPh sb="65" eb="66">
      <t>ショウ</t>
    </rPh>
    <rPh sb="68" eb="69">
      <t>イ</t>
    </rPh>
    <rPh sb="70" eb="72">
      <t>リカ</t>
    </rPh>
    <rPh sb="73" eb="74">
      <t>チュウ</t>
    </rPh>
    <rPh sb="76" eb="77">
      <t>イ</t>
    </rPh>
    <phoneticPr fontId="5"/>
  </si>
  <si>
    <t>生徒の学習到達度調査（PISA）の結果
※３年ごとに実施。
【27年度実績値】
　読解6位、数学1位、科学1位
【目標値】
　世界トップレベルの順位</t>
    <phoneticPr fontId="5"/>
  </si>
  <si>
    <t>国際数学・理科教育動向調査（TIMSS）の結果
※４年ごとに実施。
【27年度実績値】
　算数（小）5位、数学（中）5位、理科（小）3位、理科（中）2位
【目標値】
　世界トップレベルの順位</t>
    <phoneticPr fontId="5"/>
  </si>
  <si>
    <t>-</t>
    <phoneticPr fontId="5"/>
  </si>
  <si>
    <t>‐</t>
  </si>
  <si>
    <t>無</t>
  </si>
  <si>
    <t>　成果実績、活動実績ともに高い水準で推移するとともに、公立小・中学校等の教職員配置についても年度ごとの改善が図られており、教育の機会均等とその水準の維持向上を図る上で重要な役割を果たしている。</t>
    <phoneticPr fontId="5"/>
  </si>
  <si>
    <t>人件費</t>
    <rPh sb="0" eb="3">
      <t>ジンケンヒ</t>
    </rPh>
    <phoneticPr fontId="5"/>
  </si>
  <si>
    <t>公立義務教育諸学校の教職員給与費等</t>
    <rPh sb="0" eb="2">
      <t>コウリツ</t>
    </rPh>
    <rPh sb="2" eb="4">
      <t>ギム</t>
    </rPh>
    <rPh sb="4" eb="6">
      <t>キョウイク</t>
    </rPh>
    <rPh sb="6" eb="7">
      <t>ショ</t>
    </rPh>
    <rPh sb="7" eb="9">
      <t>ガッコウ</t>
    </rPh>
    <rPh sb="10" eb="13">
      <t>キョウショクイン</t>
    </rPh>
    <rPh sb="13" eb="15">
      <t>キュウヨ</t>
    </rPh>
    <rPh sb="15" eb="16">
      <t>ヒ</t>
    </rPh>
    <rPh sb="16" eb="17">
      <t>ナド</t>
    </rPh>
    <phoneticPr fontId="5"/>
  </si>
  <si>
    <t>A.東京都</t>
    <rPh sb="2" eb="5">
      <t>トウキョウト</t>
    </rPh>
    <phoneticPr fontId="5"/>
  </si>
  <si>
    <t>東京都</t>
    <rPh sb="0" eb="3">
      <t>トウキョウト</t>
    </rPh>
    <phoneticPr fontId="5"/>
  </si>
  <si>
    <t>補助金等交付</t>
  </si>
  <si>
    <t>公立義務教育諸学校の教職員給与費等を負担</t>
    <rPh sb="0" eb="2">
      <t>コウリツ</t>
    </rPh>
    <rPh sb="2" eb="4">
      <t>ギム</t>
    </rPh>
    <rPh sb="4" eb="6">
      <t>キョウイク</t>
    </rPh>
    <rPh sb="6" eb="7">
      <t>ショ</t>
    </rPh>
    <rPh sb="7" eb="9">
      <t>ガッコウ</t>
    </rPh>
    <rPh sb="10" eb="13">
      <t>キョウショクイン</t>
    </rPh>
    <rPh sb="13" eb="15">
      <t>キュウヨ</t>
    </rPh>
    <rPh sb="15" eb="16">
      <t>ヒ</t>
    </rPh>
    <rPh sb="16" eb="17">
      <t>ナド</t>
    </rPh>
    <rPh sb="18" eb="20">
      <t>フタン</t>
    </rPh>
    <phoneticPr fontId="5"/>
  </si>
  <si>
    <t>大阪府</t>
    <rPh sb="0" eb="3">
      <t>オオサカフ</t>
    </rPh>
    <phoneticPr fontId="5"/>
  </si>
  <si>
    <t>愛知県</t>
    <rPh sb="0" eb="3">
      <t>アイチケン</t>
    </rPh>
    <phoneticPr fontId="5"/>
  </si>
  <si>
    <t>埼玉県</t>
    <rPh sb="0" eb="3">
      <t>サイタマケン</t>
    </rPh>
    <phoneticPr fontId="5"/>
  </si>
  <si>
    <t>北海道</t>
    <rPh sb="0" eb="3">
      <t>ホッカイドウ</t>
    </rPh>
    <phoneticPr fontId="5"/>
  </si>
  <si>
    <t>千葉県</t>
    <rPh sb="0" eb="3">
      <t>チバケン</t>
    </rPh>
    <phoneticPr fontId="5"/>
  </si>
  <si>
    <t>茨城県</t>
    <rPh sb="0" eb="3">
      <t>イバラキケン</t>
    </rPh>
    <phoneticPr fontId="5"/>
  </si>
  <si>
    <t>兵庫県</t>
    <rPh sb="0" eb="3">
      <t>ヒョウゴケン</t>
    </rPh>
    <phoneticPr fontId="5"/>
  </si>
  <si>
    <t>横浜市</t>
    <rPh sb="0" eb="3">
      <t>ヨコハマシ</t>
    </rPh>
    <phoneticPr fontId="5"/>
  </si>
  <si>
    <t>福岡県</t>
    <rPh sb="0" eb="3">
      <t>フクオカケン</t>
    </rPh>
    <phoneticPr fontId="5"/>
  </si>
  <si>
    <t>-</t>
    <phoneticPr fontId="5"/>
  </si>
  <si>
    <t>1,530,632百万円
/689,785人</t>
    <phoneticPr fontId="5"/>
  </si>
  <si>
    <t>1,527,763百万円
/686,846人</t>
    <phoneticPr fontId="5"/>
  </si>
  <si>
    <t>1,520,033百万円
/685,754人</t>
    <phoneticPr fontId="5"/>
  </si>
  <si>
    <t>文教・科学技術</t>
  </si>
  <si>
    <t>少子化の進展を踏まえた予算の効率化と教育の質の向上</t>
    <rPh sb="11" eb="13">
      <t>ヨサン</t>
    </rPh>
    <rPh sb="14" eb="17">
      <t>コウリツカ</t>
    </rPh>
    <rPh sb="18" eb="20">
      <t>キョウイク</t>
    </rPh>
    <rPh sb="21" eb="22">
      <t>シツ</t>
    </rPh>
    <rPh sb="23" eb="25">
      <t>コウジョウ</t>
    </rPh>
    <phoneticPr fontId="5"/>
  </si>
  <si>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phoneticPr fontId="5"/>
  </si>
  <si>
    <t>　義務教育費国庫負担金の適正な執行を図るため、その算定に係る調書の改善を図るとともに、都道府県・政令指定都市の担当者を集めた会議を開催し、調書作成に係る留意点や会計検査院指摘事項等を詳細に説明を行っている。加えて、必要に応じて都道府県・政令指定都市から教職員定数に関する聞き取りを行い実態把握を行うとともに、特に政令指定都市については平成２９年度の権限移譲に伴い、給与負担事務を行うこととなったため、調書作成の際の関係資料等の確認や助言を行うこととしている。</t>
    <phoneticPr fontId="5"/>
  </si>
  <si>
    <t>百万円/人</t>
    <rPh sb="0" eb="1">
      <t>ヒャク</t>
    </rPh>
    <rPh sb="1" eb="2">
      <t>マン</t>
    </rPh>
    <phoneticPr fontId="5"/>
  </si>
  <si>
    <t>百万円/人</t>
    <rPh sb="0" eb="1">
      <t>ヒャク</t>
    </rPh>
    <rPh sb="1" eb="2">
      <t>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</si>
</sst>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0</xdr:colOff>
      <xdr:row>742</xdr:row>
      <xdr:rowOff>40821</xdr:rowOff>
    </xdr:from>
    <xdr:to>
      <xdr:col>38</xdr:col>
      <xdr:colOff>252</xdr:colOff>
      <xdr:row>745</xdr:row>
      <xdr:rowOff>353271</xdr:rowOff>
    </xdr:to>
    <xdr:sp macro="" textlink="">
      <xdr:nvSpPr>
        <xdr:cNvPr id="7" name="Rectangle 11">
          <a:extLst>
            <a:ext uri="{FF2B5EF4-FFF2-40B4-BE49-F238E27FC236}">
              <a16:creationId xmlns:a16="http://schemas.microsoft.com/office/drawing/2014/main" id="{4379DB1A-6C84-4EBC-A856-C56C81AD9FEE}"/>
            </a:ext>
          </a:extLst>
        </xdr:cNvPr>
        <xdr:cNvSpPr>
          <a:spLocks noChangeArrowheads="1"/>
        </xdr:cNvSpPr>
      </xdr:nvSpPr>
      <xdr:spPr bwMode="auto">
        <a:xfrm>
          <a:off x="3878036" y="46713321"/>
          <a:ext cx="3876587" cy="13738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1,527,763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oneCellAnchor>
    <xdr:from>
      <xdr:col>19</xdr:col>
      <xdr:colOff>0</xdr:colOff>
      <xdr:row>747</xdr:row>
      <xdr:rowOff>0</xdr:rowOff>
    </xdr:from>
    <xdr:ext cx="4203700" cy="761475"/>
    <xdr:sp macro="" textlink="">
      <xdr:nvSpPr>
        <xdr:cNvPr id="8" name="大かっこ 7">
          <a:extLst>
            <a:ext uri="{FF2B5EF4-FFF2-40B4-BE49-F238E27FC236}">
              <a16:creationId xmlns:a16="http://schemas.microsoft.com/office/drawing/2014/main" id="{42FAE114-511C-41F6-8FC9-947DCE8F30CD}"/>
            </a:ext>
          </a:extLst>
        </xdr:cNvPr>
        <xdr:cNvSpPr/>
      </xdr:nvSpPr>
      <xdr:spPr>
        <a:xfrm>
          <a:off x="3878036" y="48441429"/>
          <a:ext cx="4203700" cy="7614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spAutoFit/>
        </a:bodyPr>
        <a:lstStyle/>
        <a:p>
          <a:pPr rtl="0">
            <a:lnSpc>
              <a:spcPts val="1600"/>
            </a:lnSpc>
          </a:pPr>
          <a:r>
            <a:rPr lang="ja-JP" altLang="ja-JP" sz="1400" b="0" i="0" baseline="0">
              <a:solidFill>
                <a:sysClr val="windowText" lastClr="000000"/>
              </a:solidFill>
              <a:effectLst/>
              <a:latin typeface="+mn-lt"/>
              <a:ea typeface="+mn-ea"/>
              <a:cs typeface="+mn-cs"/>
            </a:rPr>
            <a:t>各都道府県</a:t>
          </a:r>
          <a:r>
            <a:rPr lang="ja-JP" altLang="en-US" sz="1400" b="0" i="0" baseline="0">
              <a:solidFill>
                <a:sysClr val="windowText" lastClr="000000"/>
              </a:solidFill>
              <a:effectLst/>
              <a:latin typeface="+mn-lt"/>
              <a:ea typeface="+mn-ea"/>
              <a:cs typeface="+mn-cs"/>
            </a:rPr>
            <a:t>・政令指定都市ごと</a:t>
          </a:r>
          <a:r>
            <a:rPr lang="ja-JP" altLang="ja-JP" sz="1400" b="0" i="0" baseline="0">
              <a:solidFill>
                <a:sysClr val="windowText" lastClr="000000"/>
              </a:solidFill>
              <a:effectLst/>
              <a:latin typeface="+mn-lt"/>
              <a:ea typeface="+mn-ea"/>
              <a:cs typeface="+mn-cs"/>
            </a:rPr>
            <a:t>に、公立義務教育諸学校の教職員給与費等について、原則実支出額の３分の１を負担</a:t>
          </a:r>
          <a:endParaRPr kumimoji="1" lang="ja-JP" altLang="en-US" sz="1400">
            <a:solidFill>
              <a:sysClr val="windowText" lastClr="000000"/>
            </a:solidFill>
          </a:endParaRPr>
        </a:p>
      </xdr:txBody>
    </xdr:sp>
    <xdr:clientData/>
  </xdr:oneCellAnchor>
  <xdr:twoCellAnchor editAs="oneCell">
    <xdr:from>
      <xdr:col>28</xdr:col>
      <xdr:colOff>0</xdr:colOff>
      <xdr:row>750</xdr:row>
      <xdr:rowOff>0</xdr:rowOff>
    </xdr:from>
    <xdr:to>
      <xdr:col>28</xdr:col>
      <xdr:colOff>8731</xdr:colOff>
      <xdr:row>754</xdr:row>
      <xdr:rowOff>284253</xdr:rowOff>
    </xdr:to>
    <xdr:sp macro="" textlink="">
      <xdr:nvSpPr>
        <xdr:cNvPr id="9" name="Line 15">
          <a:extLst>
            <a:ext uri="{FF2B5EF4-FFF2-40B4-BE49-F238E27FC236}">
              <a16:creationId xmlns:a16="http://schemas.microsoft.com/office/drawing/2014/main" id="{C6CB7EA7-0737-45A0-BA53-586BFA851BA6}"/>
            </a:ext>
          </a:extLst>
        </xdr:cNvPr>
        <xdr:cNvSpPr>
          <a:spLocks noChangeShapeType="1"/>
        </xdr:cNvSpPr>
      </xdr:nvSpPr>
      <xdr:spPr bwMode="auto">
        <a:xfrm flipH="1">
          <a:off x="5715000" y="49502786"/>
          <a:ext cx="8731" cy="1699396"/>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13607</xdr:colOff>
      <xdr:row>756</xdr:row>
      <xdr:rowOff>0</xdr:rowOff>
    </xdr:from>
    <xdr:to>
      <xdr:col>38</xdr:col>
      <xdr:colOff>4316</xdr:colOff>
      <xdr:row>757</xdr:row>
      <xdr:rowOff>657678</xdr:rowOff>
    </xdr:to>
    <xdr:sp macro="" textlink="">
      <xdr:nvSpPr>
        <xdr:cNvPr id="10" name="Rectangle 16">
          <a:extLst>
            <a:ext uri="{FF2B5EF4-FFF2-40B4-BE49-F238E27FC236}">
              <a16:creationId xmlns:a16="http://schemas.microsoft.com/office/drawing/2014/main" id="{56B4F989-36EE-4F3F-8A73-22A56F73AAD1}"/>
            </a:ext>
          </a:extLst>
        </xdr:cNvPr>
        <xdr:cNvSpPr>
          <a:spLocks noChangeArrowheads="1"/>
        </xdr:cNvSpPr>
      </xdr:nvSpPr>
      <xdr:spPr bwMode="auto">
        <a:xfrm>
          <a:off x="3891643" y="51625500"/>
          <a:ext cx="3868744" cy="13244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Ａ．都道府県（全４７機関）</a:t>
          </a:r>
        </a:p>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政令指定都市（全２０機関）</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1,527,763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15</xdr:col>
      <xdr:colOff>0</xdr:colOff>
      <xdr:row>759</xdr:row>
      <xdr:rowOff>0</xdr:rowOff>
    </xdr:from>
    <xdr:to>
      <xdr:col>23</xdr:col>
      <xdr:colOff>141382</xdr:colOff>
      <xdr:row>760</xdr:row>
      <xdr:rowOff>16222</xdr:rowOff>
    </xdr:to>
    <xdr:sp macro="" textlink="">
      <xdr:nvSpPr>
        <xdr:cNvPr id="11" name="Rectangle 17">
          <a:extLst>
            <a:ext uri="{FF2B5EF4-FFF2-40B4-BE49-F238E27FC236}">
              <a16:creationId xmlns:a16="http://schemas.microsoft.com/office/drawing/2014/main" id="{A2C77369-2D86-41BF-8E3D-1BC0D7874928}"/>
            </a:ext>
          </a:extLst>
        </xdr:cNvPr>
        <xdr:cNvSpPr>
          <a:spLocks noChangeArrowheads="1"/>
        </xdr:cNvSpPr>
      </xdr:nvSpPr>
      <xdr:spPr bwMode="auto">
        <a:xfrm>
          <a:off x="3061607" y="53625750"/>
          <a:ext cx="1774239" cy="3836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18</xdr:col>
      <xdr:colOff>27214</xdr:colOff>
      <xdr:row>762</xdr:row>
      <xdr:rowOff>0</xdr:rowOff>
    </xdr:from>
    <xdr:ext cx="4203700" cy="612934"/>
    <xdr:sp macro="" textlink="">
      <xdr:nvSpPr>
        <xdr:cNvPr id="12" name="大かっこ 11">
          <a:extLst>
            <a:ext uri="{FF2B5EF4-FFF2-40B4-BE49-F238E27FC236}">
              <a16:creationId xmlns:a16="http://schemas.microsoft.com/office/drawing/2014/main" id="{F9EEEA9D-AA79-4C7D-B0F0-9BF814823DF5}"/>
            </a:ext>
          </a:extLst>
        </xdr:cNvPr>
        <xdr:cNvSpPr/>
      </xdr:nvSpPr>
      <xdr:spPr>
        <a:xfrm>
          <a:off x="3701143" y="54673500"/>
          <a:ext cx="4203700" cy="6129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800"/>
            </a:lnSpc>
          </a:pPr>
          <a:r>
            <a:rPr kumimoji="1" lang="ja-JP" altLang="en-US" sz="1700">
              <a:solidFill>
                <a:sysClr val="windowText" lastClr="000000"/>
              </a:solidFill>
            </a:rPr>
            <a:t>公立義務教育諸学校の教職員給与費等を負担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120</v>
      </c>
      <c r="AT2" s="220"/>
      <c r="AU2" s="220"/>
      <c r="AV2" s="52" t="str">
        <f>IF(AW2="", "", "-")</f>
        <v/>
      </c>
      <c r="AW2" s="404"/>
      <c r="AX2" s="404"/>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578</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619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580</v>
      </c>
      <c r="H5" s="563"/>
      <c r="I5" s="563"/>
      <c r="J5" s="563"/>
      <c r="K5" s="563"/>
      <c r="L5" s="563"/>
      <c r="M5" s="564" t="s">
        <v>66</v>
      </c>
      <c r="N5" s="565"/>
      <c r="O5" s="565"/>
      <c r="P5" s="565"/>
      <c r="Q5" s="565"/>
      <c r="R5" s="566"/>
      <c r="S5" s="567" t="s">
        <v>581</v>
      </c>
      <c r="T5" s="563"/>
      <c r="U5" s="563"/>
      <c r="V5" s="563"/>
      <c r="W5" s="563"/>
      <c r="X5" s="568"/>
      <c r="Y5" s="718" t="s">
        <v>3</v>
      </c>
      <c r="Z5" s="719"/>
      <c r="AA5" s="719"/>
      <c r="AB5" s="719"/>
      <c r="AC5" s="719"/>
      <c r="AD5" s="720"/>
      <c r="AE5" s="721" t="s">
        <v>621</v>
      </c>
      <c r="AF5" s="721"/>
      <c r="AG5" s="721"/>
      <c r="AH5" s="721"/>
      <c r="AI5" s="721"/>
      <c r="AJ5" s="721"/>
      <c r="AK5" s="721"/>
      <c r="AL5" s="721"/>
      <c r="AM5" s="721"/>
      <c r="AN5" s="721"/>
      <c r="AO5" s="721"/>
      <c r="AP5" s="722"/>
      <c r="AQ5" s="723" t="s">
        <v>582</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583</v>
      </c>
      <c r="H7" s="834"/>
      <c r="I7" s="834"/>
      <c r="J7" s="834"/>
      <c r="K7" s="834"/>
      <c r="L7" s="834"/>
      <c r="M7" s="834"/>
      <c r="N7" s="834"/>
      <c r="O7" s="834"/>
      <c r="P7" s="834"/>
      <c r="Q7" s="834"/>
      <c r="R7" s="834"/>
      <c r="S7" s="834"/>
      <c r="T7" s="834"/>
      <c r="U7" s="834"/>
      <c r="V7" s="834"/>
      <c r="W7" s="834"/>
      <c r="X7" s="835"/>
      <c r="Y7" s="402" t="s">
        <v>515</v>
      </c>
      <c r="Z7" s="296"/>
      <c r="AA7" s="296"/>
      <c r="AB7" s="296"/>
      <c r="AC7" s="296"/>
      <c r="AD7" s="403"/>
      <c r="AE7" s="390" t="s">
        <v>584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378</v>
      </c>
      <c r="B8" s="831"/>
      <c r="C8" s="831"/>
      <c r="D8" s="831"/>
      <c r="E8" s="831"/>
      <c r="F8" s="832"/>
      <c r="G8" s="223" t="str">
        <f>入力規則等!A28</f>
        <v>障害者施策、少子化社会対策、地方創生</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585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586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負担</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1527058</v>
      </c>
      <c r="Q13" s="109"/>
      <c r="R13" s="109"/>
      <c r="S13" s="109"/>
      <c r="T13" s="109"/>
      <c r="U13" s="109"/>
      <c r="V13" s="110"/>
      <c r="W13" s="108">
        <v>1524829</v>
      </c>
      <c r="X13" s="109"/>
      <c r="Y13" s="109"/>
      <c r="Z13" s="109"/>
      <c r="AA13" s="109"/>
      <c r="AB13" s="109"/>
      <c r="AC13" s="110"/>
      <c r="AD13" s="108">
        <v>1522781</v>
      </c>
      <c r="AE13" s="109"/>
      <c r="AF13" s="109"/>
      <c r="AG13" s="109"/>
      <c r="AH13" s="109"/>
      <c r="AI13" s="109"/>
      <c r="AJ13" s="110"/>
      <c r="AK13" s="108">
        <v>1520033</v>
      </c>
      <c r="AL13" s="109"/>
      <c r="AM13" s="109"/>
      <c r="AN13" s="109"/>
      <c r="AO13" s="109"/>
      <c r="AP13" s="109"/>
      <c r="AQ13" s="110"/>
      <c r="AR13" s="105"/>
      <c r="AS13" s="106"/>
      <c r="AT13" s="106"/>
      <c r="AU13" s="106"/>
      <c r="AV13" s="106"/>
      <c r="AW13" s="106"/>
      <c r="AX13" s="401"/>
    </row>
    <row r="14" spans="1:50" ht="21" customHeight="1" x14ac:dyDescent="0.15">
      <c r="A14" s="142"/>
      <c r="B14" s="143"/>
      <c r="C14" s="143"/>
      <c r="D14" s="143"/>
      <c r="E14" s="143"/>
      <c r="F14" s="144"/>
      <c r="G14" s="748"/>
      <c r="H14" s="749"/>
      <c r="I14" s="579" t="s">
        <v>8</v>
      </c>
      <c r="J14" s="633"/>
      <c r="K14" s="633"/>
      <c r="L14" s="633"/>
      <c r="M14" s="633"/>
      <c r="N14" s="633"/>
      <c r="O14" s="634"/>
      <c r="P14" s="108">
        <v>3198</v>
      </c>
      <c r="Q14" s="109"/>
      <c r="R14" s="109"/>
      <c r="S14" s="109"/>
      <c r="T14" s="109"/>
      <c r="U14" s="109"/>
      <c r="V14" s="110"/>
      <c r="W14" s="108">
        <v>10020</v>
      </c>
      <c r="X14" s="109"/>
      <c r="Y14" s="109"/>
      <c r="Z14" s="109"/>
      <c r="AA14" s="109"/>
      <c r="AB14" s="109"/>
      <c r="AC14" s="110"/>
      <c r="AD14" s="108">
        <v>7616.2000000000007</v>
      </c>
      <c r="AE14" s="109"/>
      <c r="AF14" s="109"/>
      <c r="AG14" s="109"/>
      <c r="AH14" s="109"/>
      <c r="AI14" s="109"/>
      <c r="AJ14" s="110"/>
      <c r="AK14" s="108" t="s">
        <v>623</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624</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625</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624</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50"/>
      <c r="H18" s="751"/>
      <c r="I18" s="738" t="s">
        <v>20</v>
      </c>
      <c r="J18" s="739"/>
      <c r="K18" s="739"/>
      <c r="L18" s="739"/>
      <c r="M18" s="739"/>
      <c r="N18" s="739"/>
      <c r="O18" s="740"/>
      <c r="P18" s="114">
        <f>SUM(P13:V17)</f>
        <v>1530256</v>
      </c>
      <c r="Q18" s="115"/>
      <c r="R18" s="115"/>
      <c r="S18" s="115"/>
      <c r="T18" s="115"/>
      <c r="U18" s="115"/>
      <c r="V18" s="116"/>
      <c r="W18" s="114">
        <f>SUM(W13:AC17)</f>
        <v>1534849</v>
      </c>
      <c r="X18" s="115"/>
      <c r="Y18" s="115"/>
      <c r="Z18" s="115"/>
      <c r="AA18" s="115"/>
      <c r="AB18" s="115"/>
      <c r="AC18" s="116"/>
      <c r="AD18" s="114">
        <f>SUM(AD13:AJ17)</f>
        <v>1530397.2</v>
      </c>
      <c r="AE18" s="115"/>
      <c r="AF18" s="115"/>
      <c r="AG18" s="115"/>
      <c r="AH18" s="115"/>
      <c r="AI18" s="115"/>
      <c r="AJ18" s="116"/>
      <c r="AK18" s="114">
        <f>SUM(AK13:AQ17)</f>
        <v>1520033</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1525444</v>
      </c>
      <c r="Q19" s="109"/>
      <c r="R19" s="109"/>
      <c r="S19" s="109"/>
      <c r="T19" s="109"/>
      <c r="U19" s="109"/>
      <c r="V19" s="110"/>
      <c r="W19" s="108">
        <v>1530632</v>
      </c>
      <c r="X19" s="109"/>
      <c r="Y19" s="109"/>
      <c r="Z19" s="109"/>
      <c r="AA19" s="109"/>
      <c r="AB19" s="109"/>
      <c r="AC19" s="110"/>
      <c r="AD19" s="108">
        <v>1527763</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0.99685542811137484</v>
      </c>
      <c r="Q20" s="543"/>
      <c r="R20" s="543"/>
      <c r="S20" s="543"/>
      <c r="T20" s="543"/>
      <c r="U20" s="543"/>
      <c r="V20" s="543"/>
      <c r="W20" s="543">
        <f t="shared" ref="W20" si="0">IF(W18=0, "-", SUM(W19)/W18)</f>
        <v>0.99725249845424535</v>
      </c>
      <c r="X20" s="543"/>
      <c r="Y20" s="543"/>
      <c r="Z20" s="543"/>
      <c r="AA20" s="543"/>
      <c r="AB20" s="543"/>
      <c r="AC20" s="543"/>
      <c r="AD20" s="543">
        <f t="shared" ref="AD20" si="1">IF(AD18=0, "-", SUM(AD19)/AD18)</f>
        <v>0.99827874750424272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478</v>
      </c>
      <c r="H21" s="931"/>
      <c r="I21" s="931"/>
      <c r="J21" s="931"/>
      <c r="K21" s="931"/>
      <c r="L21" s="931"/>
      <c r="M21" s="931"/>
      <c r="N21" s="931"/>
      <c r="O21" s="931"/>
      <c r="P21" s="543">
        <f>IF(P19=0, "-", SUM(P19)/SUM(P13,P14))</f>
        <v>0.99685542811137484</v>
      </c>
      <c r="Q21" s="543"/>
      <c r="R21" s="543"/>
      <c r="S21" s="543"/>
      <c r="T21" s="543"/>
      <c r="U21" s="543"/>
      <c r="V21" s="543"/>
      <c r="W21" s="543">
        <f t="shared" ref="W21" si="2">IF(W19=0, "-", SUM(W19)/SUM(W13,W14))</f>
        <v>0.99725249845424535</v>
      </c>
      <c r="X21" s="543"/>
      <c r="Y21" s="543"/>
      <c r="Z21" s="543"/>
      <c r="AA21" s="543"/>
      <c r="AB21" s="543"/>
      <c r="AC21" s="543"/>
      <c r="AD21" s="543">
        <f t="shared" ref="AD21" si="3">IF(AD19=0, "-", SUM(AD19)/SUM(AD13,AD14))</f>
        <v>0.99827874750424272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1520033</v>
      </c>
      <c r="Q23" s="106"/>
      <c r="R23" s="106"/>
      <c r="S23" s="106"/>
      <c r="T23" s="106"/>
      <c r="U23" s="106"/>
      <c r="V23" s="107"/>
      <c r="W23" s="105"/>
      <c r="X23" s="106"/>
      <c r="Y23" s="106"/>
      <c r="Z23" s="106"/>
      <c r="AA23" s="106"/>
      <c r="AB23" s="106"/>
      <c r="AC23" s="107"/>
      <c r="AD23" s="209" t="s">
        <v>571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1520033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535</v>
      </c>
      <c r="AF30" s="394"/>
      <c r="AG30" s="394"/>
      <c r="AH30" s="395"/>
      <c r="AI30" s="393" t="s">
        <v>532</v>
      </c>
      <c r="AJ30" s="394"/>
      <c r="AK30" s="394"/>
      <c r="AL30" s="395"/>
      <c r="AM30" s="396" t="s">
        <v>527</v>
      </c>
      <c r="AN30" s="396"/>
      <c r="AO30" s="396"/>
      <c r="AP30" s="393"/>
      <c r="AQ30" s="642" t="s">
        <v>354</v>
      </c>
      <c r="AR30" s="643"/>
      <c r="AS30" s="643"/>
      <c r="AT30" s="644"/>
      <c r="AU30" s="397" t="s">
        <v>253</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7" t="s">
        <v>572</v>
      </c>
      <c r="AR31" s="136"/>
      <c r="AS31" s="137" t="s">
        <v>355</v>
      </c>
      <c r="AT31" s="172"/>
      <c r="AU31" s="271" t="s">
        <v>572</v>
      </c>
      <c r="AV31" s="271"/>
      <c r="AW31" s="386" t="s">
        <v>300</v>
      </c>
      <c r="AX31" s="387"/>
    </row>
    <row r="32" spans="1:50" ht="43.5" customHeight="1" x14ac:dyDescent="0.15">
      <c r="A32" s="519"/>
      <c r="B32" s="517"/>
      <c r="C32" s="517"/>
      <c r="D32" s="517"/>
      <c r="E32" s="517"/>
      <c r="F32" s="518"/>
      <c r="G32" s="544" t="s">
        <v>660</v>
      </c>
      <c r="H32" s="545"/>
      <c r="I32" s="545"/>
      <c r="J32" s="545"/>
      <c r="K32" s="545"/>
      <c r="L32" s="545"/>
      <c r="M32" s="545"/>
      <c r="N32" s="545"/>
      <c r="O32" s="546"/>
      <c r="P32" s="161" t="s">
        <v>631</v>
      </c>
      <c r="Q32" s="161"/>
      <c r="R32" s="161"/>
      <c r="S32" s="161"/>
      <c r="T32" s="161"/>
      <c r="U32" s="161"/>
      <c r="V32" s="161"/>
      <c r="W32" s="161"/>
      <c r="X32" s="231"/>
      <c r="Y32" s="345" t="s">
        <v>12</v>
      </c>
      <c r="Z32" s="553"/>
      <c r="AA32" s="554"/>
      <c r="AB32" s="555" t="s">
        <v>496</v>
      </c>
      <c r="AC32" s="555"/>
      <c r="AD32" s="555"/>
      <c r="AE32" s="371" t="s">
        <v>572</v>
      </c>
      <c r="AF32" s="372"/>
      <c r="AG32" s="372"/>
      <c r="AH32" s="372"/>
      <c r="AI32" s="371" t="s">
        <v>572</v>
      </c>
      <c r="AJ32" s="372"/>
      <c r="AK32" s="372"/>
      <c r="AL32" s="372"/>
      <c r="AM32" s="371" t="s">
        <v>626</v>
      </c>
      <c r="AN32" s="372"/>
      <c r="AO32" s="372"/>
      <c r="AP32" s="372"/>
      <c r="AQ32" s="111" t="s">
        <v>572</v>
      </c>
      <c r="AR32" s="112"/>
      <c r="AS32" s="112"/>
      <c r="AT32" s="113"/>
      <c r="AU32" s="372" t="s">
        <v>572</v>
      </c>
      <c r="AV32" s="372"/>
      <c r="AW32" s="372"/>
      <c r="AX32" s="374"/>
    </row>
    <row r="33" spans="1:50" ht="43.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496</v>
      </c>
      <c r="AC33" s="526"/>
      <c r="AD33" s="526"/>
      <c r="AE33" s="371" t="s">
        <v>572</v>
      </c>
      <c r="AF33" s="372"/>
      <c r="AG33" s="372"/>
      <c r="AH33" s="372"/>
      <c r="AI33" s="371" t="s">
        <v>572</v>
      </c>
      <c r="AJ33" s="372"/>
      <c r="AK33" s="372"/>
      <c r="AL33" s="372"/>
      <c r="AM33" s="371" t="s">
        <v>627</v>
      </c>
      <c r="AN33" s="372"/>
      <c r="AO33" s="372"/>
      <c r="AP33" s="372"/>
      <c r="AQ33" s="111" t="s">
        <v>572</v>
      </c>
      <c r="AR33" s="112"/>
      <c r="AS33" s="112"/>
      <c r="AT33" s="113"/>
      <c r="AU33" s="372" t="s">
        <v>627</v>
      </c>
      <c r="AV33" s="372"/>
      <c r="AW33" s="372"/>
      <c r="AX33" s="374"/>
    </row>
    <row r="34" spans="1:50" ht="48"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71" t="s">
        <v>572</v>
      </c>
      <c r="AF34" s="372"/>
      <c r="AG34" s="372"/>
      <c r="AH34" s="372"/>
      <c r="AI34" s="371" t="s">
        <v>572</v>
      </c>
      <c r="AJ34" s="372"/>
      <c r="AK34" s="372"/>
      <c r="AL34" s="372"/>
      <c r="AM34" s="371" t="s">
        <v>627</v>
      </c>
      <c r="AN34" s="372"/>
      <c r="AO34" s="372"/>
      <c r="AP34" s="372"/>
      <c r="AQ34" s="111" t="s">
        <v>572</v>
      </c>
      <c r="AR34" s="112"/>
      <c r="AS34" s="112"/>
      <c r="AT34" s="113"/>
      <c r="AU34" s="372" t="s">
        <v>572</v>
      </c>
      <c r="AV34" s="372"/>
      <c r="AW34" s="372"/>
      <c r="AX34" s="374"/>
    </row>
    <row r="35" spans="1:50" ht="23.25" customHeight="1" x14ac:dyDescent="0.15">
      <c r="A35" s="901" t="s">
        <v>505</v>
      </c>
      <c r="B35" s="902"/>
      <c r="C35" s="902"/>
      <c r="D35" s="902"/>
      <c r="E35" s="902"/>
      <c r="F35" s="903"/>
      <c r="G35" s="907" t="s">
        <v>588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473</v>
      </c>
      <c r="B37" s="646"/>
      <c r="C37" s="646"/>
      <c r="D37" s="646"/>
      <c r="E37" s="646"/>
      <c r="F37" s="647"/>
      <c r="G37" s="569" t="s">
        <v>265</v>
      </c>
      <c r="H37" s="388"/>
      <c r="I37" s="388"/>
      <c r="J37" s="388"/>
      <c r="K37" s="388"/>
      <c r="L37" s="388"/>
      <c r="M37" s="388"/>
      <c r="N37" s="388"/>
      <c r="O37" s="570"/>
      <c r="P37" s="635" t="s">
        <v>59</v>
      </c>
      <c r="Q37" s="388"/>
      <c r="R37" s="388"/>
      <c r="S37" s="388"/>
      <c r="T37" s="388"/>
      <c r="U37" s="388"/>
      <c r="V37" s="388"/>
      <c r="W37" s="388"/>
      <c r="X37" s="570"/>
      <c r="Y37" s="636"/>
      <c r="Z37" s="637"/>
      <c r="AA37" s="638"/>
      <c r="AB37" s="375" t="s">
        <v>11</v>
      </c>
      <c r="AC37" s="376"/>
      <c r="AD37" s="377"/>
      <c r="AE37" s="375" t="s">
        <v>535</v>
      </c>
      <c r="AF37" s="376"/>
      <c r="AG37" s="376"/>
      <c r="AH37" s="377"/>
      <c r="AI37" s="375" t="s">
        <v>532</v>
      </c>
      <c r="AJ37" s="376"/>
      <c r="AK37" s="376"/>
      <c r="AL37" s="377"/>
      <c r="AM37" s="382" t="s">
        <v>527</v>
      </c>
      <c r="AN37" s="382"/>
      <c r="AO37" s="382"/>
      <c r="AP37" s="375"/>
      <c r="AQ37" s="267" t="s">
        <v>354</v>
      </c>
      <c r="AR37" s="268"/>
      <c r="AS37" s="268"/>
      <c r="AT37" s="269"/>
      <c r="AU37" s="388" t="s">
        <v>253</v>
      </c>
      <c r="AV37" s="388"/>
      <c r="AW37" s="388"/>
      <c r="AX37" s="389"/>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39"/>
      <c r="AQ38" s="217" t="s">
        <v>572</v>
      </c>
      <c r="AR38" s="136"/>
      <c r="AS38" s="137" t="s">
        <v>355</v>
      </c>
      <c r="AT38" s="172"/>
      <c r="AU38" s="271" t="s">
        <v>572</v>
      </c>
      <c r="AV38" s="271"/>
      <c r="AW38" s="386" t="s">
        <v>300</v>
      </c>
      <c r="AX38" s="387"/>
    </row>
    <row r="39" spans="1:50" ht="48.75" customHeight="1" x14ac:dyDescent="0.15">
      <c r="A39" s="519"/>
      <c r="B39" s="517"/>
      <c r="C39" s="517"/>
      <c r="D39" s="517"/>
      <c r="E39" s="517"/>
      <c r="F39" s="518"/>
      <c r="G39" s="544" t="s">
        <v>660</v>
      </c>
      <c r="H39" s="545"/>
      <c r="I39" s="545"/>
      <c r="J39" s="545"/>
      <c r="K39" s="545"/>
      <c r="L39" s="545"/>
      <c r="M39" s="545"/>
      <c r="N39" s="545"/>
      <c r="O39" s="546"/>
      <c r="P39" s="161" t="s">
        <v>632</v>
      </c>
      <c r="Q39" s="161"/>
      <c r="R39" s="161"/>
      <c r="S39" s="161"/>
      <c r="T39" s="161"/>
      <c r="U39" s="161"/>
      <c r="V39" s="161"/>
      <c r="W39" s="161"/>
      <c r="X39" s="231"/>
      <c r="Y39" s="345" t="s">
        <v>12</v>
      </c>
      <c r="Z39" s="553"/>
      <c r="AA39" s="554"/>
      <c r="AB39" s="555" t="s">
        <v>496</v>
      </c>
      <c r="AC39" s="555"/>
      <c r="AD39" s="555"/>
      <c r="AE39" s="371" t="s">
        <v>572</v>
      </c>
      <c r="AF39" s="372"/>
      <c r="AG39" s="372"/>
      <c r="AH39" s="372"/>
      <c r="AI39" s="371" t="s">
        <v>572</v>
      </c>
      <c r="AJ39" s="372"/>
      <c r="AK39" s="372"/>
      <c r="AL39" s="372"/>
      <c r="AM39" s="371" t="s">
        <v>628</v>
      </c>
      <c r="AN39" s="372"/>
      <c r="AO39" s="372"/>
      <c r="AP39" s="372"/>
      <c r="AQ39" s="111" t="s">
        <v>572</v>
      </c>
      <c r="AR39" s="112"/>
      <c r="AS39" s="112"/>
      <c r="AT39" s="113"/>
      <c r="AU39" s="372" t="s">
        <v>572</v>
      </c>
      <c r="AV39" s="372"/>
      <c r="AW39" s="372"/>
      <c r="AX39" s="374"/>
    </row>
    <row r="40" spans="1:50" ht="48.7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496</v>
      </c>
      <c r="AC40" s="526"/>
      <c r="AD40" s="526"/>
      <c r="AE40" s="371" t="s">
        <v>572</v>
      </c>
      <c r="AF40" s="372"/>
      <c r="AG40" s="372"/>
      <c r="AH40" s="372"/>
      <c r="AI40" s="371" t="s">
        <v>572</v>
      </c>
      <c r="AJ40" s="372"/>
      <c r="AK40" s="372"/>
      <c r="AL40" s="372"/>
      <c r="AM40" s="371" t="s">
        <v>629</v>
      </c>
      <c r="AN40" s="372"/>
      <c r="AO40" s="372"/>
      <c r="AP40" s="372"/>
      <c r="AQ40" s="111" t="s">
        <v>572</v>
      </c>
      <c r="AR40" s="112"/>
      <c r="AS40" s="112"/>
      <c r="AT40" s="113"/>
      <c r="AU40" s="372" t="s">
        <v>630</v>
      </c>
      <c r="AV40" s="372"/>
      <c r="AW40" s="372"/>
      <c r="AX40" s="374"/>
    </row>
    <row r="41" spans="1:50" ht="48.7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71" t="s">
        <v>572</v>
      </c>
      <c r="AF41" s="372"/>
      <c r="AG41" s="372"/>
      <c r="AH41" s="372"/>
      <c r="AI41" s="371" t="s">
        <v>572</v>
      </c>
      <c r="AJ41" s="372"/>
      <c r="AK41" s="372"/>
      <c r="AL41" s="372"/>
      <c r="AM41" s="371" t="s">
        <v>627</v>
      </c>
      <c r="AN41" s="372"/>
      <c r="AO41" s="372"/>
      <c r="AP41" s="372"/>
      <c r="AQ41" s="111" t="s">
        <v>572</v>
      </c>
      <c r="AR41" s="112"/>
      <c r="AS41" s="112"/>
      <c r="AT41" s="113"/>
      <c r="AU41" s="372" t="s">
        <v>572</v>
      </c>
      <c r="AV41" s="372"/>
      <c r="AW41" s="372"/>
      <c r="AX41" s="374"/>
    </row>
    <row r="42" spans="1:50" ht="23.25" customHeight="1" x14ac:dyDescent="0.15">
      <c r="A42" s="901" t="s">
        <v>505</v>
      </c>
      <c r="B42" s="902"/>
      <c r="C42" s="902"/>
      <c r="D42" s="902"/>
      <c r="E42" s="902"/>
      <c r="F42" s="903"/>
      <c r="G42" s="907" t="s">
        <v>589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9" t="s">
        <v>265</v>
      </c>
      <c r="H44" s="388"/>
      <c r="I44" s="388"/>
      <c r="J44" s="388"/>
      <c r="K44" s="388"/>
      <c r="L44" s="388"/>
      <c r="M44" s="388"/>
      <c r="N44" s="388"/>
      <c r="O44" s="570"/>
      <c r="P44" s="635" t="s">
        <v>59</v>
      </c>
      <c r="Q44" s="388"/>
      <c r="R44" s="388"/>
      <c r="S44" s="388"/>
      <c r="T44" s="388"/>
      <c r="U44" s="388"/>
      <c r="V44" s="388"/>
      <c r="W44" s="388"/>
      <c r="X44" s="570"/>
      <c r="Y44" s="636"/>
      <c r="Z44" s="637"/>
      <c r="AA44" s="638"/>
      <c r="AB44" s="375" t="s">
        <v>11</v>
      </c>
      <c r="AC44" s="376"/>
      <c r="AD44" s="377"/>
      <c r="AE44" s="375" t="s">
        <v>535</v>
      </c>
      <c r="AF44" s="376"/>
      <c r="AG44" s="376"/>
      <c r="AH44" s="377"/>
      <c r="AI44" s="375" t="s">
        <v>532</v>
      </c>
      <c r="AJ44" s="376"/>
      <c r="AK44" s="376"/>
      <c r="AL44" s="377"/>
      <c r="AM44" s="382" t="s">
        <v>527</v>
      </c>
      <c r="AN44" s="382"/>
      <c r="AO44" s="382"/>
      <c r="AP44" s="375"/>
      <c r="AQ44" s="267" t="s">
        <v>354</v>
      </c>
      <c r="AR44" s="268"/>
      <c r="AS44" s="268"/>
      <c r="AT44" s="269"/>
      <c r="AU44" s="388" t="s">
        <v>253</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39"/>
      <c r="AQ45" s="217"/>
      <c r="AR45" s="136"/>
      <c r="AS45" s="137" t="s">
        <v>355</v>
      </c>
      <c r="AT45" s="172"/>
      <c r="AU45" s="271"/>
      <c r="AV45" s="271"/>
      <c r="AW45" s="386" t="s">
        <v>300</v>
      </c>
      <c r="AX45" s="387"/>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45" t="s">
        <v>12</v>
      </c>
      <c r="Z46" s="553"/>
      <c r="AA46" s="554"/>
      <c r="AB46" s="555"/>
      <c r="AC46" s="555"/>
      <c r="AD46" s="555"/>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473</v>
      </c>
      <c r="B51" s="517"/>
      <c r="C51" s="517"/>
      <c r="D51" s="517"/>
      <c r="E51" s="517"/>
      <c r="F51" s="518"/>
      <c r="G51" s="569" t="s">
        <v>265</v>
      </c>
      <c r="H51" s="388"/>
      <c r="I51" s="388"/>
      <c r="J51" s="388"/>
      <c r="K51" s="388"/>
      <c r="L51" s="388"/>
      <c r="M51" s="388"/>
      <c r="N51" s="388"/>
      <c r="O51" s="570"/>
      <c r="P51" s="635" t="s">
        <v>59</v>
      </c>
      <c r="Q51" s="388"/>
      <c r="R51" s="388"/>
      <c r="S51" s="388"/>
      <c r="T51" s="388"/>
      <c r="U51" s="388"/>
      <c r="V51" s="388"/>
      <c r="W51" s="388"/>
      <c r="X51" s="570"/>
      <c r="Y51" s="636"/>
      <c r="Z51" s="637"/>
      <c r="AA51" s="638"/>
      <c r="AB51" s="375" t="s">
        <v>11</v>
      </c>
      <c r="AC51" s="376"/>
      <c r="AD51" s="377"/>
      <c r="AE51" s="375" t="s">
        <v>535</v>
      </c>
      <c r="AF51" s="376"/>
      <c r="AG51" s="376"/>
      <c r="AH51" s="377"/>
      <c r="AI51" s="375" t="s">
        <v>532</v>
      </c>
      <c r="AJ51" s="376"/>
      <c r="AK51" s="376"/>
      <c r="AL51" s="377"/>
      <c r="AM51" s="382" t="s">
        <v>528</v>
      </c>
      <c r="AN51" s="382"/>
      <c r="AO51" s="382"/>
      <c r="AP51" s="375"/>
      <c r="AQ51" s="267" t="s">
        <v>354</v>
      </c>
      <c r="AR51" s="268"/>
      <c r="AS51" s="268"/>
      <c r="AT51" s="269"/>
      <c r="AU51" s="384" t="s">
        <v>253</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39"/>
      <c r="AQ52" s="217"/>
      <c r="AR52" s="136"/>
      <c r="AS52" s="137" t="s">
        <v>355</v>
      </c>
      <c r="AT52" s="172"/>
      <c r="AU52" s="271"/>
      <c r="AV52" s="271"/>
      <c r="AW52" s="386" t="s">
        <v>300</v>
      </c>
      <c r="AX52" s="387"/>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45" t="s">
        <v>12</v>
      </c>
      <c r="Z53" s="553"/>
      <c r="AA53" s="554"/>
      <c r="AB53" s="555"/>
      <c r="AC53" s="555"/>
      <c r="AD53" s="555"/>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473</v>
      </c>
      <c r="B58" s="517"/>
      <c r="C58" s="517"/>
      <c r="D58" s="517"/>
      <c r="E58" s="517"/>
      <c r="F58" s="518"/>
      <c r="G58" s="569" t="s">
        <v>265</v>
      </c>
      <c r="H58" s="388"/>
      <c r="I58" s="388"/>
      <c r="J58" s="388"/>
      <c r="K58" s="388"/>
      <c r="L58" s="388"/>
      <c r="M58" s="388"/>
      <c r="N58" s="388"/>
      <c r="O58" s="570"/>
      <c r="P58" s="635" t="s">
        <v>59</v>
      </c>
      <c r="Q58" s="388"/>
      <c r="R58" s="388"/>
      <c r="S58" s="388"/>
      <c r="T58" s="388"/>
      <c r="U58" s="388"/>
      <c r="V58" s="388"/>
      <c r="W58" s="388"/>
      <c r="X58" s="570"/>
      <c r="Y58" s="636"/>
      <c r="Z58" s="637"/>
      <c r="AA58" s="638"/>
      <c r="AB58" s="375" t="s">
        <v>11</v>
      </c>
      <c r="AC58" s="376"/>
      <c r="AD58" s="377"/>
      <c r="AE58" s="375" t="s">
        <v>536</v>
      </c>
      <c r="AF58" s="376"/>
      <c r="AG58" s="376"/>
      <c r="AH58" s="377"/>
      <c r="AI58" s="375" t="s">
        <v>532</v>
      </c>
      <c r="AJ58" s="376"/>
      <c r="AK58" s="376"/>
      <c r="AL58" s="377"/>
      <c r="AM58" s="382" t="s">
        <v>527</v>
      </c>
      <c r="AN58" s="382"/>
      <c r="AO58" s="382"/>
      <c r="AP58" s="375"/>
      <c r="AQ58" s="267" t="s">
        <v>354</v>
      </c>
      <c r="AR58" s="268"/>
      <c r="AS58" s="268"/>
      <c r="AT58" s="269"/>
      <c r="AU58" s="384" t="s">
        <v>253</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39"/>
      <c r="AQ59" s="217"/>
      <c r="AR59" s="136"/>
      <c r="AS59" s="137" t="s">
        <v>355</v>
      </c>
      <c r="AT59" s="172"/>
      <c r="AU59" s="271"/>
      <c r="AV59" s="271"/>
      <c r="AW59" s="386" t="s">
        <v>300</v>
      </c>
      <c r="AX59" s="387"/>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45" t="s">
        <v>12</v>
      </c>
      <c r="Z60" s="553"/>
      <c r="AA60" s="554"/>
      <c r="AB60" s="555"/>
      <c r="AC60" s="555"/>
      <c r="AD60" s="555"/>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5" t="s">
        <v>535</v>
      </c>
      <c r="AF65" s="376"/>
      <c r="AG65" s="376"/>
      <c r="AH65" s="377"/>
      <c r="AI65" s="375" t="s">
        <v>532</v>
      </c>
      <c r="AJ65" s="376"/>
      <c r="AK65" s="376"/>
      <c r="AL65" s="377"/>
      <c r="AM65" s="382" t="s">
        <v>527</v>
      </c>
      <c r="AN65" s="382"/>
      <c r="AO65" s="382"/>
      <c r="AP65" s="375"/>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39"/>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71"/>
      <c r="AR69" s="372"/>
      <c r="AS69" s="372"/>
      <c r="AT69" s="373"/>
      <c r="AU69" s="372"/>
      <c r="AV69" s="372"/>
      <c r="AW69" s="372"/>
      <c r="AX69" s="374"/>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5" t="s">
        <v>535</v>
      </c>
      <c r="AF73" s="376"/>
      <c r="AG73" s="376"/>
      <c r="AH73" s="377"/>
      <c r="AI73" s="375" t="s">
        <v>532</v>
      </c>
      <c r="AJ73" s="376"/>
      <c r="AK73" s="376"/>
      <c r="AL73" s="377"/>
      <c r="AM73" s="382" t="s">
        <v>527</v>
      </c>
      <c r="AN73" s="382"/>
      <c r="AO73" s="382"/>
      <c r="AP73" s="375"/>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15" t="s">
        <v>508</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75" t="s">
        <v>535</v>
      </c>
      <c r="AF85" s="376"/>
      <c r="AG85" s="376"/>
      <c r="AH85" s="377"/>
      <c r="AI85" s="375" t="s">
        <v>532</v>
      </c>
      <c r="AJ85" s="376"/>
      <c r="AK85" s="376"/>
      <c r="AL85" s="377"/>
      <c r="AM85" s="382" t="s">
        <v>527</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75" t="s">
        <v>535</v>
      </c>
      <c r="AF90" s="376"/>
      <c r="AG90" s="376"/>
      <c r="AH90" s="377"/>
      <c r="AI90" s="375" t="s">
        <v>532</v>
      </c>
      <c r="AJ90" s="376"/>
      <c r="AK90" s="376"/>
      <c r="AL90" s="377"/>
      <c r="AM90" s="382" t="s">
        <v>527</v>
      </c>
      <c r="AN90" s="382"/>
      <c r="AO90" s="382"/>
      <c r="AP90" s="375"/>
      <c r="AQ90" s="176" t="s">
        <v>354</v>
      </c>
      <c r="AR90" s="169"/>
      <c r="AS90" s="169"/>
      <c r="AT90" s="170"/>
      <c r="AU90" s="380" t="s">
        <v>253</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75" t="s">
        <v>535</v>
      </c>
      <c r="AF95" s="376"/>
      <c r="AG95" s="376"/>
      <c r="AH95" s="377"/>
      <c r="AI95" s="375" t="s">
        <v>532</v>
      </c>
      <c r="AJ95" s="376"/>
      <c r="AK95" s="376"/>
      <c r="AL95" s="377"/>
      <c r="AM95" s="382" t="s">
        <v>527</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5"/>
      <c r="B101" s="496"/>
      <c r="C101" s="496"/>
      <c r="D101" s="496"/>
      <c r="E101" s="496"/>
      <c r="F101" s="497"/>
      <c r="G101" s="161" t="s">
        <v>590</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496</v>
      </c>
      <c r="AC101" s="555"/>
      <c r="AD101" s="555"/>
      <c r="AE101" s="371">
        <v>101.5</v>
      </c>
      <c r="AF101" s="372"/>
      <c r="AG101" s="372"/>
      <c r="AH101" s="373"/>
      <c r="AI101" s="371">
        <v>101.7</v>
      </c>
      <c r="AJ101" s="372"/>
      <c r="AK101" s="372"/>
      <c r="AL101" s="373"/>
      <c r="AM101" s="371">
        <v>101.8</v>
      </c>
      <c r="AN101" s="372"/>
      <c r="AO101" s="372"/>
      <c r="AP101" s="373"/>
      <c r="AQ101" s="371" t="s">
        <v>572</v>
      </c>
      <c r="AR101" s="372"/>
      <c r="AS101" s="372"/>
      <c r="AT101" s="373"/>
      <c r="AU101" s="371" t="s">
        <v>627</v>
      </c>
      <c r="AV101" s="372"/>
      <c r="AW101" s="372"/>
      <c r="AX101" s="373"/>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6"/>
      <c r="AA102" s="347"/>
      <c r="AB102" s="555" t="s">
        <v>496</v>
      </c>
      <c r="AC102" s="555"/>
      <c r="AD102" s="555"/>
      <c r="AE102" s="365" t="s">
        <v>572</v>
      </c>
      <c r="AF102" s="365"/>
      <c r="AG102" s="365"/>
      <c r="AH102" s="365"/>
      <c r="AI102" s="365" t="s">
        <v>572</v>
      </c>
      <c r="AJ102" s="365"/>
      <c r="AK102" s="365"/>
      <c r="AL102" s="365"/>
      <c r="AM102" s="365" t="s">
        <v>626</v>
      </c>
      <c r="AN102" s="365"/>
      <c r="AO102" s="365"/>
      <c r="AP102" s="365"/>
      <c r="AQ102" s="818">
        <v>100</v>
      </c>
      <c r="AR102" s="819"/>
      <c r="AS102" s="819"/>
      <c r="AT102" s="820"/>
      <c r="AU102" s="818">
        <v>100</v>
      </c>
      <c r="AV102" s="819"/>
      <c r="AW102" s="819"/>
      <c r="AX102" s="820"/>
    </row>
    <row r="103" spans="1:60" ht="31.5" hidden="1" customHeight="1" x14ac:dyDescent="0.15">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535</v>
      </c>
      <c r="AF103" s="298"/>
      <c r="AG103" s="298"/>
      <c r="AH103" s="299"/>
      <c r="AI103" s="303" t="s">
        <v>532</v>
      </c>
      <c r="AJ103" s="298"/>
      <c r="AK103" s="298"/>
      <c r="AL103" s="299"/>
      <c r="AM103" s="303" t="s">
        <v>528</v>
      </c>
      <c r="AN103" s="298"/>
      <c r="AO103" s="298"/>
      <c r="AP103" s="299"/>
      <c r="AQ103" s="367" t="s">
        <v>521</v>
      </c>
      <c r="AR103" s="368"/>
      <c r="AS103" s="368"/>
      <c r="AT103" s="369"/>
      <c r="AU103" s="367" t="s">
        <v>518</v>
      </c>
      <c r="AV103" s="368"/>
      <c r="AW103" s="368"/>
      <c r="AX103" s="370"/>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18"/>
      <c r="AV105" s="819"/>
      <c r="AW105" s="819"/>
      <c r="AX105" s="820"/>
    </row>
    <row r="106" spans="1:60" ht="31.5" hidden="1" customHeight="1" x14ac:dyDescent="0.15">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535</v>
      </c>
      <c r="AF106" s="298"/>
      <c r="AG106" s="298"/>
      <c r="AH106" s="299"/>
      <c r="AI106" s="303" t="s">
        <v>532</v>
      </c>
      <c r="AJ106" s="298"/>
      <c r="AK106" s="298"/>
      <c r="AL106" s="299"/>
      <c r="AM106" s="303" t="s">
        <v>527</v>
      </c>
      <c r="AN106" s="298"/>
      <c r="AO106" s="298"/>
      <c r="AP106" s="299"/>
      <c r="AQ106" s="367" t="s">
        <v>521</v>
      </c>
      <c r="AR106" s="368"/>
      <c r="AS106" s="368"/>
      <c r="AT106" s="369"/>
      <c r="AU106" s="367" t="s">
        <v>518</v>
      </c>
      <c r="AV106" s="368"/>
      <c r="AW106" s="368"/>
      <c r="AX106" s="370"/>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18"/>
      <c r="AV108" s="819"/>
      <c r="AW108" s="819"/>
      <c r="AX108" s="820"/>
    </row>
    <row r="109" spans="1:60" ht="31.5" hidden="1" customHeight="1" x14ac:dyDescent="0.15">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535</v>
      </c>
      <c r="AF109" s="298"/>
      <c r="AG109" s="298"/>
      <c r="AH109" s="299"/>
      <c r="AI109" s="303" t="s">
        <v>532</v>
      </c>
      <c r="AJ109" s="298"/>
      <c r="AK109" s="298"/>
      <c r="AL109" s="299"/>
      <c r="AM109" s="303" t="s">
        <v>528</v>
      </c>
      <c r="AN109" s="298"/>
      <c r="AO109" s="298"/>
      <c r="AP109" s="299"/>
      <c r="AQ109" s="367" t="s">
        <v>521</v>
      </c>
      <c r="AR109" s="368"/>
      <c r="AS109" s="368"/>
      <c r="AT109" s="369"/>
      <c r="AU109" s="367" t="s">
        <v>518</v>
      </c>
      <c r="AV109" s="368"/>
      <c r="AW109" s="368"/>
      <c r="AX109" s="370"/>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18"/>
      <c r="AV111" s="819"/>
      <c r="AW111" s="819"/>
      <c r="AX111" s="820"/>
    </row>
    <row r="112" spans="1:60" ht="31.5" hidden="1" customHeight="1" x14ac:dyDescent="0.15">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535</v>
      </c>
      <c r="AF112" s="298"/>
      <c r="AG112" s="298"/>
      <c r="AH112" s="299"/>
      <c r="AI112" s="303" t="s">
        <v>532</v>
      </c>
      <c r="AJ112" s="298"/>
      <c r="AK112" s="298"/>
      <c r="AL112" s="299"/>
      <c r="AM112" s="303" t="s">
        <v>527</v>
      </c>
      <c r="AN112" s="298"/>
      <c r="AO112" s="298"/>
      <c r="AP112" s="299"/>
      <c r="AQ112" s="367" t="s">
        <v>521</v>
      </c>
      <c r="AR112" s="368"/>
      <c r="AS112" s="368"/>
      <c r="AT112" s="369"/>
      <c r="AU112" s="367" t="s">
        <v>518</v>
      </c>
      <c r="AV112" s="368"/>
      <c r="AW112" s="368"/>
      <c r="AX112" s="370"/>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535</v>
      </c>
      <c r="AF115" s="298"/>
      <c r="AG115" s="298"/>
      <c r="AH115" s="299"/>
      <c r="AI115" s="303" t="s">
        <v>532</v>
      </c>
      <c r="AJ115" s="298"/>
      <c r="AK115" s="298"/>
      <c r="AL115" s="299"/>
      <c r="AM115" s="303" t="s">
        <v>527</v>
      </c>
      <c r="AN115" s="298"/>
      <c r="AO115" s="298"/>
      <c r="AP115" s="299"/>
      <c r="AQ115" s="342" t="s">
        <v>522</v>
      </c>
      <c r="AR115" s="343"/>
      <c r="AS115" s="343"/>
      <c r="AT115" s="343"/>
      <c r="AU115" s="343"/>
      <c r="AV115" s="343"/>
      <c r="AW115" s="343"/>
      <c r="AX115" s="344"/>
    </row>
    <row r="116" spans="1:50" ht="23.25" customHeight="1" x14ac:dyDescent="0.15">
      <c r="A116" s="292"/>
      <c r="B116" s="293"/>
      <c r="C116" s="293"/>
      <c r="D116" s="293"/>
      <c r="E116" s="293"/>
      <c r="F116" s="294"/>
      <c r="G116" s="358" t="s">
        <v>591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663</v>
      </c>
      <c r="AC116" s="301"/>
      <c r="AD116" s="302"/>
      <c r="AE116" s="365">
        <v>2.2000000000000002</v>
      </c>
      <c r="AF116" s="365"/>
      <c r="AG116" s="365"/>
      <c r="AH116" s="365"/>
      <c r="AI116" s="365">
        <v>2.2000000000000002</v>
      </c>
      <c r="AJ116" s="365"/>
      <c r="AK116" s="365"/>
      <c r="AL116" s="365"/>
      <c r="AM116" s="365">
        <v>2.2000000000000002</v>
      </c>
      <c r="AN116" s="365"/>
      <c r="AO116" s="365"/>
      <c r="AP116" s="365"/>
      <c r="AQ116" s="371">
        <v>2.2000000000000002</v>
      </c>
      <c r="AR116" s="372"/>
      <c r="AS116" s="372"/>
      <c r="AT116" s="372"/>
      <c r="AU116" s="372"/>
      <c r="AV116" s="372"/>
      <c r="AW116" s="372"/>
      <c r="AX116" s="374"/>
    </row>
    <row r="117" spans="1:50" ht="46.5" customHeight="1" thickBot="1" x14ac:dyDescent="0.2">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662</v>
      </c>
      <c r="AC117" s="349"/>
      <c r="AD117" s="350"/>
      <c r="AE117" s="461" t="s">
        <v>592</v>
      </c>
      <c r="AF117" s="306"/>
      <c r="AG117" s="306"/>
      <c r="AH117" s="306"/>
      <c r="AI117" s="461" t="s">
        <v>655</v>
      </c>
      <c r="AJ117" s="306"/>
      <c r="AK117" s="306"/>
      <c r="AL117" s="306"/>
      <c r="AM117" s="461" t="s">
        <v>656</v>
      </c>
      <c r="AN117" s="306"/>
      <c r="AO117" s="306"/>
      <c r="AP117" s="306"/>
      <c r="AQ117" s="461" t="s">
        <v>657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535</v>
      </c>
      <c r="AF118" s="298"/>
      <c r="AG118" s="298"/>
      <c r="AH118" s="299"/>
      <c r="AI118" s="303" t="s">
        <v>532</v>
      </c>
      <c r="AJ118" s="298"/>
      <c r="AK118" s="298"/>
      <c r="AL118" s="299"/>
      <c r="AM118" s="303" t="s">
        <v>527</v>
      </c>
      <c r="AN118" s="298"/>
      <c r="AO118" s="298"/>
      <c r="AP118" s="299"/>
      <c r="AQ118" s="342" t="s">
        <v>522</v>
      </c>
      <c r="AR118" s="343"/>
      <c r="AS118" s="343"/>
      <c r="AT118" s="343"/>
      <c r="AU118" s="343"/>
      <c r="AV118" s="343"/>
      <c r="AW118" s="343"/>
      <c r="AX118" s="344"/>
    </row>
    <row r="119" spans="1:50" ht="23.25" hidden="1" customHeight="1" x14ac:dyDescent="0.15">
      <c r="A119" s="292"/>
      <c r="B119" s="293"/>
      <c r="C119" s="293"/>
      <c r="D119" s="293"/>
      <c r="E119" s="293"/>
      <c r="F119" s="294"/>
      <c r="G119" s="358" t="s">
        <v>482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593</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535</v>
      </c>
      <c r="AF121" s="298"/>
      <c r="AG121" s="298"/>
      <c r="AH121" s="299"/>
      <c r="AI121" s="303" t="s">
        <v>532</v>
      </c>
      <c r="AJ121" s="298"/>
      <c r="AK121" s="298"/>
      <c r="AL121" s="299"/>
      <c r="AM121" s="303" t="s">
        <v>527</v>
      </c>
      <c r="AN121" s="298"/>
      <c r="AO121" s="298"/>
      <c r="AP121" s="299"/>
      <c r="AQ121" s="342" t="s">
        <v>522</v>
      </c>
      <c r="AR121" s="343"/>
      <c r="AS121" s="343"/>
      <c r="AT121" s="343"/>
      <c r="AU121" s="343"/>
      <c r="AV121" s="343"/>
      <c r="AW121" s="343"/>
      <c r="AX121" s="344"/>
    </row>
    <row r="122" spans="1:50" ht="23.25" hidden="1" customHeight="1" x14ac:dyDescent="0.15">
      <c r="A122" s="292"/>
      <c r="B122" s="293"/>
      <c r="C122" s="293"/>
      <c r="D122" s="293"/>
      <c r="E122" s="293"/>
      <c r="F122" s="294"/>
      <c r="G122" s="358" t="s">
        <v>594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484</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536</v>
      </c>
      <c r="AF124" s="298"/>
      <c r="AG124" s="298"/>
      <c r="AH124" s="299"/>
      <c r="AI124" s="303" t="s">
        <v>532</v>
      </c>
      <c r="AJ124" s="298"/>
      <c r="AK124" s="298"/>
      <c r="AL124" s="299"/>
      <c r="AM124" s="303" t="s">
        <v>527</v>
      </c>
      <c r="AN124" s="298"/>
      <c r="AO124" s="298"/>
      <c r="AP124" s="299"/>
      <c r="AQ124" s="342" t="s">
        <v>522</v>
      </c>
      <c r="AR124" s="343"/>
      <c r="AS124" s="343"/>
      <c r="AT124" s="343"/>
      <c r="AU124" s="343"/>
      <c r="AV124" s="343"/>
      <c r="AW124" s="343"/>
      <c r="AX124" s="344"/>
    </row>
    <row r="125" spans="1:50" ht="23.25" hidden="1" customHeight="1" x14ac:dyDescent="0.15">
      <c r="A125" s="292"/>
      <c r="B125" s="293"/>
      <c r="C125" s="293"/>
      <c r="D125" s="293"/>
      <c r="E125" s="293"/>
      <c r="F125" s="294"/>
      <c r="G125" s="358" t="s">
        <v>594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484</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535</v>
      </c>
      <c r="AF127" s="298"/>
      <c r="AG127" s="298"/>
      <c r="AH127" s="299"/>
      <c r="AI127" s="303" t="s">
        <v>532</v>
      </c>
      <c r="AJ127" s="298"/>
      <c r="AK127" s="298"/>
      <c r="AL127" s="299"/>
      <c r="AM127" s="303" t="s">
        <v>527</v>
      </c>
      <c r="AN127" s="298"/>
      <c r="AO127" s="298"/>
      <c r="AP127" s="299"/>
      <c r="AQ127" s="342" t="s">
        <v>522</v>
      </c>
      <c r="AR127" s="343"/>
      <c r="AS127" s="343"/>
      <c r="AT127" s="343"/>
      <c r="AU127" s="343"/>
      <c r="AV127" s="343"/>
      <c r="AW127" s="343"/>
      <c r="AX127" s="344"/>
    </row>
    <row r="128" spans="1:50" ht="23.25" hidden="1" customHeight="1" x14ac:dyDescent="0.15">
      <c r="A128" s="292"/>
      <c r="B128" s="293"/>
      <c r="C128" s="293"/>
      <c r="D128" s="293"/>
      <c r="E128" s="293"/>
      <c r="F128" s="294"/>
      <c r="G128" s="358" t="s">
        <v>483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484</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t="s">
        <v>572</v>
      </c>
      <c r="AV133" s="136"/>
      <c r="AW133" s="137" t="s">
        <v>300</v>
      </c>
      <c r="AX133" s="138"/>
    </row>
    <row r="134" spans="1:50" ht="39.75" customHeight="1" x14ac:dyDescent="0.15">
      <c r="A134" s="998"/>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496</v>
      </c>
      <c r="AC134" s="221"/>
      <c r="AD134" s="221"/>
      <c r="AE134" s="266">
        <v>101.5</v>
      </c>
      <c r="AF134" s="112"/>
      <c r="AG134" s="112"/>
      <c r="AH134" s="112"/>
      <c r="AI134" s="266">
        <v>101.7</v>
      </c>
      <c r="AJ134" s="112"/>
      <c r="AK134" s="112"/>
      <c r="AL134" s="112"/>
      <c r="AM134" s="266">
        <v>101.8</v>
      </c>
      <c r="AN134" s="112"/>
      <c r="AO134" s="112"/>
      <c r="AP134" s="112"/>
      <c r="AQ134" s="266" t="s">
        <v>572</v>
      </c>
      <c r="AR134" s="112"/>
      <c r="AS134" s="112"/>
      <c r="AT134" s="112"/>
      <c r="AU134" s="266" t="s">
        <v>572</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496</v>
      </c>
      <c r="AC135" s="133"/>
      <c r="AD135" s="133"/>
      <c r="AE135" s="266">
        <v>100</v>
      </c>
      <c r="AF135" s="112"/>
      <c r="AG135" s="112"/>
      <c r="AH135" s="112"/>
      <c r="AI135" s="266">
        <v>100</v>
      </c>
      <c r="AJ135" s="112"/>
      <c r="AK135" s="112"/>
      <c r="AL135" s="112"/>
      <c r="AM135" s="266">
        <v>100</v>
      </c>
      <c r="AN135" s="112"/>
      <c r="AO135" s="112"/>
      <c r="AP135" s="112"/>
      <c r="AQ135" s="266">
        <v>100</v>
      </c>
      <c r="AR135" s="112"/>
      <c r="AS135" s="112"/>
      <c r="AT135" s="112"/>
      <c r="AU135" s="266">
        <v>100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51"/>
      <c r="G430" s="240" t="s">
        <v>374</v>
      </c>
      <c r="H430" s="158"/>
      <c r="I430" s="158"/>
      <c r="J430" s="241" t="s">
        <v>658</v>
      </c>
      <c r="K430" s="242"/>
      <c r="L430" s="242"/>
      <c r="M430" s="242"/>
      <c r="N430" s="242"/>
      <c r="O430" s="242"/>
      <c r="P430" s="242"/>
      <c r="Q430" s="242"/>
      <c r="R430" s="242"/>
      <c r="S430" s="242"/>
      <c r="T430" s="243"/>
      <c r="U430" s="244" t="s">
        <v>659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572</v>
      </c>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572</v>
      </c>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572</v>
      </c>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27</v>
      </c>
      <c r="AF457" s="136"/>
      <c r="AG457" s="137" t="s">
        <v>355</v>
      </c>
      <c r="AH457" s="172"/>
      <c r="AI457" s="182"/>
      <c r="AJ457" s="182"/>
      <c r="AK457" s="182"/>
      <c r="AL457" s="177"/>
      <c r="AM457" s="182"/>
      <c r="AN457" s="182"/>
      <c r="AO457" s="182"/>
      <c r="AP457" s="177"/>
      <c r="AQ457" s="217" t="s">
        <v>597</v>
      </c>
      <c r="AR457" s="136"/>
      <c r="AS457" s="137" t="s">
        <v>355</v>
      </c>
      <c r="AT457" s="172"/>
      <c r="AU457" s="136" t="s">
        <v>597</v>
      </c>
      <c r="AV457" s="136"/>
      <c r="AW457" s="137" t="s">
        <v>300</v>
      </c>
      <c r="AX457" s="138"/>
    </row>
    <row r="458" spans="1:50" ht="23.25" customHeight="1" x14ac:dyDescent="0.15">
      <c r="A458" s="998"/>
      <c r="B458" s="252"/>
      <c r="C458" s="251"/>
      <c r="D458" s="252"/>
      <c r="E458" s="166"/>
      <c r="F458" s="167"/>
      <c r="G458" s="230" t="s">
        <v>633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597</v>
      </c>
      <c r="AC458" s="133"/>
      <c r="AD458" s="133"/>
      <c r="AE458" s="111" t="s">
        <v>627</v>
      </c>
      <c r="AF458" s="112"/>
      <c r="AG458" s="112"/>
      <c r="AH458" s="112"/>
      <c r="AI458" s="111" t="s">
        <v>598</v>
      </c>
      <c r="AJ458" s="112"/>
      <c r="AK458" s="112"/>
      <c r="AL458" s="112"/>
      <c r="AM458" s="111" t="s">
        <v>572</v>
      </c>
      <c r="AN458" s="112"/>
      <c r="AO458" s="112"/>
      <c r="AP458" s="113"/>
      <c r="AQ458" s="111" t="s">
        <v>599</v>
      </c>
      <c r="AR458" s="112"/>
      <c r="AS458" s="112"/>
      <c r="AT458" s="113"/>
      <c r="AU458" s="112"/>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627</v>
      </c>
      <c r="AF459" s="112"/>
      <c r="AG459" s="112"/>
      <c r="AH459" s="113"/>
      <c r="AI459" s="111" t="s">
        <v>599</v>
      </c>
      <c r="AJ459" s="112"/>
      <c r="AK459" s="112"/>
      <c r="AL459" s="112"/>
      <c r="AM459" s="111" t="s">
        <v>572</v>
      </c>
      <c r="AN459" s="112"/>
      <c r="AO459" s="112"/>
      <c r="AP459" s="113"/>
      <c r="AQ459" s="111" t="s">
        <v>598</v>
      </c>
      <c r="AR459" s="112"/>
      <c r="AS459" s="112"/>
      <c r="AT459" s="113"/>
      <c r="AU459" s="112" t="s">
        <v>599</v>
      </c>
      <c r="AV459" s="112"/>
      <c r="AW459" s="112"/>
      <c r="AX459" s="222"/>
    </row>
    <row r="460" spans="1:50" ht="50.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600</v>
      </c>
      <c r="AJ460" s="112"/>
      <c r="AK460" s="112"/>
      <c r="AL460" s="112"/>
      <c r="AM460" s="111" t="s">
        <v>572</v>
      </c>
      <c r="AN460" s="112"/>
      <c r="AO460" s="112"/>
      <c r="AP460" s="113"/>
      <c r="AQ460" s="111" t="s">
        <v>598</v>
      </c>
      <c r="AR460" s="112"/>
      <c r="AS460" s="112"/>
      <c r="AT460" s="113"/>
      <c r="AU460" s="112" t="s">
        <v>598</v>
      </c>
      <c r="AV460" s="112"/>
      <c r="AW460" s="112"/>
      <c r="AX460" s="222"/>
    </row>
    <row r="461" spans="1:50" ht="18.75"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v>27</v>
      </c>
      <c r="AF462" s="136"/>
      <c r="AG462" s="137" t="s">
        <v>355</v>
      </c>
      <c r="AH462" s="172"/>
      <c r="AI462" s="182"/>
      <c r="AJ462" s="182"/>
      <c r="AK462" s="182"/>
      <c r="AL462" s="177"/>
      <c r="AM462" s="182"/>
      <c r="AN462" s="182"/>
      <c r="AO462" s="182"/>
      <c r="AP462" s="177"/>
      <c r="AQ462" s="217" t="s">
        <v>627</v>
      </c>
      <c r="AR462" s="136"/>
      <c r="AS462" s="137" t="s">
        <v>355</v>
      </c>
      <c r="AT462" s="172"/>
      <c r="AU462" s="136" t="s">
        <v>627</v>
      </c>
      <c r="AV462" s="136"/>
      <c r="AW462" s="137" t="s">
        <v>300</v>
      </c>
      <c r="AX462" s="138"/>
    </row>
    <row r="463" spans="1:50" ht="23.25" customHeight="1" x14ac:dyDescent="0.15">
      <c r="A463" s="998"/>
      <c r="B463" s="252"/>
      <c r="C463" s="251"/>
      <c r="D463" s="252"/>
      <c r="E463" s="166"/>
      <c r="F463" s="167"/>
      <c r="G463" s="230" t="s">
        <v>634</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635</v>
      </c>
      <c r="AC463" s="133"/>
      <c r="AD463" s="133"/>
      <c r="AE463" s="111" t="s">
        <v>627</v>
      </c>
      <c r="AF463" s="112"/>
      <c r="AG463" s="112"/>
      <c r="AH463" s="112"/>
      <c r="AI463" s="111" t="s">
        <v>627</v>
      </c>
      <c r="AJ463" s="112"/>
      <c r="AK463" s="112"/>
      <c r="AL463" s="112"/>
      <c r="AM463" s="111" t="s">
        <v>626</v>
      </c>
      <c r="AN463" s="112"/>
      <c r="AO463" s="112"/>
      <c r="AP463" s="113"/>
      <c r="AQ463" s="111" t="s">
        <v>627</v>
      </c>
      <c r="AR463" s="112"/>
      <c r="AS463" s="112"/>
      <c r="AT463" s="113"/>
      <c r="AU463" s="112" t="s">
        <v>627</v>
      </c>
      <c r="AV463" s="112"/>
      <c r="AW463" s="112"/>
      <c r="AX463" s="222"/>
    </row>
    <row r="464" spans="1:50" ht="23.25"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635</v>
      </c>
      <c r="AC464" s="221"/>
      <c r="AD464" s="221"/>
      <c r="AE464" s="111" t="s">
        <v>627</v>
      </c>
      <c r="AF464" s="112"/>
      <c r="AG464" s="112"/>
      <c r="AH464" s="113"/>
      <c r="AI464" s="111" t="s">
        <v>627</v>
      </c>
      <c r="AJ464" s="112"/>
      <c r="AK464" s="112"/>
      <c r="AL464" s="112"/>
      <c r="AM464" s="111" t="s">
        <v>626</v>
      </c>
      <c r="AN464" s="112"/>
      <c r="AO464" s="112"/>
      <c r="AP464" s="113"/>
      <c r="AQ464" s="111" t="s">
        <v>626</v>
      </c>
      <c r="AR464" s="112"/>
      <c r="AS464" s="112"/>
      <c r="AT464" s="113"/>
      <c r="AU464" s="112" t="s">
        <v>627</v>
      </c>
      <c r="AV464" s="112"/>
      <c r="AW464" s="112"/>
      <c r="AX464" s="222"/>
    </row>
    <row r="465" spans="1:50" ht="48.75"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627</v>
      </c>
      <c r="AF465" s="112"/>
      <c r="AG465" s="112"/>
      <c r="AH465" s="113"/>
      <c r="AI465" s="111" t="s">
        <v>627</v>
      </c>
      <c r="AJ465" s="112"/>
      <c r="AK465" s="112"/>
      <c r="AL465" s="112"/>
      <c r="AM465" s="111" t="s">
        <v>627</v>
      </c>
      <c r="AN465" s="112"/>
      <c r="AO465" s="112"/>
      <c r="AP465" s="113"/>
      <c r="AQ465" s="111" t="s">
        <v>627</v>
      </c>
      <c r="AR465" s="112"/>
      <c r="AS465" s="112"/>
      <c r="AT465" s="113"/>
      <c r="AU465" s="112" t="s">
        <v>627</v>
      </c>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39" customHeight="1" x14ac:dyDescent="0.15">
      <c r="A482" s="998"/>
      <c r="B482" s="252"/>
      <c r="C482" s="251"/>
      <c r="D482" s="252"/>
      <c r="E482" s="160" t="s">
        <v>622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39"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6.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616</v>
      </c>
      <c r="AE702" s="900"/>
      <c r="AF702" s="900"/>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616</v>
      </c>
      <c r="AE703" s="155"/>
      <c r="AF703" s="155"/>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616</v>
      </c>
      <c r="AE704" s="590"/>
      <c r="AF704" s="590"/>
      <c r="AG704" s="431" t="s">
        <v>603</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636</v>
      </c>
      <c r="AE705" s="737"/>
      <c r="AF705" s="737"/>
      <c r="AG705" s="160" t="s">
        <v>572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637</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637</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40.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616</v>
      </c>
      <c r="AE708" s="672"/>
      <c r="AF708" s="672"/>
      <c r="AG708" s="530" t="s">
        <v>604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616</v>
      </c>
      <c r="AE709" s="155"/>
      <c r="AF709" s="155"/>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636</v>
      </c>
      <c r="AE710" s="155"/>
      <c r="AF710" s="155"/>
      <c r="AG710" s="668" t="s">
        <v>572</v>
      </c>
      <c r="AH710" s="669"/>
      <c r="AI710" s="669"/>
      <c r="AJ710" s="669"/>
      <c r="AK710" s="669"/>
      <c r="AL710" s="669"/>
      <c r="AM710" s="669"/>
      <c r="AN710" s="669"/>
      <c r="AO710" s="669"/>
      <c r="AP710" s="669"/>
      <c r="AQ710" s="669"/>
      <c r="AR710" s="669"/>
      <c r="AS710" s="669"/>
      <c r="AT710" s="669"/>
      <c r="AU710" s="669"/>
      <c r="AV710" s="669"/>
      <c r="AW710" s="669"/>
      <c r="AX710" s="670"/>
    </row>
    <row r="711" spans="1:50" ht="72"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616</v>
      </c>
      <c r="AE711" s="155"/>
      <c r="AF711" s="155"/>
      <c r="AG711" s="668" t="s">
        <v>605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636</v>
      </c>
      <c r="AE712" s="590"/>
      <c r="AF712" s="590"/>
      <c r="AG712" s="598" t="s">
        <v>572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6"/>
      <c r="AG713" s="668" t="s">
        <v>572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636</v>
      </c>
      <c r="AE714" s="596"/>
      <c r="AF714" s="597"/>
      <c r="AG714" s="693" t="s">
        <v>572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616</v>
      </c>
      <c r="AE715" s="672"/>
      <c r="AF715" s="781"/>
      <c r="AG715" s="530" t="s">
        <v>606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636</v>
      </c>
      <c r="AE716" s="763"/>
      <c r="AF716" s="763"/>
      <c r="AG716" s="668" t="s">
        <v>572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616</v>
      </c>
      <c r="AE717" s="155"/>
      <c r="AF717" s="155"/>
      <c r="AG717" s="668" t="s">
        <v>607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636</v>
      </c>
      <c r="AE718" s="155"/>
      <c r="AF718" s="155"/>
      <c r="AG718" s="163" t="s">
        <v>572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616</v>
      </c>
      <c r="AE719" s="672"/>
      <c r="AF719" s="672"/>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4"/>
      <c r="B721" s="655"/>
      <c r="C721" s="921" t="s">
        <v>601</v>
      </c>
      <c r="D721" s="922"/>
      <c r="E721" s="922"/>
      <c r="F721" s="923"/>
      <c r="G721" s="941"/>
      <c r="H721" s="942"/>
      <c r="I721" s="83" t="str">
        <f>IF(OR(G721="　", G721=""), "", "-")</f>
        <v/>
      </c>
      <c r="J721" s="920">
        <v>47</v>
      </c>
      <c r="K721" s="920"/>
      <c r="L721" s="83" t="str">
        <f>IF(M721="","","-")</f>
        <v/>
      </c>
      <c r="M721" s="84"/>
      <c r="N721" s="917" t="s">
        <v>579</v>
      </c>
      <c r="O721" s="918"/>
      <c r="P721" s="918"/>
      <c r="Q721" s="918"/>
      <c r="R721" s="918"/>
      <c r="S721" s="918"/>
      <c r="T721" s="918"/>
      <c r="U721" s="918"/>
      <c r="V721" s="918"/>
      <c r="W721" s="918"/>
      <c r="X721" s="918"/>
      <c r="Y721" s="918"/>
      <c r="Z721" s="918"/>
      <c r="AA721" s="918"/>
      <c r="AB721" s="918"/>
      <c r="AC721" s="918"/>
      <c r="AD721" s="918"/>
      <c r="AE721" s="918"/>
      <c r="AF721" s="91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6" t="s">
        <v>53</v>
      </c>
      <c r="D726" s="585"/>
      <c r="E726" s="585"/>
      <c r="F726" s="586"/>
      <c r="G726" s="801" t="s">
        <v>638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661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609</v>
      </c>
      <c r="F737" s="122"/>
      <c r="G737" s="122"/>
      <c r="H737" s="122"/>
      <c r="I737" s="122"/>
      <c r="J737" s="122"/>
      <c r="K737" s="122"/>
      <c r="L737" s="122"/>
      <c r="M737" s="122"/>
      <c r="N737" s="101" t="s">
        <v>542</v>
      </c>
      <c r="O737" s="101"/>
      <c r="P737" s="101"/>
      <c r="Q737" s="101"/>
      <c r="R737" s="122" t="s">
        <v>610</v>
      </c>
      <c r="S737" s="122"/>
      <c r="T737" s="122"/>
      <c r="U737" s="122"/>
      <c r="V737" s="122"/>
      <c r="W737" s="122"/>
      <c r="X737" s="122"/>
      <c r="Y737" s="122"/>
      <c r="Z737" s="122"/>
      <c r="AA737" s="101" t="s">
        <v>541</v>
      </c>
      <c r="AB737" s="101"/>
      <c r="AC737" s="101"/>
      <c r="AD737" s="101"/>
      <c r="AE737" s="122" t="s">
        <v>611</v>
      </c>
      <c r="AF737" s="122"/>
      <c r="AG737" s="122"/>
      <c r="AH737" s="122"/>
      <c r="AI737" s="122"/>
      <c r="AJ737" s="122"/>
      <c r="AK737" s="122"/>
      <c r="AL737" s="122"/>
      <c r="AM737" s="122"/>
      <c r="AN737" s="101" t="s">
        <v>540</v>
      </c>
      <c r="AO737" s="101"/>
      <c r="AP737" s="101"/>
      <c r="AQ737" s="101"/>
      <c r="AR737" s="102" t="s">
        <v>612</v>
      </c>
      <c r="AS737" s="103"/>
      <c r="AT737" s="103"/>
      <c r="AU737" s="103"/>
      <c r="AV737" s="103"/>
      <c r="AW737" s="103"/>
      <c r="AX737" s="104"/>
      <c r="AY737" s="89"/>
      <c r="AZ737" s="89"/>
    </row>
    <row r="738" spans="1:52" ht="24.75" customHeight="1" x14ac:dyDescent="0.15">
      <c r="A738" s="123" t="s">
        <v>539</v>
      </c>
      <c r="B738" s="124"/>
      <c r="C738" s="124"/>
      <c r="D738" s="125"/>
      <c r="E738" s="122" t="s">
        <v>613</v>
      </c>
      <c r="F738" s="122"/>
      <c r="G738" s="122"/>
      <c r="H738" s="122"/>
      <c r="I738" s="122"/>
      <c r="J738" s="122"/>
      <c r="K738" s="122"/>
      <c r="L738" s="122"/>
      <c r="M738" s="122"/>
      <c r="N738" s="101" t="s">
        <v>538</v>
      </c>
      <c r="O738" s="101"/>
      <c r="P738" s="101"/>
      <c r="Q738" s="101"/>
      <c r="R738" s="122" t="s">
        <v>614</v>
      </c>
      <c r="S738" s="122"/>
      <c r="T738" s="122"/>
      <c r="U738" s="122"/>
      <c r="V738" s="122"/>
      <c r="W738" s="122"/>
      <c r="X738" s="122"/>
      <c r="Y738" s="122"/>
      <c r="Z738" s="122"/>
      <c r="AA738" s="101" t="s">
        <v>537</v>
      </c>
      <c r="AB738" s="101"/>
      <c r="AC738" s="101"/>
      <c r="AD738" s="101"/>
      <c r="AE738" s="122" t="s">
        <v>615</v>
      </c>
      <c r="AF738" s="122"/>
      <c r="AG738" s="122"/>
      <c r="AH738" s="122"/>
      <c r="AI738" s="122"/>
      <c r="AJ738" s="122"/>
      <c r="AK738" s="122"/>
      <c r="AL738" s="122"/>
      <c r="AM738" s="122"/>
      <c r="AN738" s="101" t="s">
        <v>533</v>
      </c>
      <c r="AO738" s="101"/>
      <c r="AP738" s="101"/>
      <c r="AQ738" s="101"/>
      <c r="AR738" s="102">
        <v>124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42" t="s">
        <v>641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0"/>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67"/>
      <c r="C781" s="767"/>
      <c r="D781" s="767"/>
      <c r="E781" s="767"/>
      <c r="F781" s="768"/>
      <c r="G781" s="452" t="s">
        <v>639</v>
      </c>
      <c r="H781" s="453"/>
      <c r="I781" s="453"/>
      <c r="J781" s="453"/>
      <c r="K781" s="454"/>
      <c r="L781" s="455" t="s">
        <v>640</v>
      </c>
      <c r="M781" s="456"/>
      <c r="N781" s="456"/>
      <c r="O781" s="456"/>
      <c r="P781" s="456"/>
      <c r="Q781" s="456"/>
      <c r="R781" s="456"/>
      <c r="S781" s="456"/>
      <c r="T781" s="456"/>
      <c r="U781" s="456"/>
      <c r="V781" s="456"/>
      <c r="W781" s="456"/>
      <c r="X781" s="457"/>
      <c r="Y781" s="458">
        <v>116967</v>
      </c>
      <c r="Z781" s="459"/>
      <c r="AA781" s="459"/>
      <c r="AB781" s="561"/>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0"/>
      <c r="B782" s="767"/>
      <c r="C782" s="767"/>
      <c r="D782" s="767"/>
      <c r="E782" s="767"/>
      <c r="F782" s="768"/>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0"/>
      <c r="B783" s="767"/>
      <c r="C783" s="767"/>
      <c r="D783" s="767"/>
      <c r="E783" s="767"/>
      <c r="F783" s="768"/>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67"/>
      <c r="C784" s="767"/>
      <c r="D784" s="767"/>
      <c r="E784" s="767"/>
      <c r="F784" s="768"/>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67"/>
      <c r="C785" s="767"/>
      <c r="D785" s="767"/>
      <c r="E785" s="767"/>
      <c r="F785" s="768"/>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67"/>
      <c r="C786" s="767"/>
      <c r="D786" s="767"/>
      <c r="E786" s="767"/>
      <c r="F786" s="768"/>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67"/>
      <c r="C787" s="767"/>
      <c r="D787" s="767"/>
      <c r="E787" s="767"/>
      <c r="F787" s="768"/>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67"/>
      <c r="C788" s="767"/>
      <c r="D788" s="767"/>
      <c r="E788" s="767"/>
      <c r="F788" s="768"/>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67"/>
      <c r="C789" s="767"/>
      <c r="D789" s="767"/>
      <c r="E789" s="767"/>
      <c r="F789" s="768"/>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67"/>
      <c r="C790" s="767"/>
      <c r="D790" s="767"/>
      <c r="E790" s="767"/>
      <c r="F790" s="768"/>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0"/>
      <c r="B791" s="767"/>
      <c r="C791" s="767"/>
      <c r="D791" s="767"/>
      <c r="E791" s="767"/>
      <c r="F791" s="768"/>
      <c r="G791" s="416" t="s">
        <v>20</v>
      </c>
      <c r="H791" s="417"/>
      <c r="I791" s="417"/>
      <c r="J791" s="417"/>
      <c r="K791" s="417"/>
      <c r="L791" s="418"/>
      <c r="M791" s="419"/>
      <c r="N791" s="419"/>
      <c r="O791" s="419"/>
      <c r="P791" s="419"/>
      <c r="Q791" s="419"/>
      <c r="R791" s="419"/>
      <c r="S791" s="419"/>
      <c r="T791" s="419"/>
      <c r="U791" s="419"/>
      <c r="V791" s="419"/>
      <c r="W791" s="419"/>
      <c r="X791" s="420"/>
      <c r="Y791" s="421">
        <f>SUM(Y781:AB790)</f>
        <v>116967</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0"/>
      <c r="B792" s="767"/>
      <c r="C792" s="767"/>
      <c r="D792" s="767"/>
      <c r="E792" s="767"/>
      <c r="F792" s="768"/>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0"/>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0"/>
      <c r="B794" s="767"/>
      <c r="C794" s="767"/>
      <c r="D794" s="767"/>
      <c r="E794" s="767"/>
      <c r="F794" s="76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0"/>
      <c r="B795" s="767"/>
      <c r="C795" s="767"/>
      <c r="D795" s="767"/>
      <c r="E795" s="767"/>
      <c r="F795" s="768"/>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0"/>
      <c r="B796" s="767"/>
      <c r="C796" s="767"/>
      <c r="D796" s="767"/>
      <c r="E796" s="767"/>
      <c r="F796" s="768"/>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67"/>
      <c r="C797" s="767"/>
      <c r="D797" s="767"/>
      <c r="E797" s="767"/>
      <c r="F797" s="768"/>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67"/>
      <c r="C798" s="767"/>
      <c r="D798" s="767"/>
      <c r="E798" s="767"/>
      <c r="F798" s="76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67"/>
      <c r="C799" s="767"/>
      <c r="D799" s="767"/>
      <c r="E799" s="767"/>
      <c r="F799" s="76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67"/>
      <c r="C800" s="767"/>
      <c r="D800" s="767"/>
      <c r="E800" s="767"/>
      <c r="F800" s="76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67"/>
      <c r="C801" s="767"/>
      <c r="D801" s="767"/>
      <c r="E801" s="767"/>
      <c r="F801" s="76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67"/>
      <c r="C802" s="767"/>
      <c r="D802" s="767"/>
      <c r="E802" s="767"/>
      <c r="F802" s="76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67"/>
      <c r="C803" s="767"/>
      <c r="D803" s="767"/>
      <c r="E803" s="767"/>
      <c r="F803" s="76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67"/>
      <c r="C804" s="767"/>
      <c r="D804" s="767"/>
      <c r="E804" s="767"/>
      <c r="F804" s="768"/>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0"/>
      <c r="B805" s="767"/>
      <c r="C805" s="767"/>
      <c r="D805" s="767"/>
      <c r="E805" s="767"/>
      <c r="F805" s="768"/>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0"/>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0"/>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67"/>
      <c r="C808" s="767"/>
      <c r="D808" s="767"/>
      <c r="E808" s="767"/>
      <c r="F808" s="768"/>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0"/>
      <c r="B809" s="767"/>
      <c r="C809" s="767"/>
      <c r="D809" s="767"/>
      <c r="E809" s="767"/>
      <c r="F809" s="768"/>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67"/>
      <c r="C810" s="767"/>
      <c r="D810" s="767"/>
      <c r="E810" s="767"/>
      <c r="F810" s="76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67"/>
      <c r="C811" s="767"/>
      <c r="D811" s="767"/>
      <c r="E811" s="767"/>
      <c r="F811" s="76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67"/>
      <c r="C812" s="767"/>
      <c r="D812" s="767"/>
      <c r="E812" s="767"/>
      <c r="F812" s="76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67"/>
      <c r="C813" s="767"/>
      <c r="D813" s="767"/>
      <c r="E813" s="767"/>
      <c r="F813" s="76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67"/>
      <c r="C814" s="767"/>
      <c r="D814" s="767"/>
      <c r="E814" s="767"/>
      <c r="F814" s="76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67"/>
      <c r="C815" s="767"/>
      <c r="D815" s="767"/>
      <c r="E815" s="767"/>
      <c r="F815" s="76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67"/>
      <c r="C816" s="767"/>
      <c r="D816" s="767"/>
      <c r="E816" s="767"/>
      <c r="F816" s="76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0"/>
      <c r="B817" s="767"/>
      <c r="C817" s="767"/>
      <c r="D817" s="767"/>
      <c r="E817" s="767"/>
      <c r="F817" s="768"/>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0"/>
      <c r="B818" s="767"/>
      <c r="C818" s="767"/>
      <c r="D818" s="767"/>
      <c r="E818" s="767"/>
      <c r="F818" s="76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0"/>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0"/>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67"/>
      <c r="C821" s="767"/>
      <c r="D821" s="767"/>
      <c r="E821" s="767"/>
      <c r="F821" s="768"/>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0"/>
      <c r="B822" s="767"/>
      <c r="C822" s="767"/>
      <c r="D822" s="767"/>
      <c r="E822" s="767"/>
      <c r="F822" s="76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67"/>
      <c r="C823" s="767"/>
      <c r="D823" s="767"/>
      <c r="E823" s="767"/>
      <c r="F823" s="76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67"/>
      <c r="C824" s="767"/>
      <c r="D824" s="767"/>
      <c r="E824" s="767"/>
      <c r="F824" s="76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67"/>
      <c r="C825" s="767"/>
      <c r="D825" s="767"/>
      <c r="E825" s="767"/>
      <c r="F825" s="76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67"/>
      <c r="C826" s="767"/>
      <c r="D826" s="767"/>
      <c r="E826" s="767"/>
      <c r="F826" s="76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67"/>
      <c r="C827" s="767"/>
      <c r="D827" s="767"/>
      <c r="E827" s="767"/>
      <c r="F827" s="76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67"/>
      <c r="C828" s="767"/>
      <c r="D828" s="767"/>
      <c r="E828" s="767"/>
      <c r="F828" s="76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67"/>
      <c r="C829" s="767"/>
      <c r="D829" s="767"/>
      <c r="E829" s="767"/>
      <c r="F829" s="76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67"/>
      <c r="C830" s="767"/>
      <c r="D830" s="767"/>
      <c r="E830" s="767"/>
      <c r="F830" s="768"/>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7"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7" t="s">
        <v>462</v>
      </c>
      <c r="AD836" s="277"/>
      <c r="AE836" s="277"/>
      <c r="AF836" s="277"/>
      <c r="AG836" s="277"/>
      <c r="AH836" s="351" t="s">
        <v>492</v>
      </c>
      <c r="AI836" s="353"/>
      <c r="AJ836" s="353"/>
      <c r="AK836" s="353"/>
      <c r="AL836" s="353" t="s">
        <v>21</v>
      </c>
      <c r="AM836" s="353"/>
      <c r="AN836" s="353"/>
      <c r="AO836" s="429"/>
      <c r="AP836" s="430" t="s">
        <v>420</v>
      </c>
      <c r="AQ836" s="430"/>
      <c r="AR836" s="430"/>
      <c r="AS836" s="430"/>
      <c r="AT836" s="430"/>
      <c r="AU836" s="430"/>
      <c r="AV836" s="430"/>
      <c r="AW836" s="430"/>
      <c r="AX836" s="430"/>
    </row>
    <row r="837" spans="1:50" ht="30" customHeight="1" x14ac:dyDescent="0.15">
      <c r="A837" s="411">
        <v>1</v>
      </c>
      <c r="B837" s="411">
        <v>1</v>
      </c>
      <c r="C837" s="428" t="s">
        <v>642</v>
      </c>
      <c r="D837" s="425"/>
      <c r="E837" s="425"/>
      <c r="F837" s="425"/>
      <c r="G837" s="425"/>
      <c r="H837" s="425"/>
      <c r="I837" s="425"/>
      <c r="J837" s="426">
        <v>8000020130001</v>
      </c>
      <c r="K837" s="427"/>
      <c r="L837" s="427"/>
      <c r="M837" s="427"/>
      <c r="N837" s="427"/>
      <c r="O837" s="427"/>
      <c r="P837" s="317" t="s">
        <v>644</v>
      </c>
      <c r="Q837" s="318"/>
      <c r="R837" s="318"/>
      <c r="S837" s="318"/>
      <c r="T837" s="318"/>
      <c r="U837" s="318"/>
      <c r="V837" s="318"/>
      <c r="W837" s="318"/>
      <c r="X837" s="318"/>
      <c r="Y837" s="319">
        <v>116967</v>
      </c>
      <c r="Z837" s="320"/>
      <c r="AA837" s="320"/>
      <c r="AB837" s="321"/>
      <c r="AC837" s="332" t="s">
        <v>643</v>
      </c>
      <c r="AD837" s="333"/>
      <c r="AE837" s="333"/>
      <c r="AF837" s="333"/>
      <c r="AG837" s="333"/>
      <c r="AH837" s="334" t="s">
        <v>654</v>
      </c>
      <c r="AI837" s="335"/>
      <c r="AJ837" s="335"/>
      <c r="AK837" s="335"/>
      <c r="AL837" s="326" t="s">
        <v>654</v>
      </c>
      <c r="AM837" s="327"/>
      <c r="AN837" s="327"/>
      <c r="AO837" s="328"/>
      <c r="AP837" s="322" t="s">
        <v>654</v>
      </c>
      <c r="AQ837" s="322"/>
      <c r="AR837" s="322"/>
      <c r="AS837" s="322"/>
      <c r="AT837" s="322"/>
      <c r="AU837" s="322"/>
      <c r="AV837" s="322"/>
      <c r="AW837" s="322"/>
      <c r="AX837" s="322"/>
    </row>
    <row r="838" spans="1:50" ht="30" customHeight="1" x14ac:dyDescent="0.15">
      <c r="A838" s="411">
        <v>2</v>
      </c>
      <c r="B838" s="411">
        <v>1</v>
      </c>
      <c r="C838" s="428" t="s">
        <v>645</v>
      </c>
      <c r="D838" s="425"/>
      <c r="E838" s="425"/>
      <c r="F838" s="425"/>
      <c r="G838" s="425"/>
      <c r="H838" s="425"/>
      <c r="I838" s="425"/>
      <c r="J838" s="426">
        <v>4000020270008</v>
      </c>
      <c r="K838" s="427"/>
      <c r="L838" s="427"/>
      <c r="M838" s="427"/>
      <c r="N838" s="427"/>
      <c r="O838" s="427"/>
      <c r="P838" s="317" t="s">
        <v>644</v>
      </c>
      <c r="Q838" s="318"/>
      <c r="R838" s="318"/>
      <c r="S838" s="318"/>
      <c r="T838" s="318"/>
      <c r="U838" s="318"/>
      <c r="V838" s="318"/>
      <c r="W838" s="318"/>
      <c r="X838" s="318"/>
      <c r="Y838" s="319">
        <v>62305</v>
      </c>
      <c r="Z838" s="320"/>
      <c r="AA838" s="320"/>
      <c r="AB838" s="321"/>
      <c r="AC838" s="332" t="s">
        <v>643</v>
      </c>
      <c r="AD838" s="333"/>
      <c r="AE838" s="333"/>
      <c r="AF838" s="333"/>
      <c r="AG838" s="333"/>
      <c r="AH838" s="334" t="s">
        <v>654</v>
      </c>
      <c r="AI838" s="335"/>
      <c r="AJ838" s="335"/>
      <c r="AK838" s="335"/>
      <c r="AL838" s="326" t="s">
        <v>654</v>
      </c>
      <c r="AM838" s="327"/>
      <c r="AN838" s="327"/>
      <c r="AO838" s="328"/>
      <c r="AP838" s="329" t="s">
        <v>654</v>
      </c>
      <c r="AQ838" s="330"/>
      <c r="AR838" s="330"/>
      <c r="AS838" s="330"/>
      <c r="AT838" s="330"/>
      <c r="AU838" s="330"/>
      <c r="AV838" s="330"/>
      <c r="AW838" s="330"/>
      <c r="AX838" s="331"/>
    </row>
    <row r="839" spans="1:50" ht="30" customHeight="1" x14ac:dyDescent="0.15">
      <c r="A839" s="411">
        <v>3</v>
      </c>
      <c r="B839" s="411">
        <v>1</v>
      </c>
      <c r="C839" s="428" t="s">
        <v>646</v>
      </c>
      <c r="D839" s="425"/>
      <c r="E839" s="425"/>
      <c r="F839" s="425"/>
      <c r="G839" s="425"/>
      <c r="H839" s="425"/>
      <c r="I839" s="425"/>
      <c r="J839" s="426">
        <v>1000020230006</v>
      </c>
      <c r="K839" s="427"/>
      <c r="L839" s="427"/>
      <c r="M839" s="427"/>
      <c r="N839" s="427"/>
      <c r="O839" s="427"/>
      <c r="P839" s="317" t="s">
        <v>644</v>
      </c>
      <c r="Q839" s="318"/>
      <c r="R839" s="318"/>
      <c r="S839" s="318"/>
      <c r="T839" s="318"/>
      <c r="U839" s="318"/>
      <c r="V839" s="318"/>
      <c r="W839" s="318"/>
      <c r="X839" s="318"/>
      <c r="Y839" s="319">
        <v>61549</v>
      </c>
      <c r="Z839" s="320"/>
      <c r="AA839" s="320"/>
      <c r="AB839" s="321"/>
      <c r="AC839" s="332" t="s">
        <v>643</v>
      </c>
      <c r="AD839" s="333"/>
      <c r="AE839" s="333"/>
      <c r="AF839" s="333"/>
      <c r="AG839" s="333"/>
      <c r="AH839" s="334" t="s">
        <v>654</v>
      </c>
      <c r="AI839" s="335"/>
      <c r="AJ839" s="335"/>
      <c r="AK839" s="335"/>
      <c r="AL839" s="326" t="s">
        <v>654</v>
      </c>
      <c r="AM839" s="327"/>
      <c r="AN839" s="327"/>
      <c r="AO839" s="328"/>
      <c r="AP839" s="329" t="s">
        <v>654</v>
      </c>
      <c r="AQ839" s="330"/>
      <c r="AR839" s="330"/>
      <c r="AS839" s="330"/>
      <c r="AT839" s="330"/>
      <c r="AU839" s="330"/>
      <c r="AV839" s="330"/>
      <c r="AW839" s="330"/>
      <c r="AX839" s="331"/>
    </row>
    <row r="840" spans="1:50" ht="30" customHeight="1" x14ac:dyDescent="0.15">
      <c r="A840" s="411">
        <v>4</v>
      </c>
      <c r="B840" s="411">
        <v>1</v>
      </c>
      <c r="C840" s="428" t="s">
        <v>647</v>
      </c>
      <c r="D840" s="425"/>
      <c r="E840" s="425"/>
      <c r="F840" s="425"/>
      <c r="G840" s="425"/>
      <c r="H840" s="425"/>
      <c r="I840" s="425"/>
      <c r="J840" s="426">
        <v>1000020110001</v>
      </c>
      <c r="K840" s="427"/>
      <c r="L840" s="427"/>
      <c r="M840" s="427"/>
      <c r="N840" s="427"/>
      <c r="O840" s="427"/>
      <c r="P840" s="317" t="s">
        <v>644</v>
      </c>
      <c r="Q840" s="318"/>
      <c r="R840" s="318"/>
      <c r="S840" s="318"/>
      <c r="T840" s="318"/>
      <c r="U840" s="318"/>
      <c r="V840" s="318"/>
      <c r="W840" s="318"/>
      <c r="X840" s="318"/>
      <c r="Y840" s="319">
        <v>60770</v>
      </c>
      <c r="Z840" s="320"/>
      <c r="AA840" s="320"/>
      <c r="AB840" s="321"/>
      <c r="AC840" s="332" t="s">
        <v>643</v>
      </c>
      <c r="AD840" s="333"/>
      <c r="AE840" s="333"/>
      <c r="AF840" s="333"/>
      <c r="AG840" s="333"/>
      <c r="AH840" s="334" t="s">
        <v>654</v>
      </c>
      <c r="AI840" s="335"/>
      <c r="AJ840" s="335"/>
      <c r="AK840" s="335"/>
      <c r="AL840" s="326" t="s">
        <v>654</v>
      </c>
      <c r="AM840" s="327"/>
      <c r="AN840" s="327"/>
      <c r="AO840" s="328"/>
      <c r="AP840" s="329" t="s">
        <v>654</v>
      </c>
      <c r="AQ840" s="330"/>
      <c r="AR840" s="330"/>
      <c r="AS840" s="330"/>
      <c r="AT840" s="330"/>
      <c r="AU840" s="330"/>
      <c r="AV840" s="330"/>
      <c r="AW840" s="330"/>
      <c r="AX840" s="331"/>
    </row>
    <row r="841" spans="1:50" ht="30" customHeight="1" x14ac:dyDescent="0.15">
      <c r="A841" s="411">
        <v>5</v>
      </c>
      <c r="B841" s="411">
        <v>1</v>
      </c>
      <c r="C841" s="428" t="s">
        <v>648</v>
      </c>
      <c r="D841" s="425"/>
      <c r="E841" s="425"/>
      <c r="F841" s="425"/>
      <c r="G841" s="425"/>
      <c r="H841" s="425"/>
      <c r="I841" s="425"/>
      <c r="J841" s="426">
        <v>7000020010006</v>
      </c>
      <c r="K841" s="427"/>
      <c r="L841" s="427"/>
      <c r="M841" s="427"/>
      <c r="N841" s="427"/>
      <c r="O841" s="427"/>
      <c r="P841" s="317" t="s">
        <v>644</v>
      </c>
      <c r="Q841" s="318"/>
      <c r="R841" s="318"/>
      <c r="S841" s="318"/>
      <c r="T841" s="318"/>
      <c r="U841" s="318"/>
      <c r="V841" s="318"/>
      <c r="W841" s="318"/>
      <c r="X841" s="318"/>
      <c r="Y841" s="319">
        <v>57461</v>
      </c>
      <c r="Z841" s="320"/>
      <c r="AA841" s="320"/>
      <c r="AB841" s="321"/>
      <c r="AC841" s="332" t="s">
        <v>643</v>
      </c>
      <c r="AD841" s="333"/>
      <c r="AE841" s="333"/>
      <c r="AF841" s="333"/>
      <c r="AG841" s="333"/>
      <c r="AH841" s="334" t="s">
        <v>654</v>
      </c>
      <c r="AI841" s="335"/>
      <c r="AJ841" s="335"/>
      <c r="AK841" s="335"/>
      <c r="AL841" s="326" t="s">
        <v>654</v>
      </c>
      <c r="AM841" s="327"/>
      <c r="AN841" s="327"/>
      <c r="AO841" s="328"/>
      <c r="AP841" s="329" t="s">
        <v>654</v>
      </c>
      <c r="AQ841" s="330"/>
      <c r="AR841" s="330"/>
      <c r="AS841" s="330"/>
      <c r="AT841" s="330"/>
      <c r="AU841" s="330"/>
      <c r="AV841" s="330"/>
      <c r="AW841" s="330"/>
      <c r="AX841" s="331"/>
    </row>
    <row r="842" spans="1:50" ht="30" customHeight="1" x14ac:dyDescent="0.15">
      <c r="A842" s="411">
        <v>6</v>
      </c>
      <c r="B842" s="411">
        <v>1</v>
      </c>
      <c r="C842" s="428" t="s">
        <v>649</v>
      </c>
      <c r="D842" s="425"/>
      <c r="E842" s="425"/>
      <c r="F842" s="425"/>
      <c r="G842" s="425"/>
      <c r="H842" s="425"/>
      <c r="I842" s="425"/>
      <c r="J842" s="426">
        <v>4000020120006</v>
      </c>
      <c r="K842" s="427"/>
      <c r="L842" s="427"/>
      <c r="M842" s="427"/>
      <c r="N842" s="427"/>
      <c r="O842" s="427"/>
      <c r="P842" s="317" t="s">
        <v>644</v>
      </c>
      <c r="Q842" s="318"/>
      <c r="R842" s="318"/>
      <c r="S842" s="318"/>
      <c r="T842" s="318"/>
      <c r="U842" s="318"/>
      <c r="V842" s="318"/>
      <c r="W842" s="318"/>
      <c r="X842" s="318"/>
      <c r="Y842" s="319">
        <v>56745</v>
      </c>
      <c r="Z842" s="320"/>
      <c r="AA842" s="320"/>
      <c r="AB842" s="321"/>
      <c r="AC842" s="332" t="s">
        <v>643</v>
      </c>
      <c r="AD842" s="333"/>
      <c r="AE842" s="333"/>
      <c r="AF842" s="333"/>
      <c r="AG842" s="333"/>
      <c r="AH842" s="334" t="s">
        <v>654</v>
      </c>
      <c r="AI842" s="335"/>
      <c r="AJ842" s="335"/>
      <c r="AK842" s="335"/>
      <c r="AL842" s="326" t="s">
        <v>654</v>
      </c>
      <c r="AM842" s="327"/>
      <c r="AN842" s="327"/>
      <c r="AO842" s="328"/>
      <c r="AP842" s="329" t="s">
        <v>654</v>
      </c>
      <c r="AQ842" s="330"/>
      <c r="AR842" s="330"/>
      <c r="AS842" s="330"/>
      <c r="AT842" s="330"/>
      <c r="AU842" s="330"/>
      <c r="AV842" s="330"/>
      <c r="AW842" s="330"/>
      <c r="AX842" s="331"/>
    </row>
    <row r="843" spans="1:50" ht="30" customHeight="1" x14ac:dyDescent="0.15">
      <c r="A843" s="411">
        <v>7</v>
      </c>
      <c r="B843" s="411">
        <v>1</v>
      </c>
      <c r="C843" s="428" t="s">
        <v>651</v>
      </c>
      <c r="D843" s="425"/>
      <c r="E843" s="425"/>
      <c r="F843" s="425"/>
      <c r="G843" s="425"/>
      <c r="H843" s="425"/>
      <c r="I843" s="425"/>
      <c r="J843" s="426">
        <v>8000020280003</v>
      </c>
      <c r="K843" s="427"/>
      <c r="L843" s="427"/>
      <c r="M843" s="427"/>
      <c r="N843" s="427"/>
      <c r="O843" s="427"/>
      <c r="P843" s="317" t="s">
        <v>644</v>
      </c>
      <c r="Q843" s="318"/>
      <c r="R843" s="318"/>
      <c r="S843" s="318"/>
      <c r="T843" s="318"/>
      <c r="U843" s="318"/>
      <c r="V843" s="318"/>
      <c r="W843" s="318"/>
      <c r="X843" s="318"/>
      <c r="Y843" s="319">
        <v>48451</v>
      </c>
      <c r="Z843" s="320"/>
      <c r="AA843" s="320"/>
      <c r="AB843" s="321"/>
      <c r="AC843" s="332" t="s">
        <v>643</v>
      </c>
      <c r="AD843" s="333"/>
      <c r="AE843" s="333"/>
      <c r="AF843" s="333"/>
      <c r="AG843" s="333"/>
      <c r="AH843" s="334" t="s">
        <v>654</v>
      </c>
      <c r="AI843" s="335"/>
      <c r="AJ843" s="335"/>
      <c r="AK843" s="335"/>
      <c r="AL843" s="326" t="s">
        <v>654</v>
      </c>
      <c r="AM843" s="327"/>
      <c r="AN843" s="327"/>
      <c r="AO843" s="328"/>
      <c r="AP843" s="329" t="s">
        <v>654</v>
      </c>
      <c r="AQ843" s="330"/>
      <c r="AR843" s="330"/>
      <c r="AS843" s="330"/>
      <c r="AT843" s="330"/>
      <c r="AU843" s="330"/>
      <c r="AV843" s="330"/>
      <c r="AW843" s="330"/>
      <c r="AX843" s="331"/>
    </row>
    <row r="844" spans="1:50" ht="30" customHeight="1" x14ac:dyDescent="0.15">
      <c r="A844" s="411">
        <v>8</v>
      </c>
      <c r="B844" s="411">
        <v>1</v>
      </c>
      <c r="C844" s="428" t="s">
        <v>650</v>
      </c>
      <c r="D844" s="425"/>
      <c r="E844" s="425"/>
      <c r="F844" s="425"/>
      <c r="G844" s="425"/>
      <c r="H844" s="425"/>
      <c r="I844" s="425"/>
      <c r="J844" s="426">
        <v>2000020080004</v>
      </c>
      <c r="K844" s="427"/>
      <c r="L844" s="427"/>
      <c r="M844" s="427"/>
      <c r="N844" s="427"/>
      <c r="O844" s="427"/>
      <c r="P844" s="317" t="s">
        <v>644</v>
      </c>
      <c r="Q844" s="318"/>
      <c r="R844" s="318"/>
      <c r="S844" s="318"/>
      <c r="T844" s="318"/>
      <c r="U844" s="318"/>
      <c r="V844" s="318"/>
      <c r="W844" s="318"/>
      <c r="X844" s="318"/>
      <c r="Y844" s="319">
        <v>38612</v>
      </c>
      <c r="Z844" s="320"/>
      <c r="AA844" s="320"/>
      <c r="AB844" s="321"/>
      <c r="AC844" s="332" t="s">
        <v>643</v>
      </c>
      <c r="AD844" s="333"/>
      <c r="AE844" s="333"/>
      <c r="AF844" s="333"/>
      <c r="AG844" s="333"/>
      <c r="AH844" s="334" t="s">
        <v>654</v>
      </c>
      <c r="AI844" s="335"/>
      <c r="AJ844" s="335"/>
      <c r="AK844" s="335"/>
      <c r="AL844" s="326" t="s">
        <v>654</v>
      </c>
      <c r="AM844" s="327"/>
      <c r="AN844" s="327"/>
      <c r="AO844" s="328"/>
      <c r="AP844" s="329" t="s">
        <v>654</v>
      </c>
      <c r="AQ844" s="330"/>
      <c r="AR844" s="330"/>
      <c r="AS844" s="330"/>
      <c r="AT844" s="330"/>
      <c r="AU844" s="330"/>
      <c r="AV844" s="330"/>
      <c r="AW844" s="330"/>
      <c r="AX844" s="331"/>
    </row>
    <row r="845" spans="1:50" ht="30" customHeight="1" x14ac:dyDescent="0.15">
      <c r="A845" s="411">
        <v>9</v>
      </c>
      <c r="B845" s="411">
        <v>1</v>
      </c>
      <c r="C845" s="428" t="s">
        <v>652</v>
      </c>
      <c r="D845" s="425"/>
      <c r="E845" s="425"/>
      <c r="F845" s="425"/>
      <c r="G845" s="425"/>
      <c r="H845" s="425"/>
      <c r="I845" s="425"/>
      <c r="J845" s="426">
        <v>3000020141003</v>
      </c>
      <c r="K845" s="427"/>
      <c r="L845" s="427"/>
      <c r="M845" s="427"/>
      <c r="N845" s="427"/>
      <c r="O845" s="427"/>
      <c r="P845" s="317" t="s">
        <v>644</v>
      </c>
      <c r="Q845" s="318"/>
      <c r="R845" s="318"/>
      <c r="S845" s="318"/>
      <c r="T845" s="318"/>
      <c r="U845" s="318"/>
      <c r="V845" s="318"/>
      <c r="W845" s="318"/>
      <c r="X845" s="318"/>
      <c r="Y845" s="319">
        <v>35794</v>
      </c>
      <c r="Z845" s="320"/>
      <c r="AA845" s="320"/>
      <c r="AB845" s="321"/>
      <c r="AC845" s="332" t="s">
        <v>643</v>
      </c>
      <c r="AD845" s="333"/>
      <c r="AE845" s="333"/>
      <c r="AF845" s="333"/>
      <c r="AG845" s="333"/>
      <c r="AH845" s="334" t="s">
        <v>654</v>
      </c>
      <c r="AI845" s="335"/>
      <c r="AJ845" s="335"/>
      <c r="AK845" s="335"/>
      <c r="AL845" s="326" t="s">
        <v>654</v>
      </c>
      <c r="AM845" s="327"/>
      <c r="AN845" s="327"/>
      <c r="AO845" s="328"/>
      <c r="AP845" s="329" t="s">
        <v>654</v>
      </c>
      <c r="AQ845" s="330"/>
      <c r="AR845" s="330"/>
      <c r="AS845" s="330"/>
      <c r="AT845" s="330"/>
      <c r="AU845" s="330"/>
      <c r="AV845" s="330"/>
      <c r="AW845" s="330"/>
      <c r="AX845" s="331"/>
    </row>
    <row r="846" spans="1:50" ht="30" customHeight="1" x14ac:dyDescent="0.15">
      <c r="A846" s="411">
        <v>10</v>
      </c>
      <c r="B846" s="411">
        <v>1</v>
      </c>
      <c r="C846" s="428" t="s">
        <v>653</v>
      </c>
      <c r="D846" s="425"/>
      <c r="E846" s="425"/>
      <c r="F846" s="425"/>
      <c r="G846" s="425"/>
      <c r="H846" s="425"/>
      <c r="I846" s="425"/>
      <c r="J846" s="426">
        <v>6000020400009</v>
      </c>
      <c r="K846" s="427"/>
      <c r="L846" s="427"/>
      <c r="M846" s="427"/>
      <c r="N846" s="427"/>
      <c r="O846" s="427"/>
      <c r="P846" s="317" t="s">
        <v>644</v>
      </c>
      <c r="Q846" s="318"/>
      <c r="R846" s="318"/>
      <c r="S846" s="318"/>
      <c r="T846" s="318"/>
      <c r="U846" s="318"/>
      <c r="V846" s="318"/>
      <c r="W846" s="318"/>
      <c r="X846" s="318"/>
      <c r="Y846" s="319">
        <v>35003</v>
      </c>
      <c r="Z846" s="320"/>
      <c r="AA846" s="320"/>
      <c r="AB846" s="321"/>
      <c r="AC846" s="332" t="s">
        <v>643</v>
      </c>
      <c r="AD846" s="333"/>
      <c r="AE846" s="333"/>
      <c r="AF846" s="333"/>
      <c r="AG846" s="333"/>
      <c r="AH846" s="334" t="s">
        <v>654</v>
      </c>
      <c r="AI846" s="335"/>
      <c r="AJ846" s="335"/>
      <c r="AK846" s="335"/>
      <c r="AL846" s="326" t="s">
        <v>654</v>
      </c>
      <c r="AM846" s="327"/>
      <c r="AN846" s="327"/>
      <c r="AO846" s="328"/>
      <c r="AP846" s="329" t="s">
        <v>654</v>
      </c>
      <c r="AQ846" s="330"/>
      <c r="AR846" s="330"/>
      <c r="AS846" s="330"/>
      <c r="AT846" s="330"/>
      <c r="AU846" s="330"/>
      <c r="AV846" s="330"/>
      <c r="AW846" s="330"/>
      <c r="AX846" s="331"/>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18" hidden="1" customHeight="1" x14ac:dyDescent="0.15">
      <c r="A866" s="411">
        <v>30</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77"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7" t="s">
        <v>462</v>
      </c>
      <c r="AD869" s="277"/>
      <c r="AE869" s="277"/>
      <c r="AF869" s="277"/>
      <c r="AG869" s="277"/>
      <c r="AH869" s="351" t="s">
        <v>492</v>
      </c>
      <c r="AI869" s="353"/>
      <c r="AJ869" s="353"/>
      <c r="AK869" s="353"/>
      <c r="AL869" s="353" t="s">
        <v>21</v>
      </c>
      <c r="AM869" s="353"/>
      <c r="AN869" s="353"/>
      <c r="AO869" s="429"/>
      <c r="AP869" s="430" t="s">
        <v>420</v>
      </c>
      <c r="AQ869" s="430"/>
      <c r="AR869" s="430"/>
      <c r="AS869" s="430"/>
      <c r="AT869" s="430"/>
      <c r="AU869" s="430"/>
      <c r="AV869" s="430"/>
      <c r="AW869" s="430"/>
      <c r="AX869" s="430"/>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32"/>
      <c r="AD870" s="333"/>
      <c r="AE870" s="333"/>
      <c r="AF870" s="333"/>
      <c r="AG870" s="333"/>
      <c r="AH870" s="334"/>
      <c r="AI870" s="335"/>
      <c r="AJ870" s="335"/>
      <c r="AK870" s="335"/>
      <c r="AL870" s="326"/>
      <c r="AM870" s="327"/>
      <c r="AN870" s="327"/>
      <c r="AO870" s="328"/>
      <c r="AP870" s="322"/>
      <c r="AQ870" s="322"/>
      <c r="AR870" s="322"/>
      <c r="AS870" s="322"/>
      <c r="AT870" s="322"/>
      <c r="AU870" s="322"/>
      <c r="AV870" s="322"/>
      <c r="AW870" s="322"/>
      <c r="AX870" s="322"/>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32"/>
      <c r="AD871" s="332"/>
      <c r="AE871" s="332"/>
      <c r="AF871" s="332"/>
      <c r="AG871" s="332"/>
      <c r="AH871" s="334"/>
      <c r="AI871" s="335"/>
      <c r="AJ871" s="335"/>
      <c r="AK871" s="335"/>
      <c r="AL871" s="326"/>
      <c r="AM871" s="327"/>
      <c r="AN871" s="327"/>
      <c r="AO871" s="328"/>
      <c r="AP871" s="322"/>
      <c r="AQ871" s="322"/>
      <c r="AR871" s="322"/>
      <c r="AS871" s="322"/>
      <c r="AT871" s="322"/>
      <c r="AU871" s="322"/>
      <c r="AV871" s="322"/>
      <c r="AW871" s="322"/>
      <c r="AX871" s="322"/>
    </row>
    <row r="872" spans="1:50" ht="30" hidden="1" customHeight="1" x14ac:dyDescent="0.15">
      <c r="A872" s="411">
        <v>3</v>
      </c>
      <c r="B872" s="411">
        <v>1</v>
      </c>
      <c r="C872" s="428"/>
      <c r="D872" s="425"/>
      <c r="E872" s="425"/>
      <c r="F872" s="425"/>
      <c r="G872" s="425"/>
      <c r="H872" s="425"/>
      <c r="I872" s="425"/>
      <c r="J872" s="426"/>
      <c r="K872" s="427"/>
      <c r="L872" s="427"/>
      <c r="M872" s="427"/>
      <c r="N872" s="427"/>
      <c r="O872" s="427"/>
      <c r="P872" s="317"/>
      <c r="Q872" s="318"/>
      <c r="R872" s="318"/>
      <c r="S872" s="318"/>
      <c r="T872" s="318"/>
      <c r="U872" s="318"/>
      <c r="V872" s="318"/>
      <c r="W872" s="318"/>
      <c r="X872" s="318"/>
      <c r="Y872" s="319"/>
      <c r="Z872" s="320"/>
      <c r="AA872" s="320"/>
      <c r="AB872" s="321"/>
      <c r="AC872" s="332"/>
      <c r="AD872" s="332"/>
      <c r="AE872" s="332"/>
      <c r="AF872" s="332"/>
      <c r="AG872" s="332"/>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1">
        <v>4</v>
      </c>
      <c r="B873" s="411">
        <v>1</v>
      </c>
      <c r="C873" s="428"/>
      <c r="D873" s="425"/>
      <c r="E873" s="425"/>
      <c r="F873" s="425"/>
      <c r="G873" s="425"/>
      <c r="H873" s="425"/>
      <c r="I873" s="425"/>
      <c r="J873" s="426"/>
      <c r="K873" s="427"/>
      <c r="L873" s="427"/>
      <c r="M873" s="427"/>
      <c r="N873" s="427"/>
      <c r="O873" s="427"/>
      <c r="P873" s="317"/>
      <c r="Q873" s="318"/>
      <c r="R873" s="318"/>
      <c r="S873" s="318"/>
      <c r="T873" s="318"/>
      <c r="U873" s="318"/>
      <c r="V873" s="318"/>
      <c r="W873" s="318"/>
      <c r="X873" s="318"/>
      <c r="Y873" s="319"/>
      <c r="Z873" s="320"/>
      <c r="AA873" s="320"/>
      <c r="AB873" s="321"/>
      <c r="AC873" s="332"/>
      <c r="AD873" s="332"/>
      <c r="AE873" s="332"/>
      <c r="AF873" s="332"/>
      <c r="AG873" s="332"/>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7"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7" t="s">
        <v>462</v>
      </c>
      <c r="AD902" s="277"/>
      <c r="AE902" s="277"/>
      <c r="AF902" s="277"/>
      <c r="AG902" s="277"/>
      <c r="AH902" s="351" t="s">
        <v>492</v>
      </c>
      <c r="AI902" s="353"/>
      <c r="AJ902" s="353"/>
      <c r="AK902" s="353"/>
      <c r="AL902" s="353" t="s">
        <v>21</v>
      </c>
      <c r="AM902" s="353"/>
      <c r="AN902" s="353"/>
      <c r="AO902" s="429"/>
      <c r="AP902" s="430" t="s">
        <v>420</v>
      </c>
      <c r="AQ902" s="430"/>
      <c r="AR902" s="430"/>
      <c r="AS902" s="430"/>
      <c r="AT902" s="430"/>
      <c r="AU902" s="430"/>
      <c r="AV902" s="430"/>
      <c r="AW902" s="430"/>
      <c r="AX902" s="430"/>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32"/>
      <c r="AD903" s="333"/>
      <c r="AE903" s="333"/>
      <c r="AF903" s="333"/>
      <c r="AG903" s="333"/>
      <c r="AH903" s="334"/>
      <c r="AI903" s="335"/>
      <c r="AJ903" s="335"/>
      <c r="AK903" s="335"/>
      <c r="AL903" s="326"/>
      <c r="AM903" s="327"/>
      <c r="AN903" s="327"/>
      <c r="AO903" s="328"/>
      <c r="AP903" s="322"/>
      <c r="AQ903" s="322"/>
      <c r="AR903" s="322"/>
      <c r="AS903" s="322"/>
      <c r="AT903" s="322"/>
      <c r="AU903" s="322"/>
      <c r="AV903" s="322"/>
      <c r="AW903" s="322"/>
      <c r="AX903" s="322"/>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32"/>
      <c r="AD904" s="332"/>
      <c r="AE904" s="332"/>
      <c r="AF904" s="332"/>
      <c r="AG904" s="332"/>
      <c r="AH904" s="334"/>
      <c r="AI904" s="335"/>
      <c r="AJ904" s="335"/>
      <c r="AK904" s="335"/>
      <c r="AL904" s="326"/>
      <c r="AM904" s="327"/>
      <c r="AN904" s="327"/>
      <c r="AO904" s="328"/>
      <c r="AP904" s="322"/>
      <c r="AQ904" s="322"/>
      <c r="AR904" s="322"/>
      <c r="AS904" s="322"/>
      <c r="AT904" s="322"/>
      <c r="AU904" s="322"/>
      <c r="AV904" s="322"/>
      <c r="AW904" s="322"/>
      <c r="AX904" s="322"/>
    </row>
    <row r="905" spans="1:50" ht="30" hidden="1" customHeight="1" x14ac:dyDescent="0.15">
      <c r="A905" s="411">
        <v>3</v>
      </c>
      <c r="B905" s="411">
        <v>1</v>
      </c>
      <c r="C905" s="428"/>
      <c r="D905" s="425"/>
      <c r="E905" s="425"/>
      <c r="F905" s="425"/>
      <c r="G905" s="425"/>
      <c r="H905" s="425"/>
      <c r="I905" s="425"/>
      <c r="J905" s="426"/>
      <c r="K905" s="427"/>
      <c r="L905" s="427"/>
      <c r="M905" s="427"/>
      <c r="N905" s="427"/>
      <c r="O905" s="427"/>
      <c r="P905" s="317"/>
      <c r="Q905" s="318"/>
      <c r="R905" s="318"/>
      <c r="S905" s="318"/>
      <c r="T905" s="318"/>
      <c r="U905" s="318"/>
      <c r="V905" s="318"/>
      <c r="W905" s="318"/>
      <c r="X905" s="318"/>
      <c r="Y905" s="319"/>
      <c r="Z905" s="320"/>
      <c r="AA905" s="320"/>
      <c r="AB905" s="321"/>
      <c r="AC905" s="332"/>
      <c r="AD905" s="332"/>
      <c r="AE905" s="332"/>
      <c r="AF905" s="332"/>
      <c r="AG905" s="332"/>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1">
        <v>4</v>
      </c>
      <c r="B906" s="411">
        <v>1</v>
      </c>
      <c r="C906" s="428"/>
      <c r="D906" s="425"/>
      <c r="E906" s="425"/>
      <c r="F906" s="425"/>
      <c r="G906" s="425"/>
      <c r="H906" s="425"/>
      <c r="I906" s="425"/>
      <c r="J906" s="426"/>
      <c r="K906" s="427"/>
      <c r="L906" s="427"/>
      <c r="M906" s="427"/>
      <c r="N906" s="427"/>
      <c r="O906" s="427"/>
      <c r="P906" s="317"/>
      <c r="Q906" s="318"/>
      <c r="R906" s="318"/>
      <c r="S906" s="318"/>
      <c r="T906" s="318"/>
      <c r="U906" s="318"/>
      <c r="V906" s="318"/>
      <c r="W906" s="318"/>
      <c r="X906" s="318"/>
      <c r="Y906" s="319"/>
      <c r="Z906" s="320"/>
      <c r="AA906" s="320"/>
      <c r="AB906" s="321"/>
      <c r="AC906" s="332"/>
      <c r="AD906" s="332"/>
      <c r="AE906" s="332"/>
      <c r="AF906" s="332"/>
      <c r="AG906" s="332"/>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7"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7" t="s">
        <v>462</v>
      </c>
      <c r="AD935" s="277"/>
      <c r="AE935" s="277"/>
      <c r="AF935" s="277"/>
      <c r="AG935" s="277"/>
      <c r="AH935" s="351" t="s">
        <v>492</v>
      </c>
      <c r="AI935" s="353"/>
      <c r="AJ935" s="353"/>
      <c r="AK935" s="353"/>
      <c r="AL935" s="353" t="s">
        <v>21</v>
      </c>
      <c r="AM935" s="353"/>
      <c r="AN935" s="353"/>
      <c r="AO935" s="429"/>
      <c r="AP935" s="430" t="s">
        <v>420</v>
      </c>
      <c r="AQ935" s="430"/>
      <c r="AR935" s="430"/>
      <c r="AS935" s="430"/>
      <c r="AT935" s="430"/>
      <c r="AU935" s="430"/>
      <c r="AV935" s="430"/>
      <c r="AW935" s="430"/>
      <c r="AX935" s="430"/>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32"/>
      <c r="AD936" s="333"/>
      <c r="AE936" s="333"/>
      <c r="AF936" s="333"/>
      <c r="AG936" s="333"/>
      <c r="AH936" s="334"/>
      <c r="AI936" s="335"/>
      <c r="AJ936" s="335"/>
      <c r="AK936" s="335"/>
      <c r="AL936" s="326"/>
      <c r="AM936" s="327"/>
      <c r="AN936" s="327"/>
      <c r="AO936" s="328"/>
      <c r="AP936" s="322"/>
      <c r="AQ936" s="322"/>
      <c r="AR936" s="322"/>
      <c r="AS936" s="322"/>
      <c r="AT936" s="322"/>
      <c r="AU936" s="322"/>
      <c r="AV936" s="322"/>
      <c r="AW936" s="322"/>
      <c r="AX936" s="322"/>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32"/>
      <c r="AD937" s="332"/>
      <c r="AE937" s="332"/>
      <c r="AF937" s="332"/>
      <c r="AG937" s="332"/>
      <c r="AH937" s="334"/>
      <c r="AI937" s="335"/>
      <c r="AJ937" s="335"/>
      <c r="AK937" s="335"/>
      <c r="AL937" s="326"/>
      <c r="AM937" s="327"/>
      <c r="AN937" s="327"/>
      <c r="AO937" s="328"/>
      <c r="AP937" s="322"/>
      <c r="AQ937" s="322"/>
      <c r="AR937" s="322"/>
      <c r="AS937" s="322"/>
      <c r="AT937" s="322"/>
      <c r="AU937" s="322"/>
      <c r="AV937" s="322"/>
      <c r="AW937" s="322"/>
      <c r="AX937" s="322"/>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317"/>
      <c r="Q938" s="318"/>
      <c r="R938" s="318"/>
      <c r="S938" s="318"/>
      <c r="T938" s="318"/>
      <c r="U938" s="318"/>
      <c r="V938" s="318"/>
      <c r="W938" s="318"/>
      <c r="X938" s="318"/>
      <c r="Y938" s="319"/>
      <c r="Z938" s="320"/>
      <c r="AA938" s="320"/>
      <c r="AB938" s="321"/>
      <c r="AC938" s="332"/>
      <c r="AD938" s="332"/>
      <c r="AE938" s="332"/>
      <c r="AF938" s="332"/>
      <c r="AG938" s="332"/>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317"/>
      <c r="Q939" s="318"/>
      <c r="R939" s="318"/>
      <c r="S939" s="318"/>
      <c r="T939" s="318"/>
      <c r="U939" s="318"/>
      <c r="V939" s="318"/>
      <c r="W939" s="318"/>
      <c r="X939" s="318"/>
      <c r="Y939" s="319"/>
      <c r="Z939" s="320"/>
      <c r="AA939" s="320"/>
      <c r="AB939" s="321"/>
      <c r="AC939" s="332"/>
      <c r="AD939" s="332"/>
      <c r="AE939" s="332"/>
      <c r="AF939" s="332"/>
      <c r="AG939" s="332"/>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7"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7" t="s">
        <v>462</v>
      </c>
      <c r="AD968" s="277"/>
      <c r="AE968" s="277"/>
      <c r="AF968" s="277"/>
      <c r="AG968" s="277"/>
      <c r="AH968" s="351" t="s">
        <v>492</v>
      </c>
      <c r="AI968" s="353"/>
      <c r="AJ968" s="353"/>
      <c r="AK968" s="353"/>
      <c r="AL968" s="353" t="s">
        <v>21</v>
      </c>
      <c r="AM968" s="353"/>
      <c r="AN968" s="353"/>
      <c r="AO968" s="429"/>
      <c r="AP968" s="430" t="s">
        <v>420</v>
      </c>
      <c r="AQ968" s="430"/>
      <c r="AR968" s="430"/>
      <c r="AS968" s="430"/>
      <c r="AT968" s="430"/>
      <c r="AU968" s="430"/>
      <c r="AV968" s="430"/>
      <c r="AW968" s="430"/>
      <c r="AX968" s="430"/>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32"/>
      <c r="AD969" s="333"/>
      <c r="AE969" s="333"/>
      <c r="AF969" s="333"/>
      <c r="AG969" s="333"/>
      <c r="AH969" s="334"/>
      <c r="AI969" s="335"/>
      <c r="AJ969" s="335"/>
      <c r="AK969" s="335"/>
      <c r="AL969" s="326"/>
      <c r="AM969" s="327"/>
      <c r="AN969" s="327"/>
      <c r="AO969" s="328"/>
      <c r="AP969" s="322"/>
      <c r="AQ969" s="322"/>
      <c r="AR969" s="322"/>
      <c r="AS969" s="322"/>
      <c r="AT969" s="322"/>
      <c r="AU969" s="322"/>
      <c r="AV969" s="322"/>
      <c r="AW969" s="322"/>
      <c r="AX969" s="322"/>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32"/>
      <c r="AD970" s="332"/>
      <c r="AE970" s="332"/>
      <c r="AF970" s="332"/>
      <c r="AG970" s="332"/>
      <c r="AH970" s="334"/>
      <c r="AI970" s="335"/>
      <c r="AJ970" s="335"/>
      <c r="AK970" s="335"/>
      <c r="AL970" s="326"/>
      <c r="AM970" s="327"/>
      <c r="AN970" s="327"/>
      <c r="AO970" s="328"/>
      <c r="AP970" s="322"/>
      <c r="AQ970" s="322"/>
      <c r="AR970" s="322"/>
      <c r="AS970" s="322"/>
      <c r="AT970" s="322"/>
      <c r="AU970" s="322"/>
      <c r="AV970" s="322"/>
      <c r="AW970" s="322"/>
      <c r="AX970" s="322"/>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317"/>
      <c r="Q971" s="318"/>
      <c r="R971" s="318"/>
      <c r="S971" s="318"/>
      <c r="T971" s="318"/>
      <c r="U971" s="318"/>
      <c r="V971" s="318"/>
      <c r="W971" s="318"/>
      <c r="X971" s="318"/>
      <c r="Y971" s="319"/>
      <c r="Z971" s="320"/>
      <c r="AA971" s="320"/>
      <c r="AB971" s="321"/>
      <c r="AC971" s="332"/>
      <c r="AD971" s="332"/>
      <c r="AE971" s="332"/>
      <c r="AF971" s="332"/>
      <c r="AG971" s="332"/>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317"/>
      <c r="Q972" s="318"/>
      <c r="R972" s="318"/>
      <c r="S972" s="318"/>
      <c r="T972" s="318"/>
      <c r="U972" s="318"/>
      <c r="V972" s="318"/>
      <c r="W972" s="318"/>
      <c r="X972" s="318"/>
      <c r="Y972" s="319"/>
      <c r="Z972" s="320"/>
      <c r="AA972" s="320"/>
      <c r="AB972" s="321"/>
      <c r="AC972" s="332"/>
      <c r="AD972" s="332"/>
      <c r="AE972" s="332"/>
      <c r="AF972" s="332"/>
      <c r="AG972" s="332"/>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7"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7" t="s">
        <v>462</v>
      </c>
      <c r="AD1001" s="277"/>
      <c r="AE1001" s="277"/>
      <c r="AF1001" s="277"/>
      <c r="AG1001" s="277"/>
      <c r="AH1001" s="351" t="s">
        <v>492</v>
      </c>
      <c r="AI1001" s="353"/>
      <c r="AJ1001" s="353"/>
      <c r="AK1001" s="353"/>
      <c r="AL1001" s="353" t="s">
        <v>21</v>
      </c>
      <c r="AM1001" s="353"/>
      <c r="AN1001" s="353"/>
      <c r="AO1001" s="429"/>
      <c r="AP1001" s="430" t="s">
        <v>420</v>
      </c>
      <c r="AQ1001" s="430"/>
      <c r="AR1001" s="430"/>
      <c r="AS1001" s="430"/>
      <c r="AT1001" s="430"/>
      <c r="AU1001" s="430"/>
      <c r="AV1001" s="430"/>
      <c r="AW1001" s="430"/>
      <c r="AX1001" s="430"/>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32"/>
      <c r="AD1002" s="333"/>
      <c r="AE1002" s="333"/>
      <c r="AF1002" s="333"/>
      <c r="AG1002" s="333"/>
      <c r="AH1002" s="334"/>
      <c r="AI1002" s="335"/>
      <c r="AJ1002" s="335"/>
      <c r="AK1002" s="335"/>
      <c r="AL1002" s="326"/>
      <c r="AM1002" s="327"/>
      <c r="AN1002" s="327"/>
      <c r="AO1002" s="328"/>
      <c r="AP1002" s="322"/>
      <c r="AQ1002" s="322"/>
      <c r="AR1002" s="322"/>
      <c r="AS1002" s="322"/>
      <c r="AT1002" s="322"/>
      <c r="AU1002" s="322"/>
      <c r="AV1002" s="322"/>
      <c r="AW1002" s="322"/>
      <c r="AX1002" s="322"/>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32"/>
      <c r="AD1003" s="332"/>
      <c r="AE1003" s="332"/>
      <c r="AF1003" s="332"/>
      <c r="AG1003" s="332"/>
      <c r="AH1003" s="334"/>
      <c r="AI1003" s="335"/>
      <c r="AJ1003" s="335"/>
      <c r="AK1003" s="335"/>
      <c r="AL1003" s="326"/>
      <c r="AM1003" s="327"/>
      <c r="AN1003" s="327"/>
      <c r="AO1003" s="328"/>
      <c r="AP1003" s="322"/>
      <c r="AQ1003" s="322"/>
      <c r="AR1003" s="322"/>
      <c r="AS1003" s="322"/>
      <c r="AT1003" s="322"/>
      <c r="AU1003" s="322"/>
      <c r="AV1003" s="322"/>
      <c r="AW1003" s="322"/>
      <c r="AX1003" s="322"/>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317"/>
      <c r="Q1004" s="318"/>
      <c r="R1004" s="318"/>
      <c r="S1004" s="318"/>
      <c r="T1004" s="318"/>
      <c r="U1004" s="318"/>
      <c r="V1004" s="318"/>
      <c r="W1004" s="318"/>
      <c r="X1004" s="318"/>
      <c r="Y1004" s="319"/>
      <c r="Z1004" s="320"/>
      <c r="AA1004" s="320"/>
      <c r="AB1004" s="321"/>
      <c r="AC1004" s="332"/>
      <c r="AD1004" s="332"/>
      <c r="AE1004" s="332"/>
      <c r="AF1004" s="332"/>
      <c r="AG1004" s="332"/>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317"/>
      <c r="Q1005" s="318"/>
      <c r="R1005" s="318"/>
      <c r="S1005" s="318"/>
      <c r="T1005" s="318"/>
      <c r="U1005" s="318"/>
      <c r="V1005" s="318"/>
      <c r="W1005" s="318"/>
      <c r="X1005" s="318"/>
      <c r="Y1005" s="319"/>
      <c r="Z1005" s="320"/>
      <c r="AA1005" s="320"/>
      <c r="AB1005" s="321"/>
      <c r="AC1005" s="332"/>
      <c r="AD1005" s="332"/>
      <c r="AE1005" s="332"/>
      <c r="AF1005" s="332"/>
      <c r="AG1005" s="332"/>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7"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7" t="s">
        <v>462</v>
      </c>
      <c r="AD1034" s="277"/>
      <c r="AE1034" s="277"/>
      <c r="AF1034" s="277"/>
      <c r="AG1034" s="277"/>
      <c r="AH1034" s="351" t="s">
        <v>492</v>
      </c>
      <c r="AI1034" s="353"/>
      <c r="AJ1034" s="353"/>
      <c r="AK1034" s="353"/>
      <c r="AL1034" s="353" t="s">
        <v>21</v>
      </c>
      <c r="AM1034" s="353"/>
      <c r="AN1034" s="353"/>
      <c r="AO1034" s="429"/>
      <c r="AP1034" s="430" t="s">
        <v>420</v>
      </c>
      <c r="AQ1034" s="430"/>
      <c r="AR1034" s="430"/>
      <c r="AS1034" s="430"/>
      <c r="AT1034" s="430"/>
      <c r="AU1034" s="430"/>
      <c r="AV1034" s="430"/>
      <c r="AW1034" s="430"/>
      <c r="AX1034" s="430"/>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32"/>
      <c r="AD1035" s="333"/>
      <c r="AE1035" s="333"/>
      <c r="AF1035" s="333"/>
      <c r="AG1035" s="333"/>
      <c r="AH1035" s="334"/>
      <c r="AI1035" s="335"/>
      <c r="AJ1035" s="335"/>
      <c r="AK1035" s="335"/>
      <c r="AL1035" s="326"/>
      <c r="AM1035" s="327"/>
      <c r="AN1035" s="327"/>
      <c r="AO1035" s="328"/>
      <c r="AP1035" s="322"/>
      <c r="AQ1035" s="322"/>
      <c r="AR1035" s="322"/>
      <c r="AS1035" s="322"/>
      <c r="AT1035" s="322"/>
      <c r="AU1035" s="322"/>
      <c r="AV1035" s="322"/>
      <c r="AW1035" s="322"/>
      <c r="AX1035" s="322"/>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32"/>
      <c r="AD1036" s="332"/>
      <c r="AE1036" s="332"/>
      <c r="AF1036" s="332"/>
      <c r="AG1036" s="332"/>
      <c r="AH1036" s="334"/>
      <c r="AI1036" s="335"/>
      <c r="AJ1036" s="335"/>
      <c r="AK1036" s="335"/>
      <c r="AL1036" s="326"/>
      <c r="AM1036" s="327"/>
      <c r="AN1036" s="327"/>
      <c r="AO1036" s="328"/>
      <c r="AP1036" s="322"/>
      <c r="AQ1036" s="322"/>
      <c r="AR1036" s="322"/>
      <c r="AS1036" s="322"/>
      <c r="AT1036" s="322"/>
      <c r="AU1036" s="322"/>
      <c r="AV1036" s="322"/>
      <c r="AW1036" s="322"/>
      <c r="AX1036" s="322"/>
    </row>
    <row r="1037" spans="1:50" ht="30" hidden="1" customHeight="1" x14ac:dyDescent="0.15">
      <c r="A1037" s="411">
        <v>3</v>
      </c>
      <c r="B1037" s="411">
        <v>1</v>
      </c>
      <c r="C1037" s="428"/>
      <c r="D1037" s="425"/>
      <c r="E1037" s="425"/>
      <c r="F1037" s="425"/>
      <c r="G1037" s="425"/>
      <c r="H1037" s="425"/>
      <c r="I1037" s="425"/>
      <c r="J1037" s="426"/>
      <c r="K1037" s="427"/>
      <c r="L1037" s="427"/>
      <c r="M1037" s="427"/>
      <c r="N1037" s="427"/>
      <c r="O1037" s="427"/>
      <c r="P1037" s="317"/>
      <c r="Q1037" s="318"/>
      <c r="R1037" s="318"/>
      <c r="S1037" s="318"/>
      <c r="T1037" s="318"/>
      <c r="U1037" s="318"/>
      <c r="V1037" s="318"/>
      <c r="W1037" s="318"/>
      <c r="X1037" s="318"/>
      <c r="Y1037" s="319"/>
      <c r="Z1037" s="320"/>
      <c r="AA1037" s="320"/>
      <c r="AB1037" s="321"/>
      <c r="AC1037" s="332"/>
      <c r="AD1037" s="332"/>
      <c r="AE1037" s="332"/>
      <c r="AF1037" s="332"/>
      <c r="AG1037" s="332"/>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317"/>
      <c r="Q1038" s="318"/>
      <c r="R1038" s="318"/>
      <c r="S1038" s="318"/>
      <c r="T1038" s="318"/>
      <c r="U1038" s="318"/>
      <c r="V1038" s="318"/>
      <c r="W1038" s="318"/>
      <c r="X1038" s="318"/>
      <c r="Y1038" s="319"/>
      <c r="Z1038" s="320"/>
      <c r="AA1038" s="320"/>
      <c r="AB1038" s="321"/>
      <c r="AC1038" s="332"/>
      <c r="AD1038" s="332"/>
      <c r="AE1038" s="332"/>
      <c r="AF1038" s="332"/>
      <c r="AG1038" s="332"/>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7"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7" t="s">
        <v>462</v>
      </c>
      <c r="AD1067" s="277"/>
      <c r="AE1067" s="277"/>
      <c r="AF1067" s="277"/>
      <c r="AG1067" s="277"/>
      <c r="AH1067" s="351" t="s">
        <v>492</v>
      </c>
      <c r="AI1067" s="353"/>
      <c r="AJ1067" s="353"/>
      <c r="AK1067" s="353"/>
      <c r="AL1067" s="353" t="s">
        <v>21</v>
      </c>
      <c r="AM1067" s="353"/>
      <c r="AN1067" s="353"/>
      <c r="AO1067" s="429"/>
      <c r="AP1067" s="430" t="s">
        <v>420</v>
      </c>
      <c r="AQ1067" s="430"/>
      <c r="AR1067" s="430"/>
      <c r="AS1067" s="430"/>
      <c r="AT1067" s="430"/>
      <c r="AU1067" s="430"/>
      <c r="AV1067" s="430"/>
      <c r="AW1067" s="430"/>
      <c r="AX1067" s="430"/>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32"/>
      <c r="AD1068" s="333"/>
      <c r="AE1068" s="333"/>
      <c r="AF1068" s="333"/>
      <c r="AG1068" s="333"/>
      <c r="AH1068" s="334"/>
      <c r="AI1068" s="335"/>
      <c r="AJ1068" s="335"/>
      <c r="AK1068" s="335"/>
      <c r="AL1068" s="326"/>
      <c r="AM1068" s="327"/>
      <c r="AN1068" s="327"/>
      <c r="AO1068" s="328"/>
      <c r="AP1068" s="322"/>
      <c r="AQ1068" s="322"/>
      <c r="AR1068" s="322"/>
      <c r="AS1068" s="322"/>
      <c r="AT1068" s="322"/>
      <c r="AU1068" s="322"/>
      <c r="AV1068" s="322"/>
      <c r="AW1068" s="322"/>
      <c r="AX1068" s="322"/>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32"/>
      <c r="AD1069" s="332"/>
      <c r="AE1069" s="332"/>
      <c r="AF1069" s="332"/>
      <c r="AG1069" s="332"/>
      <c r="AH1069" s="334"/>
      <c r="AI1069" s="335"/>
      <c r="AJ1069" s="335"/>
      <c r="AK1069" s="335"/>
      <c r="AL1069" s="326"/>
      <c r="AM1069" s="327"/>
      <c r="AN1069" s="327"/>
      <c r="AO1069" s="328"/>
      <c r="AP1069" s="322"/>
      <c r="AQ1069" s="322"/>
      <c r="AR1069" s="322"/>
      <c r="AS1069" s="322"/>
      <c r="AT1069" s="322"/>
      <c r="AU1069" s="322"/>
      <c r="AV1069" s="322"/>
      <c r="AW1069" s="322"/>
      <c r="AX1069" s="322"/>
    </row>
    <row r="1070" spans="1:50" ht="30" hidden="1" customHeight="1" x14ac:dyDescent="0.15">
      <c r="A1070" s="411">
        <v>3</v>
      </c>
      <c r="B1070" s="411">
        <v>1</v>
      </c>
      <c r="C1070" s="428"/>
      <c r="D1070" s="425"/>
      <c r="E1070" s="425"/>
      <c r="F1070" s="425"/>
      <c r="G1070" s="425"/>
      <c r="H1070" s="425"/>
      <c r="I1070" s="425"/>
      <c r="J1070" s="426"/>
      <c r="K1070" s="427"/>
      <c r="L1070" s="427"/>
      <c r="M1070" s="427"/>
      <c r="N1070" s="427"/>
      <c r="O1070" s="427"/>
      <c r="P1070" s="317"/>
      <c r="Q1070" s="318"/>
      <c r="R1070" s="318"/>
      <c r="S1070" s="318"/>
      <c r="T1070" s="318"/>
      <c r="U1070" s="318"/>
      <c r="V1070" s="318"/>
      <c r="W1070" s="318"/>
      <c r="X1070" s="318"/>
      <c r="Y1070" s="319"/>
      <c r="Z1070" s="320"/>
      <c r="AA1070" s="320"/>
      <c r="AB1070" s="321"/>
      <c r="AC1070" s="332"/>
      <c r="AD1070" s="332"/>
      <c r="AE1070" s="332"/>
      <c r="AF1070" s="332"/>
      <c r="AG1070" s="332"/>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317"/>
      <c r="Q1071" s="318"/>
      <c r="R1071" s="318"/>
      <c r="S1071" s="318"/>
      <c r="T1071" s="318"/>
      <c r="U1071" s="318"/>
      <c r="V1071" s="318"/>
      <c r="W1071" s="318"/>
      <c r="X1071" s="318"/>
      <c r="Y1071" s="319"/>
      <c r="Z1071" s="320"/>
      <c r="AA1071" s="320"/>
      <c r="AB1071" s="321"/>
      <c r="AC1071" s="332"/>
      <c r="AD1071" s="332"/>
      <c r="AE1071" s="332"/>
      <c r="AF1071" s="332"/>
      <c r="AG1071" s="332"/>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385</v>
      </c>
      <c r="D1101" s="895"/>
      <c r="E1101" s="277" t="s">
        <v>384</v>
      </c>
      <c r="F1101" s="895"/>
      <c r="G1101" s="895"/>
      <c r="H1101" s="895"/>
      <c r="I1101" s="895"/>
      <c r="J1101" s="277" t="s">
        <v>419</v>
      </c>
      <c r="K1101" s="277"/>
      <c r="L1101" s="277"/>
      <c r="M1101" s="277"/>
      <c r="N1101" s="277"/>
      <c r="O1101" s="277"/>
      <c r="P1101" s="351" t="s">
        <v>27</v>
      </c>
      <c r="Q1101" s="351"/>
      <c r="R1101" s="351"/>
      <c r="S1101" s="351"/>
      <c r="T1101" s="351"/>
      <c r="U1101" s="351"/>
      <c r="V1101" s="351"/>
      <c r="W1101" s="351"/>
      <c r="X1101" s="351"/>
      <c r="Y1101" s="277" t="s">
        <v>421</v>
      </c>
      <c r="Z1101" s="895"/>
      <c r="AA1101" s="895"/>
      <c r="AB1101" s="895"/>
      <c r="AC1101" s="277" t="s">
        <v>367</v>
      </c>
      <c r="AD1101" s="277"/>
      <c r="AE1101" s="277"/>
      <c r="AF1101" s="277"/>
      <c r="AG1101" s="277"/>
      <c r="AH1101" s="351" t="s">
        <v>380</v>
      </c>
      <c r="AI1101" s="352"/>
      <c r="AJ1101" s="352"/>
      <c r="AK1101" s="352"/>
      <c r="AL1101" s="352" t="s">
        <v>21</v>
      </c>
      <c r="AM1101" s="352"/>
      <c r="AN1101" s="352"/>
      <c r="AO1101" s="898"/>
      <c r="AP1101" s="430" t="s">
        <v>453</v>
      </c>
      <c r="AQ1101" s="430"/>
      <c r="AR1101" s="430"/>
      <c r="AS1101" s="430"/>
      <c r="AT1101" s="430"/>
      <c r="AU1101" s="430"/>
      <c r="AV1101" s="430"/>
      <c r="AW1101" s="430"/>
      <c r="AX1101" s="430"/>
    </row>
    <row r="1102" spans="1:50" ht="30" customHeight="1" x14ac:dyDescent="0.15">
      <c r="A1102" s="411">
        <v>1</v>
      </c>
      <c r="B1102" s="411">
        <v>1</v>
      </c>
      <c r="C1102" s="897"/>
      <c r="D1102" s="897"/>
      <c r="E1102" s="261" t="s">
        <v>574</v>
      </c>
      <c r="F1102" s="896"/>
      <c r="G1102" s="896"/>
      <c r="H1102" s="896"/>
      <c r="I1102" s="896"/>
      <c r="J1102" s="426" t="s">
        <v>575</v>
      </c>
      <c r="K1102" s="427"/>
      <c r="L1102" s="427"/>
      <c r="M1102" s="427"/>
      <c r="N1102" s="427"/>
      <c r="O1102" s="427"/>
      <c r="P1102" s="317" t="s">
        <v>574</v>
      </c>
      <c r="Q1102" s="318"/>
      <c r="R1102" s="318"/>
      <c r="S1102" s="318"/>
      <c r="T1102" s="318"/>
      <c r="U1102" s="318"/>
      <c r="V1102" s="318"/>
      <c r="W1102" s="318"/>
      <c r="X1102" s="318"/>
      <c r="Y1102" s="319" t="s">
        <v>576</v>
      </c>
      <c r="Z1102" s="320"/>
      <c r="AA1102" s="320"/>
      <c r="AB1102" s="321"/>
      <c r="AC1102" s="323"/>
      <c r="AD1102" s="323"/>
      <c r="AE1102" s="323"/>
      <c r="AF1102" s="323"/>
      <c r="AG1102" s="323"/>
      <c r="AH1102" s="324" t="s">
        <v>575</v>
      </c>
      <c r="AI1102" s="325"/>
      <c r="AJ1102" s="325"/>
      <c r="AK1102" s="325"/>
      <c r="AL1102" s="326" t="s">
        <v>577</v>
      </c>
      <c r="AM1102" s="327"/>
      <c r="AN1102" s="327"/>
      <c r="AO1102" s="328"/>
      <c r="AP1102" s="322" t="s">
        <v>574</v>
      </c>
      <c r="AQ1102" s="322"/>
      <c r="AR1102" s="322"/>
      <c r="AS1102" s="322"/>
      <c r="AT1102" s="322"/>
      <c r="AU1102" s="322"/>
      <c r="AV1102" s="322"/>
      <c r="AW1102" s="322"/>
      <c r="AX1102" s="322"/>
    </row>
    <row r="1103" spans="1:50" ht="30" hidden="1" customHeight="1" x14ac:dyDescent="0.15">
      <c r="A1103" s="411">
        <v>2</v>
      </c>
      <c r="B1103" s="411">
        <v>1</v>
      </c>
      <c r="C1103" s="897"/>
      <c r="D1103" s="897"/>
      <c r="E1103" s="896"/>
      <c r="F1103" s="896"/>
      <c r="G1103" s="896"/>
      <c r="H1103" s="896"/>
      <c r="I1103" s="896"/>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1">
        <v>3</v>
      </c>
      <c r="B1104" s="411">
        <v>1</v>
      </c>
      <c r="C1104" s="897"/>
      <c r="D1104" s="897"/>
      <c r="E1104" s="896"/>
      <c r="F1104" s="896"/>
      <c r="G1104" s="896"/>
      <c r="H1104" s="896"/>
      <c r="I1104" s="896"/>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1">
        <v>4</v>
      </c>
      <c r="B1105" s="411">
        <v>1</v>
      </c>
      <c r="C1105" s="897"/>
      <c r="D1105" s="897"/>
      <c r="E1105" s="896"/>
      <c r="F1105" s="896"/>
      <c r="G1105" s="896"/>
      <c r="H1105" s="896"/>
      <c r="I1105" s="896"/>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1">
        <v>5</v>
      </c>
      <c r="B1106" s="411">
        <v>1</v>
      </c>
      <c r="C1106" s="897"/>
      <c r="D1106" s="897"/>
      <c r="E1106" s="896"/>
      <c r="F1106" s="896"/>
      <c r="G1106" s="896"/>
      <c r="H1106" s="896"/>
      <c r="I1106" s="896"/>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1">
        <v>6</v>
      </c>
      <c r="B1107" s="411">
        <v>1</v>
      </c>
      <c r="C1107" s="897"/>
      <c r="D1107" s="897"/>
      <c r="E1107" s="896"/>
      <c r="F1107" s="896"/>
      <c r="G1107" s="896"/>
      <c r="H1107" s="896"/>
      <c r="I1107" s="896"/>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1">
        <v>7</v>
      </c>
      <c r="B1108" s="411">
        <v>1</v>
      </c>
      <c r="C1108" s="897"/>
      <c r="D1108" s="897"/>
      <c r="E1108" s="896"/>
      <c r="F1108" s="896"/>
      <c r="G1108" s="896"/>
      <c r="H1108" s="896"/>
      <c r="I1108" s="896"/>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1">
        <v>8</v>
      </c>
      <c r="B1109" s="411">
        <v>1</v>
      </c>
      <c r="C1109" s="897"/>
      <c r="D1109" s="897"/>
      <c r="E1109" s="896"/>
      <c r="F1109" s="896"/>
      <c r="G1109" s="896"/>
      <c r="H1109" s="896"/>
      <c r="I1109" s="896"/>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1">
        <v>9</v>
      </c>
      <c r="B1110" s="411">
        <v>1</v>
      </c>
      <c r="C1110" s="897"/>
      <c r="D1110" s="897"/>
      <c r="E1110" s="896"/>
      <c r="F1110" s="896"/>
      <c r="G1110" s="896"/>
      <c r="H1110" s="896"/>
      <c r="I1110" s="896"/>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1">
        <v>10</v>
      </c>
      <c r="B1111" s="411">
        <v>1</v>
      </c>
      <c r="C1111" s="897"/>
      <c r="D1111" s="897"/>
      <c r="E1111" s="896"/>
      <c r="F1111" s="896"/>
      <c r="G1111" s="896"/>
      <c r="H1111" s="896"/>
      <c r="I1111" s="896"/>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1">
        <v>11</v>
      </c>
      <c r="B1112" s="411">
        <v>1</v>
      </c>
      <c r="C1112" s="897"/>
      <c r="D1112" s="897"/>
      <c r="E1112" s="896"/>
      <c r="F1112" s="896"/>
      <c r="G1112" s="896"/>
      <c r="H1112" s="896"/>
      <c r="I1112" s="896"/>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1">
        <v>12</v>
      </c>
      <c r="B1113" s="411">
        <v>1</v>
      </c>
      <c r="C1113" s="897"/>
      <c r="D1113" s="897"/>
      <c r="E1113" s="896"/>
      <c r="F1113" s="896"/>
      <c r="G1113" s="896"/>
      <c r="H1113" s="896"/>
      <c r="I1113" s="896"/>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1">
        <v>13</v>
      </c>
      <c r="B1114" s="411">
        <v>1</v>
      </c>
      <c r="C1114" s="897"/>
      <c r="D1114" s="897"/>
      <c r="E1114" s="896"/>
      <c r="F1114" s="896"/>
      <c r="G1114" s="896"/>
      <c r="H1114" s="896"/>
      <c r="I1114" s="896"/>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1">
        <v>14</v>
      </c>
      <c r="B1115" s="411">
        <v>1</v>
      </c>
      <c r="C1115" s="897"/>
      <c r="D1115" s="897"/>
      <c r="E1115" s="896"/>
      <c r="F1115" s="896"/>
      <c r="G1115" s="896"/>
      <c r="H1115" s="896"/>
      <c r="I1115" s="896"/>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1">
        <v>15</v>
      </c>
      <c r="B1116" s="411">
        <v>1</v>
      </c>
      <c r="C1116" s="897"/>
      <c r="D1116" s="897"/>
      <c r="E1116" s="896"/>
      <c r="F1116" s="896"/>
      <c r="G1116" s="896"/>
      <c r="H1116" s="896"/>
      <c r="I1116" s="896"/>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1">
        <v>16</v>
      </c>
      <c r="B1117" s="411">
        <v>1</v>
      </c>
      <c r="C1117" s="897"/>
      <c r="D1117" s="897"/>
      <c r="E1117" s="896"/>
      <c r="F1117" s="896"/>
      <c r="G1117" s="896"/>
      <c r="H1117" s="896"/>
      <c r="I1117" s="896"/>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1">
        <v>17</v>
      </c>
      <c r="B1118" s="411">
        <v>1</v>
      </c>
      <c r="C1118" s="897"/>
      <c r="D1118" s="897"/>
      <c r="E1118" s="896"/>
      <c r="F1118" s="896"/>
      <c r="G1118" s="896"/>
      <c r="H1118" s="896"/>
      <c r="I1118" s="896"/>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1">
        <v>18</v>
      </c>
      <c r="B1119" s="411">
        <v>1</v>
      </c>
      <c r="C1119" s="897"/>
      <c r="D1119" s="897"/>
      <c r="E1119" s="261"/>
      <c r="F1119" s="896"/>
      <c r="G1119" s="896"/>
      <c r="H1119" s="896"/>
      <c r="I1119" s="896"/>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1">
        <v>19</v>
      </c>
      <c r="B1120" s="411">
        <v>1</v>
      </c>
      <c r="C1120" s="897"/>
      <c r="D1120" s="897"/>
      <c r="E1120" s="896"/>
      <c r="F1120" s="896"/>
      <c r="G1120" s="896"/>
      <c r="H1120" s="896"/>
      <c r="I1120" s="896"/>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1">
        <v>20</v>
      </c>
      <c r="B1121" s="411">
        <v>1</v>
      </c>
      <c r="C1121" s="897"/>
      <c r="D1121" s="897"/>
      <c r="E1121" s="896"/>
      <c r="F1121" s="896"/>
      <c r="G1121" s="896"/>
      <c r="H1121" s="896"/>
      <c r="I1121" s="896"/>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1">
        <v>21</v>
      </c>
      <c r="B1122" s="411">
        <v>1</v>
      </c>
      <c r="C1122" s="897"/>
      <c r="D1122" s="897"/>
      <c r="E1122" s="896"/>
      <c r="F1122" s="896"/>
      <c r="G1122" s="896"/>
      <c r="H1122" s="896"/>
      <c r="I1122" s="896"/>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1">
        <v>22</v>
      </c>
      <c r="B1123" s="411">
        <v>1</v>
      </c>
      <c r="C1123" s="897"/>
      <c r="D1123" s="897"/>
      <c r="E1123" s="896"/>
      <c r="F1123" s="896"/>
      <c r="G1123" s="896"/>
      <c r="H1123" s="896"/>
      <c r="I1123" s="896"/>
      <c r="J1123" s="426"/>
      <c r="K1123" s="427"/>
      <c r="L1123" s="427"/>
      <c r="M1123" s="427"/>
      <c r="N1123" s="427"/>
      <c r="O1123" s="42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1">
        <v>23</v>
      </c>
      <c r="B1124" s="411">
        <v>1</v>
      </c>
      <c r="C1124" s="897"/>
      <c r="D1124" s="897"/>
      <c r="E1124" s="896"/>
      <c r="F1124" s="896"/>
      <c r="G1124" s="896"/>
      <c r="H1124" s="896"/>
      <c r="I1124" s="896"/>
      <c r="J1124" s="426"/>
      <c r="K1124" s="427"/>
      <c r="L1124" s="427"/>
      <c r="M1124" s="427"/>
      <c r="N1124" s="427"/>
      <c r="O1124" s="42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1">
        <v>24</v>
      </c>
      <c r="B1125" s="411">
        <v>1</v>
      </c>
      <c r="C1125" s="897"/>
      <c r="D1125" s="897"/>
      <c r="E1125" s="896"/>
      <c r="F1125" s="896"/>
      <c r="G1125" s="896"/>
      <c r="H1125" s="896"/>
      <c r="I1125" s="896"/>
      <c r="J1125" s="426"/>
      <c r="K1125" s="427"/>
      <c r="L1125" s="427"/>
      <c r="M1125" s="427"/>
      <c r="N1125" s="427"/>
      <c r="O1125" s="42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1">
        <v>25</v>
      </c>
      <c r="B1126" s="411">
        <v>1</v>
      </c>
      <c r="C1126" s="897"/>
      <c r="D1126" s="897"/>
      <c r="E1126" s="896"/>
      <c r="F1126" s="896"/>
      <c r="G1126" s="896"/>
      <c r="H1126" s="896"/>
      <c r="I1126" s="896"/>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1">
        <v>26</v>
      </c>
      <c r="B1127" s="411">
        <v>1</v>
      </c>
      <c r="C1127" s="897"/>
      <c r="D1127" s="897"/>
      <c r="E1127" s="896"/>
      <c r="F1127" s="896"/>
      <c r="G1127" s="896"/>
      <c r="H1127" s="896"/>
      <c r="I1127" s="896"/>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1">
        <v>27</v>
      </c>
      <c r="B1128" s="411">
        <v>1</v>
      </c>
      <c r="C1128" s="897"/>
      <c r="D1128" s="897"/>
      <c r="E1128" s="896"/>
      <c r="F1128" s="896"/>
      <c r="G1128" s="896"/>
      <c r="H1128" s="896"/>
      <c r="I1128" s="896"/>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1">
        <v>28</v>
      </c>
      <c r="B1129" s="411">
        <v>1</v>
      </c>
      <c r="C1129" s="897"/>
      <c r="D1129" s="897"/>
      <c r="E1129" s="896"/>
      <c r="F1129" s="896"/>
      <c r="G1129" s="896"/>
      <c r="H1129" s="896"/>
      <c r="I1129" s="896"/>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1">
        <v>29</v>
      </c>
      <c r="B1130" s="411">
        <v>1</v>
      </c>
      <c r="C1130" s="897"/>
      <c r="D1130" s="897"/>
      <c r="E1130" s="896"/>
      <c r="F1130" s="896"/>
      <c r="G1130" s="896"/>
      <c r="H1130" s="896"/>
      <c r="I1130" s="896"/>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1">
        <v>30</v>
      </c>
      <c r="B1131" s="411">
        <v>1</v>
      </c>
      <c r="C1131" s="897"/>
      <c r="D1131" s="897"/>
      <c r="E1131" s="896"/>
      <c r="F1131" s="896"/>
      <c r="G1131" s="896"/>
      <c r="H1131" s="896"/>
      <c r="I1131" s="896"/>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16383" man="1"/>
    <brk id="117" max="49" man="1"/>
    <brk id="483" max="49" man="1"/>
    <brk id="727"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616</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616</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616</v>
      </c>
      <c r="C14" s="13" t="str">
        <f t="shared" si="0"/>
        <v>少子化社会対策</v>
      </c>
      <c r="D14" s="13" t="str">
        <f t="shared" si="8"/>
        <v>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616</v>
      </c>
      <c r="C22" s="13" t="str">
        <f t="shared" si="0"/>
        <v>地方創生</v>
      </c>
      <c r="D22" s="13" t="str">
        <f t="shared" si="8"/>
        <v>障害者施策、少子化社会対策、地方創生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障害者施策、少子化社会対策、地方創生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障害者施策、少子化社会対策、地方創生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障害者施策、少子化社会対策、地方創生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障害者施策、少子化社会対策、地方創生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1" zoomScale="55" zoomScaleNormal="75" zoomScaleSheetLayoutView="55" zoomScalePageLayoutView="70" workbookViewId="0">
      <selection activeCell="AE67" sqref="AE67:AH6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9"/>
      <c r="AA2" s="420"/>
      <c r="AB2" s="1012" t="s">
        <v>11</v>
      </c>
      <c r="AC2" s="1013"/>
      <c r="AD2" s="1014"/>
      <c r="AE2" s="1000" t="s">
        <v>556</v>
      </c>
      <c r="AF2" s="1000"/>
      <c r="AG2" s="1000"/>
      <c r="AH2" s="1000"/>
      <c r="AI2" s="1000" t="s">
        <v>553</v>
      </c>
      <c r="AJ2" s="1000"/>
      <c r="AK2" s="1000"/>
      <c r="AL2" s="1000"/>
      <c r="AM2" s="1000" t="s">
        <v>527</v>
      </c>
      <c r="AN2" s="1000"/>
      <c r="AO2" s="1000"/>
      <c r="AP2" s="462"/>
      <c r="AQ2" s="176" t="s">
        <v>354</v>
      </c>
      <c r="AR2" s="169"/>
      <c r="AS2" s="169"/>
      <c r="AT2" s="170"/>
      <c r="AU2" s="380" t="s">
        <v>253</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09"/>
      <c r="Z3" s="1010"/>
      <c r="AA3" s="1011"/>
      <c r="AB3" s="1015"/>
      <c r="AC3" s="1016"/>
      <c r="AD3" s="1017"/>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9"/>
      <c r="AA9" s="420"/>
      <c r="AB9" s="1012" t="s">
        <v>11</v>
      </c>
      <c r="AC9" s="1013"/>
      <c r="AD9" s="1014"/>
      <c r="AE9" s="1000" t="s">
        <v>557</v>
      </c>
      <c r="AF9" s="1000"/>
      <c r="AG9" s="1000"/>
      <c r="AH9" s="1000"/>
      <c r="AI9" s="1000" t="s">
        <v>553</v>
      </c>
      <c r="AJ9" s="1000"/>
      <c r="AK9" s="1000"/>
      <c r="AL9" s="1000"/>
      <c r="AM9" s="1000" t="s">
        <v>527</v>
      </c>
      <c r="AN9" s="1000"/>
      <c r="AO9" s="1000"/>
      <c r="AP9" s="462"/>
      <c r="AQ9" s="176" t="s">
        <v>354</v>
      </c>
      <c r="AR9" s="169"/>
      <c r="AS9" s="169"/>
      <c r="AT9" s="170"/>
      <c r="AU9" s="380" t="s">
        <v>253</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09"/>
      <c r="Z10" s="1010"/>
      <c r="AA10" s="1011"/>
      <c r="AB10" s="1015"/>
      <c r="AC10" s="1016"/>
      <c r="AD10" s="1017"/>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9"/>
      <c r="AA16" s="420"/>
      <c r="AB16" s="1012" t="s">
        <v>11</v>
      </c>
      <c r="AC16" s="1013"/>
      <c r="AD16" s="1014"/>
      <c r="AE16" s="1000" t="s">
        <v>556</v>
      </c>
      <c r="AF16" s="1000"/>
      <c r="AG16" s="1000"/>
      <c r="AH16" s="1000"/>
      <c r="AI16" s="1000" t="s">
        <v>554</v>
      </c>
      <c r="AJ16" s="1000"/>
      <c r="AK16" s="1000"/>
      <c r="AL16" s="1000"/>
      <c r="AM16" s="1000" t="s">
        <v>527</v>
      </c>
      <c r="AN16" s="1000"/>
      <c r="AO16" s="1000"/>
      <c r="AP16" s="462"/>
      <c r="AQ16" s="176" t="s">
        <v>354</v>
      </c>
      <c r="AR16" s="169"/>
      <c r="AS16" s="169"/>
      <c r="AT16" s="170"/>
      <c r="AU16" s="380" t="s">
        <v>253</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09"/>
      <c r="Z17" s="1010"/>
      <c r="AA17" s="1011"/>
      <c r="AB17" s="1015"/>
      <c r="AC17" s="1016"/>
      <c r="AD17" s="1017"/>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9"/>
      <c r="AA23" s="420"/>
      <c r="AB23" s="1012" t="s">
        <v>11</v>
      </c>
      <c r="AC23" s="1013"/>
      <c r="AD23" s="1014"/>
      <c r="AE23" s="1000" t="s">
        <v>558</v>
      </c>
      <c r="AF23" s="1000"/>
      <c r="AG23" s="1000"/>
      <c r="AH23" s="1000"/>
      <c r="AI23" s="1000" t="s">
        <v>553</v>
      </c>
      <c r="AJ23" s="1000"/>
      <c r="AK23" s="1000"/>
      <c r="AL23" s="1000"/>
      <c r="AM23" s="1000" t="s">
        <v>527</v>
      </c>
      <c r="AN23" s="1000"/>
      <c r="AO23" s="1000"/>
      <c r="AP23" s="462"/>
      <c r="AQ23" s="176" t="s">
        <v>354</v>
      </c>
      <c r="AR23" s="169"/>
      <c r="AS23" s="169"/>
      <c r="AT23" s="170"/>
      <c r="AU23" s="380" t="s">
        <v>253</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09"/>
      <c r="Z24" s="1010"/>
      <c r="AA24" s="1011"/>
      <c r="AB24" s="1015"/>
      <c r="AC24" s="1016"/>
      <c r="AD24" s="1017"/>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9"/>
      <c r="AA30" s="420"/>
      <c r="AB30" s="1012" t="s">
        <v>11</v>
      </c>
      <c r="AC30" s="1013"/>
      <c r="AD30" s="1014"/>
      <c r="AE30" s="1000" t="s">
        <v>556</v>
      </c>
      <c r="AF30" s="1000"/>
      <c r="AG30" s="1000"/>
      <c r="AH30" s="1000"/>
      <c r="AI30" s="1000" t="s">
        <v>553</v>
      </c>
      <c r="AJ30" s="1000"/>
      <c r="AK30" s="1000"/>
      <c r="AL30" s="1000"/>
      <c r="AM30" s="1000" t="s">
        <v>551</v>
      </c>
      <c r="AN30" s="1000"/>
      <c r="AO30" s="1000"/>
      <c r="AP30" s="462"/>
      <c r="AQ30" s="176" t="s">
        <v>354</v>
      </c>
      <c r="AR30" s="169"/>
      <c r="AS30" s="169"/>
      <c r="AT30" s="170"/>
      <c r="AU30" s="380" t="s">
        <v>253</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09"/>
      <c r="Z31" s="1010"/>
      <c r="AA31" s="1011"/>
      <c r="AB31" s="1015"/>
      <c r="AC31" s="1016"/>
      <c r="AD31" s="1017"/>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9"/>
      <c r="AA37" s="420"/>
      <c r="AB37" s="1012" t="s">
        <v>11</v>
      </c>
      <c r="AC37" s="1013"/>
      <c r="AD37" s="1014"/>
      <c r="AE37" s="1000" t="s">
        <v>558</v>
      </c>
      <c r="AF37" s="1000"/>
      <c r="AG37" s="1000"/>
      <c r="AH37" s="1000"/>
      <c r="AI37" s="1000" t="s">
        <v>555</v>
      </c>
      <c r="AJ37" s="1000"/>
      <c r="AK37" s="1000"/>
      <c r="AL37" s="1000"/>
      <c r="AM37" s="1000" t="s">
        <v>552</v>
      </c>
      <c r="AN37" s="1000"/>
      <c r="AO37" s="1000"/>
      <c r="AP37" s="462"/>
      <c r="AQ37" s="176" t="s">
        <v>354</v>
      </c>
      <c r="AR37" s="169"/>
      <c r="AS37" s="169"/>
      <c r="AT37" s="170"/>
      <c r="AU37" s="380" t="s">
        <v>253</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09"/>
      <c r="Z38" s="1010"/>
      <c r="AA38" s="1011"/>
      <c r="AB38" s="1015"/>
      <c r="AC38" s="1016"/>
      <c r="AD38" s="1017"/>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9"/>
      <c r="AA44" s="420"/>
      <c r="AB44" s="1012" t="s">
        <v>11</v>
      </c>
      <c r="AC44" s="1013"/>
      <c r="AD44" s="1014"/>
      <c r="AE44" s="1000" t="s">
        <v>556</v>
      </c>
      <c r="AF44" s="1000"/>
      <c r="AG44" s="1000"/>
      <c r="AH44" s="1000"/>
      <c r="AI44" s="1000" t="s">
        <v>553</v>
      </c>
      <c r="AJ44" s="1000"/>
      <c r="AK44" s="1000"/>
      <c r="AL44" s="1000"/>
      <c r="AM44" s="1000" t="s">
        <v>527</v>
      </c>
      <c r="AN44" s="1000"/>
      <c r="AO44" s="1000"/>
      <c r="AP44" s="462"/>
      <c r="AQ44" s="176" t="s">
        <v>354</v>
      </c>
      <c r="AR44" s="169"/>
      <c r="AS44" s="169"/>
      <c r="AT44" s="170"/>
      <c r="AU44" s="380" t="s">
        <v>253</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09"/>
      <c r="Z45" s="1010"/>
      <c r="AA45" s="1011"/>
      <c r="AB45" s="1015"/>
      <c r="AC45" s="1016"/>
      <c r="AD45" s="1017"/>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9"/>
      <c r="AA51" s="420"/>
      <c r="AB51" s="462" t="s">
        <v>11</v>
      </c>
      <c r="AC51" s="1013"/>
      <c r="AD51" s="1014"/>
      <c r="AE51" s="1000" t="s">
        <v>556</v>
      </c>
      <c r="AF51" s="1000"/>
      <c r="AG51" s="1000"/>
      <c r="AH51" s="1000"/>
      <c r="AI51" s="1000" t="s">
        <v>553</v>
      </c>
      <c r="AJ51" s="1000"/>
      <c r="AK51" s="1000"/>
      <c r="AL51" s="1000"/>
      <c r="AM51" s="1000" t="s">
        <v>527</v>
      </c>
      <c r="AN51" s="1000"/>
      <c r="AO51" s="1000"/>
      <c r="AP51" s="462"/>
      <c r="AQ51" s="176" t="s">
        <v>354</v>
      </c>
      <c r="AR51" s="169"/>
      <c r="AS51" s="169"/>
      <c r="AT51" s="170"/>
      <c r="AU51" s="380" t="s">
        <v>253</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09"/>
      <c r="Z52" s="1010"/>
      <c r="AA52" s="1011"/>
      <c r="AB52" s="1015"/>
      <c r="AC52" s="1016"/>
      <c r="AD52" s="1017"/>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9"/>
      <c r="AA58" s="420"/>
      <c r="AB58" s="1012" t="s">
        <v>11</v>
      </c>
      <c r="AC58" s="1013"/>
      <c r="AD58" s="1014"/>
      <c r="AE58" s="1000" t="s">
        <v>556</v>
      </c>
      <c r="AF58" s="1000"/>
      <c r="AG58" s="1000"/>
      <c r="AH58" s="1000"/>
      <c r="AI58" s="1000" t="s">
        <v>553</v>
      </c>
      <c r="AJ58" s="1000"/>
      <c r="AK58" s="1000"/>
      <c r="AL58" s="1000"/>
      <c r="AM58" s="1000" t="s">
        <v>527</v>
      </c>
      <c r="AN58" s="1000"/>
      <c r="AO58" s="1000"/>
      <c r="AP58" s="462"/>
      <c r="AQ58" s="176" t="s">
        <v>354</v>
      </c>
      <c r="AR58" s="169"/>
      <c r="AS58" s="169"/>
      <c r="AT58" s="170"/>
      <c r="AU58" s="380" t="s">
        <v>253</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09"/>
      <c r="Z59" s="1010"/>
      <c r="AA59" s="1011"/>
      <c r="AB59" s="1015"/>
      <c r="AC59" s="1016"/>
      <c r="AD59" s="1017"/>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9"/>
      <c r="AA65" s="420"/>
      <c r="AB65" s="1012" t="s">
        <v>11</v>
      </c>
      <c r="AC65" s="1013"/>
      <c r="AD65" s="1014"/>
      <c r="AE65" s="1000" t="s">
        <v>556</v>
      </c>
      <c r="AF65" s="1000"/>
      <c r="AG65" s="1000"/>
      <c r="AH65" s="1000"/>
      <c r="AI65" s="1000" t="s">
        <v>553</v>
      </c>
      <c r="AJ65" s="1000"/>
      <c r="AK65" s="1000"/>
      <c r="AL65" s="1000"/>
      <c r="AM65" s="1000" t="s">
        <v>527</v>
      </c>
      <c r="AN65" s="1000"/>
      <c r="AO65" s="1000"/>
      <c r="AP65" s="462"/>
      <c r="AQ65" s="176" t="s">
        <v>354</v>
      </c>
      <c r="AR65" s="169"/>
      <c r="AS65" s="169"/>
      <c r="AT65" s="170"/>
      <c r="AU65" s="380" t="s">
        <v>253</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09"/>
      <c r="Z66" s="1010"/>
      <c r="AA66" s="1011"/>
      <c r="AB66" s="1015"/>
      <c r="AC66" s="1016"/>
      <c r="AD66" s="1017"/>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29"/>
      <c r="AD69" s="429"/>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H20" sqref="AH20:AT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0"/>
      <c r="B6" s="1041"/>
      <c r="C6" s="1041"/>
      <c r="D6" s="1041"/>
      <c r="E6" s="1041"/>
      <c r="F6" s="104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0"/>
      <c r="B7" s="1041"/>
      <c r="C7" s="1041"/>
      <c r="D7" s="1041"/>
      <c r="E7" s="1041"/>
      <c r="F7" s="104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0"/>
      <c r="B8" s="1041"/>
      <c r="C8" s="1041"/>
      <c r="D8" s="1041"/>
      <c r="E8" s="1041"/>
      <c r="F8" s="104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0"/>
      <c r="B9" s="1041"/>
      <c r="C9" s="1041"/>
      <c r="D9" s="1041"/>
      <c r="E9" s="1041"/>
      <c r="F9" s="104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0"/>
      <c r="B10" s="1041"/>
      <c r="C10" s="1041"/>
      <c r="D10" s="1041"/>
      <c r="E10" s="1041"/>
      <c r="F10" s="104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0"/>
      <c r="B11" s="1041"/>
      <c r="C11" s="1041"/>
      <c r="D11" s="1041"/>
      <c r="E11" s="1041"/>
      <c r="F11" s="104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0"/>
      <c r="B12" s="1041"/>
      <c r="C12" s="1041"/>
      <c r="D12" s="1041"/>
      <c r="E12" s="1041"/>
      <c r="F12" s="104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0"/>
      <c r="B13" s="1041"/>
      <c r="C13" s="1041"/>
      <c r="D13" s="1041"/>
      <c r="E13" s="1041"/>
      <c r="F13" s="104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0"/>
      <c r="B19" s="1041"/>
      <c r="C19" s="1041"/>
      <c r="D19" s="1041"/>
      <c r="E19" s="1041"/>
      <c r="F19" s="104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0"/>
      <c r="B20" s="1041"/>
      <c r="C20" s="1041"/>
      <c r="D20" s="1041"/>
      <c r="E20" s="1041"/>
      <c r="F20" s="104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0"/>
      <c r="B21" s="1041"/>
      <c r="C21" s="1041"/>
      <c r="D21" s="1041"/>
      <c r="E21" s="1041"/>
      <c r="F21" s="104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0"/>
      <c r="B22" s="1041"/>
      <c r="C22" s="1041"/>
      <c r="D22" s="1041"/>
      <c r="E22" s="1041"/>
      <c r="F22" s="104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0"/>
      <c r="B23" s="1041"/>
      <c r="C23" s="1041"/>
      <c r="D23" s="1041"/>
      <c r="E23" s="1041"/>
      <c r="F23" s="104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0"/>
      <c r="B24" s="1041"/>
      <c r="C24" s="1041"/>
      <c r="D24" s="1041"/>
      <c r="E24" s="1041"/>
      <c r="F24" s="104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0"/>
      <c r="B25" s="1041"/>
      <c r="C25" s="1041"/>
      <c r="D25" s="1041"/>
      <c r="E25" s="1041"/>
      <c r="F25" s="104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0"/>
      <c r="B26" s="1041"/>
      <c r="C26" s="1041"/>
      <c r="D26" s="1041"/>
      <c r="E26" s="1041"/>
      <c r="F26" s="104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0"/>
      <c r="B32" s="1041"/>
      <c r="C32" s="1041"/>
      <c r="D32" s="1041"/>
      <c r="E32" s="1041"/>
      <c r="F32" s="104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0"/>
      <c r="B33" s="1041"/>
      <c r="C33" s="1041"/>
      <c r="D33" s="1041"/>
      <c r="E33" s="1041"/>
      <c r="F33" s="104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0"/>
      <c r="B34" s="1041"/>
      <c r="C34" s="1041"/>
      <c r="D34" s="1041"/>
      <c r="E34" s="1041"/>
      <c r="F34" s="104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0"/>
      <c r="B35" s="1041"/>
      <c r="C35" s="1041"/>
      <c r="D35" s="1041"/>
      <c r="E35" s="1041"/>
      <c r="F35" s="104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0"/>
      <c r="B36" s="1041"/>
      <c r="C36" s="1041"/>
      <c r="D36" s="1041"/>
      <c r="E36" s="1041"/>
      <c r="F36" s="104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0"/>
      <c r="B37" s="1041"/>
      <c r="C37" s="1041"/>
      <c r="D37" s="1041"/>
      <c r="E37" s="1041"/>
      <c r="F37" s="104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0"/>
      <c r="B38" s="1041"/>
      <c r="C38" s="1041"/>
      <c r="D38" s="1041"/>
      <c r="E38" s="1041"/>
      <c r="F38" s="104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0"/>
      <c r="B39" s="1041"/>
      <c r="C39" s="1041"/>
      <c r="D39" s="1041"/>
      <c r="E39" s="1041"/>
      <c r="F39" s="104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0"/>
      <c r="B45" s="1041"/>
      <c r="C45" s="1041"/>
      <c r="D45" s="1041"/>
      <c r="E45" s="1041"/>
      <c r="F45" s="104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0"/>
      <c r="B46" s="1041"/>
      <c r="C46" s="1041"/>
      <c r="D46" s="1041"/>
      <c r="E46" s="1041"/>
      <c r="F46" s="104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0"/>
      <c r="B47" s="1041"/>
      <c r="C47" s="1041"/>
      <c r="D47" s="1041"/>
      <c r="E47" s="1041"/>
      <c r="F47" s="104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0"/>
      <c r="B48" s="1041"/>
      <c r="C48" s="1041"/>
      <c r="D48" s="1041"/>
      <c r="E48" s="1041"/>
      <c r="F48" s="104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0"/>
      <c r="B49" s="1041"/>
      <c r="C49" s="1041"/>
      <c r="D49" s="1041"/>
      <c r="E49" s="1041"/>
      <c r="F49" s="104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0"/>
      <c r="B50" s="1041"/>
      <c r="C50" s="1041"/>
      <c r="D50" s="1041"/>
      <c r="E50" s="1041"/>
      <c r="F50" s="104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0"/>
      <c r="B51" s="1041"/>
      <c r="C51" s="1041"/>
      <c r="D51" s="1041"/>
      <c r="E51" s="1041"/>
      <c r="F51" s="104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0"/>
      <c r="B52" s="1041"/>
      <c r="C52" s="1041"/>
      <c r="D52" s="1041"/>
      <c r="E52" s="1041"/>
      <c r="F52" s="104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0"/>
      <c r="B59" s="1041"/>
      <c r="C59" s="1041"/>
      <c r="D59" s="1041"/>
      <c r="E59" s="1041"/>
      <c r="F59" s="104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0"/>
      <c r="B60" s="1041"/>
      <c r="C60" s="1041"/>
      <c r="D60" s="1041"/>
      <c r="E60" s="1041"/>
      <c r="F60" s="104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0"/>
      <c r="B61" s="1041"/>
      <c r="C61" s="1041"/>
      <c r="D61" s="1041"/>
      <c r="E61" s="1041"/>
      <c r="F61" s="104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0"/>
      <c r="B62" s="1041"/>
      <c r="C62" s="1041"/>
      <c r="D62" s="1041"/>
      <c r="E62" s="1041"/>
      <c r="F62" s="104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0"/>
      <c r="B63" s="1041"/>
      <c r="C63" s="1041"/>
      <c r="D63" s="1041"/>
      <c r="E63" s="1041"/>
      <c r="F63" s="104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0"/>
      <c r="B64" s="1041"/>
      <c r="C64" s="1041"/>
      <c r="D64" s="1041"/>
      <c r="E64" s="1041"/>
      <c r="F64" s="104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0"/>
      <c r="B65" s="1041"/>
      <c r="C65" s="1041"/>
      <c r="D65" s="1041"/>
      <c r="E65" s="1041"/>
      <c r="F65" s="104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0"/>
      <c r="B66" s="1041"/>
      <c r="C66" s="1041"/>
      <c r="D66" s="1041"/>
      <c r="E66" s="1041"/>
      <c r="F66" s="104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0"/>
      <c r="B72" s="1041"/>
      <c r="C72" s="1041"/>
      <c r="D72" s="1041"/>
      <c r="E72" s="1041"/>
      <c r="F72" s="104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0"/>
      <c r="B73" s="1041"/>
      <c r="C73" s="1041"/>
      <c r="D73" s="1041"/>
      <c r="E73" s="1041"/>
      <c r="F73" s="104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0"/>
      <c r="B74" s="1041"/>
      <c r="C74" s="1041"/>
      <c r="D74" s="1041"/>
      <c r="E74" s="1041"/>
      <c r="F74" s="104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0"/>
      <c r="B75" s="1041"/>
      <c r="C75" s="1041"/>
      <c r="D75" s="1041"/>
      <c r="E75" s="1041"/>
      <c r="F75" s="104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0"/>
      <c r="B76" s="1041"/>
      <c r="C76" s="1041"/>
      <c r="D76" s="1041"/>
      <c r="E76" s="1041"/>
      <c r="F76" s="104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0"/>
      <c r="B77" s="1041"/>
      <c r="C77" s="1041"/>
      <c r="D77" s="1041"/>
      <c r="E77" s="1041"/>
      <c r="F77" s="104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0"/>
      <c r="B78" s="1041"/>
      <c r="C78" s="1041"/>
      <c r="D78" s="1041"/>
      <c r="E78" s="1041"/>
      <c r="F78" s="104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0"/>
      <c r="B79" s="1041"/>
      <c r="C79" s="1041"/>
      <c r="D79" s="1041"/>
      <c r="E79" s="1041"/>
      <c r="F79" s="104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0"/>
      <c r="B85" s="1041"/>
      <c r="C85" s="1041"/>
      <c r="D85" s="1041"/>
      <c r="E85" s="1041"/>
      <c r="F85" s="104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0"/>
      <c r="B86" s="1041"/>
      <c r="C86" s="1041"/>
      <c r="D86" s="1041"/>
      <c r="E86" s="1041"/>
      <c r="F86" s="104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0"/>
      <c r="B87" s="1041"/>
      <c r="C87" s="1041"/>
      <c r="D87" s="1041"/>
      <c r="E87" s="1041"/>
      <c r="F87" s="104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0"/>
      <c r="B88" s="1041"/>
      <c r="C88" s="1041"/>
      <c r="D88" s="1041"/>
      <c r="E88" s="1041"/>
      <c r="F88" s="104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0"/>
      <c r="B89" s="1041"/>
      <c r="C89" s="1041"/>
      <c r="D89" s="1041"/>
      <c r="E89" s="1041"/>
      <c r="F89" s="104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0"/>
      <c r="B90" s="1041"/>
      <c r="C90" s="1041"/>
      <c r="D90" s="1041"/>
      <c r="E90" s="1041"/>
      <c r="F90" s="104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0"/>
      <c r="B91" s="1041"/>
      <c r="C91" s="1041"/>
      <c r="D91" s="1041"/>
      <c r="E91" s="1041"/>
      <c r="F91" s="104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0"/>
      <c r="B92" s="1041"/>
      <c r="C92" s="1041"/>
      <c r="D92" s="1041"/>
      <c r="E92" s="1041"/>
      <c r="F92" s="104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0"/>
      <c r="B98" s="1041"/>
      <c r="C98" s="1041"/>
      <c r="D98" s="1041"/>
      <c r="E98" s="1041"/>
      <c r="F98" s="104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0"/>
      <c r="B99" s="1041"/>
      <c r="C99" s="1041"/>
      <c r="D99" s="1041"/>
      <c r="E99" s="1041"/>
      <c r="F99" s="104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0"/>
      <c r="B100" s="1041"/>
      <c r="C100" s="1041"/>
      <c r="D100" s="1041"/>
      <c r="E100" s="1041"/>
      <c r="F100" s="104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0"/>
      <c r="B101" s="1041"/>
      <c r="C101" s="1041"/>
      <c r="D101" s="1041"/>
      <c r="E101" s="1041"/>
      <c r="F101" s="104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0"/>
      <c r="B102" s="1041"/>
      <c r="C102" s="1041"/>
      <c r="D102" s="1041"/>
      <c r="E102" s="1041"/>
      <c r="F102" s="104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0"/>
      <c r="B103" s="1041"/>
      <c r="C103" s="1041"/>
      <c r="D103" s="1041"/>
      <c r="E103" s="1041"/>
      <c r="F103" s="104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0"/>
      <c r="B104" s="1041"/>
      <c r="C104" s="1041"/>
      <c r="D104" s="1041"/>
      <c r="E104" s="1041"/>
      <c r="F104" s="104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0"/>
      <c r="B105" s="1041"/>
      <c r="C105" s="1041"/>
      <c r="D105" s="1041"/>
      <c r="E105" s="1041"/>
      <c r="F105" s="104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0"/>
      <c r="B112" s="1041"/>
      <c r="C112" s="1041"/>
      <c r="D112" s="1041"/>
      <c r="E112" s="1041"/>
      <c r="F112" s="104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0"/>
      <c r="B113" s="1041"/>
      <c r="C113" s="1041"/>
      <c r="D113" s="1041"/>
      <c r="E113" s="1041"/>
      <c r="F113" s="104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0"/>
      <c r="B114" s="1041"/>
      <c r="C114" s="1041"/>
      <c r="D114" s="1041"/>
      <c r="E114" s="1041"/>
      <c r="F114" s="104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0"/>
      <c r="B115" s="1041"/>
      <c r="C115" s="1041"/>
      <c r="D115" s="1041"/>
      <c r="E115" s="1041"/>
      <c r="F115" s="104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0"/>
      <c r="B116" s="1041"/>
      <c r="C116" s="1041"/>
      <c r="D116" s="1041"/>
      <c r="E116" s="1041"/>
      <c r="F116" s="104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0"/>
      <c r="B117" s="1041"/>
      <c r="C117" s="1041"/>
      <c r="D117" s="1041"/>
      <c r="E117" s="1041"/>
      <c r="F117" s="104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0"/>
      <c r="B118" s="1041"/>
      <c r="C118" s="1041"/>
      <c r="D118" s="1041"/>
      <c r="E118" s="1041"/>
      <c r="F118" s="104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0"/>
      <c r="B119" s="1041"/>
      <c r="C119" s="1041"/>
      <c r="D119" s="1041"/>
      <c r="E119" s="1041"/>
      <c r="F119" s="104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0"/>
      <c r="B125" s="1041"/>
      <c r="C125" s="1041"/>
      <c r="D125" s="1041"/>
      <c r="E125" s="1041"/>
      <c r="F125" s="104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0"/>
      <c r="B126" s="1041"/>
      <c r="C126" s="1041"/>
      <c r="D126" s="1041"/>
      <c r="E126" s="1041"/>
      <c r="F126" s="104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0"/>
      <c r="B127" s="1041"/>
      <c r="C127" s="1041"/>
      <c r="D127" s="1041"/>
      <c r="E127" s="1041"/>
      <c r="F127" s="104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0"/>
      <c r="B128" s="1041"/>
      <c r="C128" s="1041"/>
      <c r="D128" s="1041"/>
      <c r="E128" s="1041"/>
      <c r="F128" s="104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0"/>
      <c r="B129" s="1041"/>
      <c r="C129" s="1041"/>
      <c r="D129" s="1041"/>
      <c r="E129" s="1041"/>
      <c r="F129" s="104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0"/>
      <c r="B130" s="1041"/>
      <c r="C130" s="1041"/>
      <c r="D130" s="1041"/>
      <c r="E130" s="1041"/>
      <c r="F130" s="104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0"/>
      <c r="B131" s="1041"/>
      <c r="C131" s="1041"/>
      <c r="D131" s="1041"/>
      <c r="E131" s="1041"/>
      <c r="F131" s="104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0"/>
      <c r="B132" s="1041"/>
      <c r="C132" s="1041"/>
      <c r="D132" s="1041"/>
      <c r="E132" s="1041"/>
      <c r="F132" s="104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0"/>
      <c r="B138" s="1041"/>
      <c r="C138" s="1041"/>
      <c r="D138" s="1041"/>
      <c r="E138" s="1041"/>
      <c r="F138" s="104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0"/>
      <c r="B139" s="1041"/>
      <c r="C139" s="1041"/>
      <c r="D139" s="1041"/>
      <c r="E139" s="1041"/>
      <c r="F139" s="104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0"/>
      <c r="B140" s="1041"/>
      <c r="C140" s="1041"/>
      <c r="D140" s="1041"/>
      <c r="E140" s="1041"/>
      <c r="F140" s="104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0"/>
      <c r="B141" s="1041"/>
      <c r="C141" s="1041"/>
      <c r="D141" s="1041"/>
      <c r="E141" s="1041"/>
      <c r="F141" s="104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0"/>
      <c r="B142" s="1041"/>
      <c r="C142" s="1041"/>
      <c r="D142" s="1041"/>
      <c r="E142" s="1041"/>
      <c r="F142" s="104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0"/>
      <c r="B143" s="1041"/>
      <c r="C143" s="1041"/>
      <c r="D143" s="1041"/>
      <c r="E143" s="1041"/>
      <c r="F143" s="104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0"/>
      <c r="B144" s="1041"/>
      <c r="C144" s="1041"/>
      <c r="D144" s="1041"/>
      <c r="E144" s="1041"/>
      <c r="F144" s="104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0"/>
      <c r="B145" s="1041"/>
      <c r="C145" s="1041"/>
      <c r="D145" s="1041"/>
      <c r="E145" s="1041"/>
      <c r="F145" s="104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0"/>
      <c r="B151" s="1041"/>
      <c r="C151" s="1041"/>
      <c r="D151" s="1041"/>
      <c r="E151" s="1041"/>
      <c r="F151" s="104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0"/>
      <c r="B152" s="1041"/>
      <c r="C152" s="1041"/>
      <c r="D152" s="1041"/>
      <c r="E152" s="1041"/>
      <c r="F152" s="104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0"/>
      <c r="B153" s="1041"/>
      <c r="C153" s="1041"/>
      <c r="D153" s="1041"/>
      <c r="E153" s="1041"/>
      <c r="F153" s="104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0"/>
      <c r="B154" s="1041"/>
      <c r="C154" s="1041"/>
      <c r="D154" s="1041"/>
      <c r="E154" s="1041"/>
      <c r="F154" s="104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0"/>
      <c r="B155" s="1041"/>
      <c r="C155" s="1041"/>
      <c r="D155" s="1041"/>
      <c r="E155" s="1041"/>
      <c r="F155" s="104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0"/>
      <c r="B156" s="1041"/>
      <c r="C156" s="1041"/>
      <c r="D156" s="1041"/>
      <c r="E156" s="1041"/>
      <c r="F156" s="104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0"/>
      <c r="B157" s="1041"/>
      <c r="C157" s="1041"/>
      <c r="D157" s="1041"/>
      <c r="E157" s="1041"/>
      <c r="F157" s="104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0"/>
      <c r="B158" s="1041"/>
      <c r="C158" s="1041"/>
      <c r="D158" s="1041"/>
      <c r="E158" s="1041"/>
      <c r="F158" s="104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0"/>
      <c r="B165" s="1041"/>
      <c r="C165" s="1041"/>
      <c r="D165" s="1041"/>
      <c r="E165" s="1041"/>
      <c r="F165" s="104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0"/>
      <c r="B166" s="1041"/>
      <c r="C166" s="1041"/>
      <c r="D166" s="1041"/>
      <c r="E166" s="1041"/>
      <c r="F166" s="104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0"/>
      <c r="B167" s="1041"/>
      <c r="C167" s="1041"/>
      <c r="D167" s="1041"/>
      <c r="E167" s="1041"/>
      <c r="F167" s="104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0"/>
      <c r="B168" s="1041"/>
      <c r="C168" s="1041"/>
      <c r="D168" s="1041"/>
      <c r="E168" s="1041"/>
      <c r="F168" s="104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0"/>
      <c r="B169" s="1041"/>
      <c r="C169" s="1041"/>
      <c r="D169" s="1041"/>
      <c r="E169" s="1041"/>
      <c r="F169" s="104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0"/>
      <c r="B170" s="1041"/>
      <c r="C170" s="1041"/>
      <c r="D170" s="1041"/>
      <c r="E170" s="1041"/>
      <c r="F170" s="104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0"/>
      <c r="B171" s="1041"/>
      <c r="C171" s="1041"/>
      <c r="D171" s="1041"/>
      <c r="E171" s="1041"/>
      <c r="F171" s="104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0"/>
      <c r="B172" s="1041"/>
      <c r="C172" s="1041"/>
      <c r="D172" s="1041"/>
      <c r="E172" s="1041"/>
      <c r="F172" s="104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0"/>
      <c r="B178" s="1041"/>
      <c r="C178" s="1041"/>
      <c r="D178" s="1041"/>
      <c r="E178" s="1041"/>
      <c r="F178" s="104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0"/>
      <c r="B179" s="1041"/>
      <c r="C179" s="1041"/>
      <c r="D179" s="1041"/>
      <c r="E179" s="1041"/>
      <c r="F179" s="104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0"/>
      <c r="B180" s="1041"/>
      <c r="C180" s="1041"/>
      <c r="D180" s="1041"/>
      <c r="E180" s="1041"/>
      <c r="F180" s="104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0"/>
      <c r="B181" s="1041"/>
      <c r="C181" s="1041"/>
      <c r="D181" s="1041"/>
      <c r="E181" s="1041"/>
      <c r="F181" s="104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0"/>
      <c r="B182" s="1041"/>
      <c r="C182" s="1041"/>
      <c r="D182" s="1041"/>
      <c r="E182" s="1041"/>
      <c r="F182" s="104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0"/>
      <c r="B183" s="1041"/>
      <c r="C183" s="1041"/>
      <c r="D183" s="1041"/>
      <c r="E183" s="1041"/>
      <c r="F183" s="104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0"/>
      <c r="B184" s="1041"/>
      <c r="C184" s="1041"/>
      <c r="D184" s="1041"/>
      <c r="E184" s="1041"/>
      <c r="F184" s="104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0"/>
      <c r="B185" s="1041"/>
      <c r="C185" s="1041"/>
      <c r="D185" s="1041"/>
      <c r="E185" s="1041"/>
      <c r="F185" s="104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0"/>
      <c r="B191" s="1041"/>
      <c r="C191" s="1041"/>
      <c r="D191" s="1041"/>
      <c r="E191" s="1041"/>
      <c r="F191" s="104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0"/>
      <c r="B192" s="1041"/>
      <c r="C192" s="1041"/>
      <c r="D192" s="1041"/>
      <c r="E192" s="1041"/>
      <c r="F192" s="104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0"/>
      <c r="B193" s="1041"/>
      <c r="C193" s="1041"/>
      <c r="D193" s="1041"/>
      <c r="E193" s="1041"/>
      <c r="F193" s="104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0"/>
      <c r="B194" s="1041"/>
      <c r="C194" s="1041"/>
      <c r="D194" s="1041"/>
      <c r="E194" s="1041"/>
      <c r="F194" s="104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0"/>
      <c r="B195" s="1041"/>
      <c r="C195" s="1041"/>
      <c r="D195" s="1041"/>
      <c r="E195" s="1041"/>
      <c r="F195" s="104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0"/>
      <c r="B196" s="1041"/>
      <c r="C196" s="1041"/>
      <c r="D196" s="1041"/>
      <c r="E196" s="1041"/>
      <c r="F196" s="104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0"/>
      <c r="B197" s="1041"/>
      <c r="C197" s="1041"/>
      <c r="D197" s="1041"/>
      <c r="E197" s="1041"/>
      <c r="F197" s="104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0"/>
      <c r="B198" s="1041"/>
      <c r="C198" s="1041"/>
      <c r="D198" s="1041"/>
      <c r="E198" s="1041"/>
      <c r="F198" s="104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0"/>
      <c r="B204" s="1041"/>
      <c r="C204" s="1041"/>
      <c r="D204" s="1041"/>
      <c r="E204" s="1041"/>
      <c r="F204" s="104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0"/>
      <c r="B205" s="1041"/>
      <c r="C205" s="1041"/>
      <c r="D205" s="1041"/>
      <c r="E205" s="1041"/>
      <c r="F205" s="104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0"/>
      <c r="B206" s="1041"/>
      <c r="C206" s="1041"/>
      <c r="D206" s="1041"/>
      <c r="E206" s="1041"/>
      <c r="F206" s="104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0"/>
      <c r="B207" s="1041"/>
      <c r="C207" s="1041"/>
      <c r="D207" s="1041"/>
      <c r="E207" s="1041"/>
      <c r="F207" s="104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0"/>
      <c r="B208" s="1041"/>
      <c r="C208" s="1041"/>
      <c r="D208" s="1041"/>
      <c r="E208" s="1041"/>
      <c r="F208" s="104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0"/>
      <c r="B209" s="1041"/>
      <c r="C209" s="1041"/>
      <c r="D209" s="1041"/>
      <c r="E209" s="1041"/>
      <c r="F209" s="104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0"/>
      <c r="B210" s="1041"/>
      <c r="C210" s="1041"/>
      <c r="D210" s="1041"/>
      <c r="E210" s="1041"/>
      <c r="F210" s="104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0"/>
      <c r="B211" s="1041"/>
      <c r="C211" s="1041"/>
      <c r="D211" s="1041"/>
      <c r="E211" s="1041"/>
      <c r="F211" s="104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0"/>
      <c r="B218" s="1041"/>
      <c r="C218" s="1041"/>
      <c r="D218" s="1041"/>
      <c r="E218" s="1041"/>
      <c r="F218" s="104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0"/>
      <c r="B219" s="1041"/>
      <c r="C219" s="1041"/>
      <c r="D219" s="1041"/>
      <c r="E219" s="1041"/>
      <c r="F219" s="104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0"/>
      <c r="B220" s="1041"/>
      <c r="C220" s="1041"/>
      <c r="D220" s="1041"/>
      <c r="E220" s="1041"/>
      <c r="F220" s="104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0"/>
      <c r="B221" s="1041"/>
      <c r="C221" s="1041"/>
      <c r="D221" s="1041"/>
      <c r="E221" s="1041"/>
      <c r="F221" s="104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0"/>
      <c r="B222" s="1041"/>
      <c r="C222" s="1041"/>
      <c r="D222" s="1041"/>
      <c r="E222" s="1041"/>
      <c r="F222" s="104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0"/>
      <c r="B223" s="1041"/>
      <c r="C223" s="1041"/>
      <c r="D223" s="1041"/>
      <c r="E223" s="1041"/>
      <c r="F223" s="104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0"/>
      <c r="B224" s="1041"/>
      <c r="C224" s="1041"/>
      <c r="D224" s="1041"/>
      <c r="E224" s="1041"/>
      <c r="F224" s="104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0"/>
      <c r="B225" s="1041"/>
      <c r="C225" s="1041"/>
      <c r="D225" s="1041"/>
      <c r="E225" s="1041"/>
      <c r="F225" s="104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0"/>
      <c r="B231" s="1041"/>
      <c r="C231" s="1041"/>
      <c r="D231" s="1041"/>
      <c r="E231" s="1041"/>
      <c r="F231" s="104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0"/>
      <c r="B232" s="1041"/>
      <c r="C232" s="1041"/>
      <c r="D232" s="1041"/>
      <c r="E232" s="1041"/>
      <c r="F232" s="104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0"/>
      <c r="B233" s="1041"/>
      <c r="C233" s="1041"/>
      <c r="D233" s="1041"/>
      <c r="E233" s="1041"/>
      <c r="F233" s="104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0"/>
      <c r="B234" s="1041"/>
      <c r="C234" s="1041"/>
      <c r="D234" s="1041"/>
      <c r="E234" s="1041"/>
      <c r="F234" s="104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0"/>
      <c r="B235" s="1041"/>
      <c r="C235" s="1041"/>
      <c r="D235" s="1041"/>
      <c r="E235" s="1041"/>
      <c r="F235" s="104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0"/>
      <c r="B236" s="1041"/>
      <c r="C236" s="1041"/>
      <c r="D236" s="1041"/>
      <c r="E236" s="1041"/>
      <c r="F236" s="104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0"/>
      <c r="B237" s="1041"/>
      <c r="C237" s="1041"/>
      <c r="D237" s="1041"/>
      <c r="E237" s="1041"/>
      <c r="F237" s="104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0"/>
      <c r="B238" s="1041"/>
      <c r="C238" s="1041"/>
      <c r="D238" s="1041"/>
      <c r="E238" s="1041"/>
      <c r="F238" s="104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0"/>
      <c r="B244" s="1041"/>
      <c r="C244" s="1041"/>
      <c r="D244" s="1041"/>
      <c r="E244" s="1041"/>
      <c r="F244" s="104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0"/>
      <c r="B245" s="1041"/>
      <c r="C245" s="1041"/>
      <c r="D245" s="1041"/>
      <c r="E245" s="1041"/>
      <c r="F245" s="104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0"/>
      <c r="B246" s="1041"/>
      <c r="C246" s="1041"/>
      <c r="D246" s="1041"/>
      <c r="E246" s="1041"/>
      <c r="F246" s="104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0"/>
      <c r="B247" s="1041"/>
      <c r="C247" s="1041"/>
      <c r="D247" s="1041"/>
      <c r="E247" s="1041"/>
      <c r="F247" s="104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0"/>
      <c r="B248" s="1041"/>
      <c r="C248" s="1041"/>
      <c r="D248" s="1041"/>
      <c r="E248" s="1041"/>
      <c r="F248" s="104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0"/>
      <c r="B249" s="1041"/>
      <c r="C249" s="1041"/>
      <c r="D249" s="1041"/>
      <c r="E249" s="1041"/>
      <c r="F249" s="104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0"/>
      <c r="B250" s="1041"/>
      <c r="C250" s="1041"/>
      <c r="D250" s="1041"/>
      <c r="E250" s="1041"/>
      <c r="F250" s="104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0"/>
      <c r="B251" s="1041"/>
      <c r="C251" s="1041"/>
      <c r="D251" s="1041"/>
      <c r="E251" s="1041"/>
      <c r="F251" s="104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0"/>
      <c r="B257" s="1041"/>
      <c r="C257" s="1041"/>
      <c r="D257" s="1041"/>
      <c r="E257" s="1041"/>
      <c r="F257" s="104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0"/>
      <c r="B258" s="1041"/>
      <c r="C258" s="1041"/>
      <c r="D258" s="1041"/>
      <c r="E258" s="1041"/>
      <c r="F258" s="104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0"/>
      <c r="B259" s="1041"/>
      <c r="C259" s="1041"/>
      <c r="D259" s="1041"/>
      <c r="E259" s="1041"/>
      <c r="F259" s="104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0"/>
      <c r="B260" s="1041"/>
      <c r="C260" s="1041"/>
      <c r="D260" s="1041"/>
      <c r="E260" s="1041"/>
      <c r="F260" s="104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0"/>
      <c r="B261" s="1041"/>
      <c r="C261" s="1041"/>
      <c r="D261" s="1041"/>
      <c r="E261" s="1041"/>
      <c r="F261" s="104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0"/>
      <c r="B262" s="1041"/>
      <c r="C262" s="1041"/>
      <c r="D262" s="1041"/>
      <c r="E262" s="1041"/>
      <c r="F262" s="104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0"/>
      <c r="B263" s="1041"/>
      <c r="C263" s="1041"/>
      <c r="D263" s="1041"/>
      <c r="E263" s="1041"/>
      <c r="F263" s="104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0"/>
      <c r="B264" s="1041"/>
      <c r="C264" s="1041"/>
      <c r="D264" s="1041"/>
      <c r="E264" s="1041"/>
      <c r="F264" s="104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AC98" sqref="AC98:AG9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7" t="s">
        <v>419</v>
      </c>
      <c r="K3" s="101"/>
      <c r="L3" s="101"/>
      <c r="M3" s="101"/>
      <c r="N3" s="101"/>
      <c r="O3" s="101"/>
      <c r="P3" s="354" t="s">
        <v>27</v>
      </c>
      <c r="Q3" s="354"/>
      <c r="R3" s="354"/>
      <c r="S3" s="354"/>
      <c r="T3" s="354"/>
      <c r="U3" s="354"/>
      <c r="V3" s="354"/>
      <c r="W3" s="354"/>
      <c r="X3" s="354"/>
      <c r="Y3" s="351" t="s">
        <v>477</v>
      </c>
      <c r="Z3" s="352"/>
      <c r="AA3" s="352"/>
      <c r="AB3" s="352"/>
      <c r="AC3" s="277" t="s">
        <v>462</v>
      </c>
      <c r="AD3" s="277"/>
      <c r="AE3" s="277"/>
      <c r="AF3" s="277"/>
      <c r="AG3" s="277"/>
      <c r="AH3" s="351" t="s">
        <v>380</v>
      </c>
      <c r="AI3" s="353"/>
      <c r="AJ3" s="353"/>
      <c r="AK3" s="353"/>
      <c r="AL3" s="353" t="s">
        <v>21</v>
      </c>
      <c r="AM3" s="353"/>
      <c r="AN3" s="353"/>
      <c r="AO3" s="429"/>
      <c r="AP3" s="430" t="s">
        <v>420</v>
      </c>
      <c r="AQ3" s="430"/>
      <c r="AR3" s="430"/>
      <c r="AS3" s="430"/>
      <c r="AT3" s="430"/>
      <c r="AU3" s="430"/>
      <c r="AV3" s="430"/>
      <c r="AW3" s="430"/>
      <c r="AX3" s="430"/>
    </row>
    <row r="4" spans="1:50" ht="26.25" customHeight="1" x14ac:dyDescent="0.15">
      <c r="A4" s="1060">
        <v>1</v>
      </c>
      <c r="B4" s="1060">
        <v>1</v>
      </c>
      <c r="C4" s="425"/>
      <c r="D4" s="425"/>
      <c r="E4" s="425"/>
      <c r="F4" s="425"/>
      <c r="G4" s="425"/>
      <c r="H4" s="425"/>
      <c r="I4" s="425"/>
      <c r="J4" s="426"/>
      <c r="K4" s="427"/>
      <c r="L4" s="427"/>
      <c r="M4" s="427"/>
      <c r="N4" s="427"/>
      <c r="O4" s="427"/>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5"/>
      <c r="D5" s="425"/>
      <c r="E5" s="425"/>
      <c r="F5" s="425"/>
      <c r="G5" s="425"/>
      <c r="H5" s="425"/>
      <c r="I5" s="425"/>
      <c r="J5" s="426"/>
      <c r="K5" s="427"/>
      <c r="L5" s="427"/>
      <c r="M5" s="427"/>
      <c r="N5" s="427"/>
      <c r="O5" s="427"/>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5"/>
      <c r="D6" s="425"/>
      <c r="E6" s="425"/>
      <c r="F6" s="425"/>
      <c r="G6" s="425"/>
      <c r="H6" s="425"/>
      <c r="I6" s="425"/>
      <c r="J6" s="426"/>
      <c r="K6" s="427"/>
      <c r="L6" s="427"/>
      <c r="M6" s="427"/>
      <c r="N6" s="427"/>
      <c r="O6" s="427"/>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5"/>
      <c r="D7" s="425"/>
      <c r="E7" s="425"/>
      <c r="F7" s="425"/>
      <c r="G7" s="425"/>
      <c r="H7" s="425"/>
      <c r="I7" s="425"/>
      <c r="J7" s="426"/>
      <c r="K7" s="427"/>
      <c r="L7" s="427"/>
      <c r="M7" s="427"/>
      <c r="N7" s="427"/>
      <c r="O7" s="427"/>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5"/>
      <c r="D8" s="425"/>
      <c r="E8" s="425"/>
      <c r="F8" s="425"/>
      <c r="G8" s="425"/>
      <c r="H8" s="425"/>
      <c r="I8" s="425"/>
      <c r="J8" s="426"/>
      <c r="K8" s="427"/>
      <c r="L8" s="427"/>
      <c r="M8" s="427"/>
      <c r="N8" s="427"/>
      <c r="O8" s="427"/>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5"/>
      <c r="D9" s="425"/>
      <c r="E9" s="425"/>
      <c r="F9" s="425"/>
      <c r="G9" s="425"/>
      <c r="H9" s="425"/>
      <c r="I9" s="425"/>
      <c r="J9" s="426"/>
      <c r="K9" s="427"/>
      <c r="L9" s="427"/>
      <c r="M9" s="427"/>
      <c r="N9" s="427"/>
      <c r="O9" s="42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7" t="s">
        <v>419</v>
      </c>
      <c r="K36" s="101"/>
      <c r="L36" s="101"/>
      <c r="M36" s="101"/>
      <c r="N36" s="101"/>
      <c r="O36" s="101"/>
      <c r="P36" s="354" t="s">
        <v>27</v>
      </c>
      <c r="Q36" s="354"/>
      <c r="R36" s="354"/>
      <c r="S36" s="354"/>
      <c r="T36" s="354"/>
      <c r="U36" s="354"/>
      <c r="V36" s="354"/>
      <c r="W36" s="354"/>
      <c r="X36" s="354"/>
      <c r="Y36" s="351" t="s">
        <v>477</v>
      </c>
      <c r="Z36" s="352"/>
      <c r="AA36" s="352"/>
      <c r="AB36" s="352"/>
      <c r="AC36" s="277" t="s">
        <v>462</v>
      </c>
      <c r="AD36" s="277"/>
      <c r="AE36" s="277"/>
      <c r="AF36" s="277"/>
      <c r="AG36" s="277"/>
      <c r="AH36" s="351" t="s">
        <v>380</v>
      </c>
      <c r="AI36" s="353"/>
      <c r="AJ36" s="353"/>
      <c r="AK36" s="353"/>
      <c r="AL36" s="353" t="s">
        <v>21</v>
      </c>
      <c r="AM36" s="353"/>
      <c r="AN36" s="353"/>
      <c r="AO36" s="429"/>
      <c r="AP36" s="430" t="s">
        <v>420</v>
      </c>
      <c r="AQ36" s="430"/>
      <c r="AR36" s="430"/>
      <c r="AS36" s="430"/>
      <c r="AT36" s="430"/>
      <c r="AU36" s="430"/>
      <c r="AV36" s="430"/>
      <c r="AW36" s="430"/>
      <c r="AX36" s="430"/>
    </row>
    <row r="37" spans="1:50" ht="26.25" customHeight="1" x14ac:dyDescent="0.15">
      <c r="A37" s="1060">
        <v>1</v>
      </c>
      <c r="B37" s="1060">
        <v>1</v>
      </c>
      <c r="C37" s="425"/>
      <c r="D37" s="425"/>
      <c r="E37" s="425"/>
      <c r="F37" s="425"/>
      <c r="G37" s="425"/>
      <c r="H37" s="425"/>
      <c r="I37" s="425"/>
      <c r="J37" s="426"/>
      <c r="K37" s="427"/>
      <c r="L37" s="427"/>
      <c r="M37" s="427"/>
      <c r="N37" s="427"/>
      <c r="O37" s="427"/>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7" t="s">
        <v>419</v>
      </c>
      <c r="K69" s="101"/>
      <c r="L69" s="101"/>
      <c r="M69" s="101"/>
      <c r="N69" s="101"/>
      <c r="O69" s="101"/>
      <c r="P69" s="354" t="s">
        <v>27</v>
      </c>
      <c r="Q69" s="354"/>
      <c r="R69" s="354"/>
      <c r="S69" s="354"/>
      <c r="T69" s="354"/>
      <c r="U69" s="354"/>
      <c r="V69" s="354"/>
      <c r="W69" s="354"/>
      <c r="X69" s="354"/>
      <c r="Y69" s="351" t="s">
        <v>477</v>
      </c>
      <c r="Z69" s="352"/>
      <c r="AA69" s="352"/>
      <c r="AB69" s="352"/>
      <c r="AC69" s="277" t="s">
        <v>462</v>
      </c>
      <c r="AD69" s="277"/>
      <c r="AE69" s="277"/>
      <c r="AF69" s="277"/>
      <c r="AG69" s="277"/>
      <c r="AH69" s="351" t="s">
        <v>380</v>
      </c>
      <c r="AI69" s="353"/>
      <c r="AJ69" s="353"/>
      <c r="AK69" s="353"/>
      <c r="AL69" s="353" t="s">
        <v>21</v>
      </c>
      <c r="AM69" s="353"/>
      <c r="AN69" s="353"/>
      <c r="AO69" s="429"/>
      <c r="AP69" s="430" t="s">
        <v>420</v>
      </c>
      <c r="AQ69" s="430"/>
      <c r="AR69" s="430"/>
      <c r="AS69" s="430"/>
      <c r="AT69" s="430"/>
      <c r="AU69" s="430"/>
      <c r="AV69" s="430"/>
      <c r="AW69" s="430"/>
      <c r="AX69" s="430"/>
    </row>
    <row r="70" spans="1:50" ht="26.25" customHeight="1" x14ac:dyDescent="0.15">
      <c r="A70" s="1060">
        <v>1</v>
      </c>
      <c r="B70" s="1060">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7"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77" t="s">
        <v>462</v>
      </c>
      <c r="AD102" s="277"/>
      <c r="AE102" s="277"/>
      <c r="AF102" s="277"/>
      <c r="AG102" s="277"/>
      <c r="AH102" s="351" t="s">
        <v>380</v>
      </c>
      <c r="AI102" s="353"/>
      <c r="AJ102" s="353"/>
      <c r="AK102" s="353"/>
      <c r="AL102" s="353" t="s">
        <v>21</v>
      </c>
      <c r="AM102" s="353"/>
      <c r="AN102" s="353"/>
      <c r="AO102" s="429"/>
      <c r="AP102" s="430" t="s">
        <v>420</v>
      </c>
      <c r="AQ102" s="430"/>
      <c r="AR102" s="430"/>
      <c r="AS102" s="430"/>
      <c r="AT102" s="430"/>
      <c r="AU102" s="430"/>
      <c r="AV102" s="430"/>
      <c r="AW102" s="430"/>
      <c r="AX102" s="430"/>
    </row>
    <row r="103" spans="1:50" ht="26.25" customHeight="1" x14ac:dyDescent="0.15">
      <c r="A103" s="1060">
        <v>1</v>
      </c>
      <c r="B103" s="1060">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7"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77" t="s">
        <v>462</v>
      </c>
      <c r="AD135" s="277"/>
      <c r="AE135" s="277"/>
      <c r="AF135" s="277"/>
      <c r="AG135" s="277"/>
      <c r="AH135" s="351" t="s">
        <v>380</v>
      </c>
      <c r="AI135" s="353"/>
      <c r="AJ135" s="353"/>
      <c r="AK135" s="353"/>
      <c r="AL135" s="353" t="s">
        <v>21</v>
      </c>
      <c r="AM135" s="353"/>
      <c r="AN135" s="353"/>
      <c r="AO135" s="429"/>
      <c r="AP135" s="430" t="s">
        <v>420</v>
      </c>
      <c r="AQ135" s="430"/>
      <c r="AR135" s="430"/>
      <c r="AS135" s="430"/>
      <c r="AT135" s="430"/>
      <c r="AU135" s="430"/>
      <c r="AV135" s="430"/>
      <c r="AW135" s="430"/>
      <c r="AX135" s="430"/>
    </row>
    <row r="136" spans="1:50" ht="26.25" customHeight="1" x14ac:dyDescent="0.15">
      <c r="A136" s="1060">
        <v>1</v>
      </c>
      <c r="B136" s="1060">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7"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77" t="s">
        <v>462</v>
      </c>
      <c r="AD168" s="277"/>
      <c r="AE168" s="277"/>
      <c r="AF168" s="277"/>
      <c r="AG168" s="277"/>
      <c r="AH168" s="351" t="s">
        <v>380</v>
      </c>
      <c r="AI168" s="353"/>
      <c r="AJ168" s="353"/>
      <c r="AK168" s="353"/>
      <c r="AL168" s="353" t="s">
        <v>21</v>
      </c>
      <c r="AM168" s="353"/>
      <c r="AN168" s="353"/>
      <c r="AO168" s="429"/>
      <c r="AP168" s="430" t="s">
        <v>420</v>
      </c>
      <c r="AQ168" s="430"/>
      <c r="AR168" s="430"/>
      <c r="AS168" s="430"/>
      <c r="AT168" s="430"/>
      <c r="AU168" s="430"/>
      <c r="AV168" s="430"/>
      <c r="AW168" s="430"/>
      <c r="AX168" s="430"/>
    </row>
    <row r="169" spans="1:50" ht="26.25" customHeight="1" x14ac:dyDescent="0.15">
      <c r="A169" s="1060">
        <v>1</v>
      </c>
      <c r="B169" s="1060">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7"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77" t="s">
        <v>462</v>
      </c>
      <c r="AD201" s="277"/>
      <c r="AE201" s="277"/>
      <c r="AF201" s="277"/>
      <c r="AG201" s="277"/>
      <c r="AH201" s="351" t="s">
        <v>380</v>
      </c>
      <c r="AI201" s="353"/>
      <c r="AJ201" s="353"/>
      <c r="AK201" s="353"/>
      <c r="AL201" s="353" t="s">
        <v>21</v>
      </c>
      <c r="AM201" s="353"/>
      <c r="AN201" s="353"/>
      <c r="AO201" s="429"/>
      <c r="AP201" s="430" t="s">
        <v>420</v>
      </c>
      <c r="AQ201" s="430"/>
      <c r="AR201" s="430"/>
      <c r="AS201" s="430"/>
      <c r="AT201" s="430"/>
      <c r="AU201" s="430"/>
      <c r="AV201" s="430"/>
      <c r="AW201" s="430"/>
      <c r="AX201" s="430"/>
    </row>
    <row r="202" spans="1:50" ht="26.25" customHeight="1" x14ac:dyDescent="0.15">
      <c r="A202" s="1060">
        <v>1</v>
      </c>
      <c r="B202" s="1060">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7"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77" t="s">
        <v>462</v>
      </c>
      <c r="AD234" s="277"/>
      <c r="AE234" s="277"/>
      <c r="AF234" s="277"/>
      <c r="AG234" s="277"/>
      <c r="AH234" s="351" t="s">
        <v>380</v>
      </c>
      <c r="AI234" s="353"/>
      <c r="AJ234" s="353"/>
      <c r="AK234" s="353"/>
      <c r="AL234" s="353" t="s">
        <v>21</v>
      </c>
      <c r="AM234" s="353"/>
      <c r="AN234" s="353"/>
      <c r="AO234" s="429"/>
      <c r="AP234" s="430" t="s">
        <v>420</v>
      </c>
      <c r="AQ234" s="430"/>
      <c r="AR234" s="430"/>
      <c r="AS234" s="430"/>
      <c r="AT234" s="430"/>
      <c r="AU234" s="430"/>
      <c r="AV234" s="430"/>
      <c r="AW234" s="430"/>
      <c r="AX234" s="430"/>
    </row>
    <row r="235" spans="1:50" ht="26.25" customHeight="1" x14ac:dyDescent="0.15">
      <c r="A235" s="1060">
        <v>1</v>
      </c>
      <c r="B235" s="1060">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7"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77" t="s">
        <v>462</v>
      </c>
      <c r="AD267" s="277"/>
      <c r="AE267" s="277"/>
      <c r="AF267" s="277"/>
      <c r="AG267" s="277"/>
      <c r="AH267" s="351" t="s">
        <v>380</v>
      </c>
      <c r="AI267" s="353"/>
      <c r="AJ267" s="353"/>
      <c r="AK267" s="353"/>
      <c r="AL267" s="353" t="s">
        <v>21</v>
      </c>
      <c r="AM267" s="353"/>
      <c r="AN267" s="353"/>
      <c r="AO267" s="429"/>
      <c r="AP267" s="430" t="s">
        <v>420</v>
      </c>
      <c r="AQ267" s="430"/>
      <c r="AR267" s="430"/>
      <c r="AS267" s="430"/>
      <c r="AT267" s="430"/>
      <c r="AU267" s="430"/>
      <c r="AV267" s="430"/>
      <c r="AW267" s="430"/>
      <c r="AX267" s="430"/>
    </row>
    <row r="268" spans="1:50" ht="26.25" customHeight="1" x14ac:dyDescent="0.15">
      <c r="A268" s="1060">
        <v>1</v>
      </c>
      <c r="B268" s="1060">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7"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77" t="s">
        <v>462</v>
      </c>
      <c r="AD300" s="277"/>
      <c r="AE300" s="277"/>
      <c r="AF300" s="277"/>
      <c r="AG300" s="277"/>
      <c r="AH300" s="351" t="s">
        <v>380</v>
      </c>
      <c r="AI300" s="353"/>
      <c r="AJ300" s="353"/>
      <c r="AK300" s="353"/>
      <c r="AL300" s="353" t="s">
        <v>21</v>
      </c>
      <c r="AM300" s="353"/>
      <c r="AN300" s="353"/>
      <c r="AO300" s="429"/>
      <c r="AP300" s="430" t="s">
        <v>420</v>
      </c>
      <c r="AQ300" s="430"/>
      <c r="AR300" s="430"/>
      <c r="AS300" s="430"/>
      <c r="AT300" s="430"/>
      <c r="AU300" s="430"/>
      <c r="AV300" s="430"/>
      <c r="AW300" s="430"/>
      <c r="AX300" s="430"/>
    </row>
    <row r="301" spans="1:50" ht="26.25" customHeight="1" x14ac:dyDescent="0.15">
      <c r="A301" s="1060">
        <v>1</v>
      </c>
      <c r="B301" s="1060">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7"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77" t="s">
        <v>462</v>
      </c>
      <c r="AD333" s="277"/>
      <c r="AE333" s="277"/>
      <c r="AF333" s="277"/>
      <c r="AG333" s="277"/>
      <c r="AH333" s="351" t="s">
        <v>380</v>
      </c>
      <c r="AI333" s="353"/>
      <c r="AJ333" s="353"/>
      <c r="AK333" s="353"/>
      <c r="AL333" s="353" t="s">
        <v>21</v>
      </c>
      <c r="AM333" s="353"/>
      <c r="AN333" s="353"/>
      <c r="AO333" s="429"/>
      <c r="AP333" s="430" t="s">
        <v>420</v>
      </c>
      <c r="AQ333" s="430"/>
      <c r="AR333" s="430"/>
      <c r="AS333" s="430"/>
      <c r="AT333" s="430"/>
      <c r="AU333" s="430"/>
      <c r="AV333" s="430"/>
      <c r="AW333" s="430"/>
      <c r="AX333" s="430"/>
    </row>
    <row r="334" spans="1:50" ht="26.25" customHeight="1" x14ac:dyDescent="0.15">
      <c r="A334" s="1060">
        <v>1</v>
      </c>
      <c r="B334" s="1060">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7"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77" t="s">
        <v>462</v>
      </c>
      <c r="AD366" s="277"/>
      <c r="AE366" s="277"/>
      <c r="AF366" s="277"/>
      <c r="AG366" s="277"/>
      <c r="AH366" s="351" t="s">
        <v>380</v>
      </c>
      <c r="AI366" s="353"/>
      <c r="AJ366" s="353"/>
      <c r="AK366" s="353"/>
      <c r="AL366" s="353" t="s">
        <v>21</v>
      </c>
      <c r="AM366" s="353"/>
      <c r="AN366" s="353"/>
      <c r="AO366" s="429"/>
      <c r="AP366" s="430" t="s">
        <v>420</v>
      </c>
      <c r="AQ366" s="430"/>
      <c r="AR366" s="430"/>
      <c r="AS366" s="430"/>
      <c r="AT366" s="430"/>
      <c r="AU366" s="430"/>
      <c r="AV366" s="430"/>
      <c r="AW366" s="430"/>
      <c r="AX366" s="430"/>
    </row>
    <row r="367" spans="1:50" ht="26.25" customHeight="1" x14ac:dyDescent="0.15">
      <c r="A367" s="1060">
        <v>1</v>
      </c>
      <c r="B367" s="1060">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7"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77" t="s">
        <v>462</v>
      </c>
      <c r="AD399" s="277"/>
      <c r="AE399" s="277"/>
      <c r="AF399" s="277"/>
      <c r="AG399" s="277"/>
      <c r="AH399" s="351" t="s">
        <v>380</v>
      </c>
      <c r="AI399" s="353"/>
      <c r="AJ399" s="353"/>
      <c r="AK399" s="353"/>
      <c r="AL399" s="353" t="s">
        <v>21</v>
      </c>
      <c r="AM399" s="353"/>
      <c r="AN399" s="353"/>
      <c r="AO399" s="429"/>
      <c r="AP399" s="430" t="s">
        <v>420</v>
      </c>
      <c r="AQ399" s="430"/>
      <c r="AR399" s="430"/>
      <c r="AS399" s="430"/>
      <c r="AT399" s="430"/>
      <c r="AU399" s="430"/>
      <c r="AV399" s="430"/>
      <c r="AW399" s="430"/>
      <c r="AX399" s="430"/>
    </row>
    <row r="400" spans="1:50" ht="26.25" customHeight="1" x14ac:dyDescent="0.15">
      <c r="A400" s="1060">
        <v>1</v>
      </c>
      <c r="B400" s="1060">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7"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77" t="s">
        <v>462</v>
      </c>
      <c r="AD432" s="277"/>
      <c r="AE432" s="277"/>
      <c r="AF432" s="277"/>
      <c r="AG432" s="277"/>
      <c r="AH432" s="351" t="s">
        <v>380</v>
      </c>
      <c r="AI432" s="353"/>
      <c r="AJ432" s="353"/>
      <c r="AK432" s="353"/>
      <c r="AL432" s="353" t="s">
        <v>21</v>
      </c>
      <c r="AM432" s="353"/>
      <c r="AN432" s="353"/>
      <c r="AO432" s="429"/>
      <c r="AP432" s="430" t="s">
        <v>420</v>
      </c>
      <c r="AQ432" s="430"/>
      <c r="AR432" s="430"/>
      <c r="AS432" s="430"/>
      <c r="AT432" s="430"/>
      <c r="AU432" s="430"/>
      <c r="AV432" s="430"/>
      <c r="AW432" s="430"/>
      <c r="AX432" s="430"/>
    </row>
    <row r="433" spans="1:50" ht="26.25" customHeight="1" x14ac:dyDescent="0.15">
      <c r="A433" s="1060">
        <v>1</v>
      </c>
      <c r="B433" s="1060">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7"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77" t="s">
        <v>462</v>
      </c>
      <c r="AD465" s="277"/>
      <c r="AE465" s="277"/>
      <c r="AF465" s="277"/>
      <c r="AG465" s="277"/>
      <c r="AH465" s="351" t="s">
        <v>380</v>
      </c>
      <c r="AI465" s="353"/>
      <c r="AJ465" s="353"/>
      <c r="AK465" s="353"/>
      <c r="AL465" s="353" t="s">
        <v>21</v>
      </c>
      <c r="AM465" s="353"/>
      <c r="AN465" s="353"/>
      <c r="AO465" s="429"/>
      <c r="AP465" s="430" t="s">
        <v>420</v>
      </c>
      <c r="AQ465" s="430"/>
      <c r="AR465" s="430"/>
      <c r="AS465" s="430"/>
      <c r="AT465" s="430"/>
      <c r="AU465" s="430"/>
      <c r="AV465" s="430"/>
      <c r="AW465" s="430"/>
      <c r="AX465" s="430"/>
    </row>
    <row r="466" spans="1:50" ht="26.25" customHeight="1" x14ac:dyDescent="0.15">
      <c r="A466" s="1060">
        <v>1</v>
      </c>
      <c r="B466" s="1060">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7"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77" t="s">
        <v>462</v>
      </c>
      <c r="AD498" s="277"/>
      <c r="AE498" s="277"/>
      <c r="AF498" s="277"/>
      <c r="AG498" s="277"/>
      <c r="AH498" s="351" t="s">
        <v>380</v>
      </c>
      <c r="AI498" s="353"/>
      <c r="AJ498" s="353"/>
      <c r="AK498" s="353"/>
      <c r="AL498" s="353" t="s">
        <v>21</v>
      </c>
      <c r="AM498" s="353"/>
      <c r="AN498" s="353"/>
      <c r="AO498" s="429"/>
      <c r="AP498" s="430" t="s">
        <v>420</v>
      </c>
      <c r="AQ498" s="430"/>
      <c r="AR498" s="430"/>
      <c r="AS498" s="430"/>
      <c r="AT498" s="430"/>
      <c r="AU498" s="430"/>
      <c r="AV498" s="430"/>
      <c r="AW498" s="430"/>
      <c r="AX498" s="430"/>
    </row>
    <row r="499" spans="1:50" ht="26.25" customHeight="1" x14ac:dyDescent="0.15">
      <c r="A499" s="1060">
        <v>1</v>
      </c>
      <c r="B499" s="1060">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7"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77" t="s">
        <v>462</v>
      </c>
      <c r="AD531" s="277"/>
      <c r="AE531" s="277"/>
      <c r="AF531" s="277"/>
      <c r="AG531" s="277"/>
      <c r="AH531" s="351" t="s">
        <v>380</v>
      </c>
      <c r="AI531" s="353"/>
      <c r="AJ531" s="353"/>
      <c r="AK531" s="353"/>
      <c r="AL531" s="353" t="s">
        <v>21</v>
      </c>
      <c r="AM531" s="353"/>
      <c r="AN531" s="353"/>
      <c r="AO531" s="429"/>
      <c r="AP531" s="430" t="s">
        <v>420</v>
      </c>
      <c r="AQ531" s="430"/>
      <c r="AR531" s="430"/>
      <c r="AS531" s="430"/>
      <c r="AT531" s="430"/>
      <c r="AU531" s="430"/>
      <c r="AV531" s="430"/>
      <c r="AW531" s="430"/>
      <c r="AX531" s="430"/>
    </row>
    <row r="532" spans="1:50" ht="26.25" customHeight="1" x14ac:dyDescent="0.15">
      <c r="A532" s="1060">
        <v>1</v>
      </c>
      <c r="B532" s="1060">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7"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77" t="s">
        <v>462</v>
      </c>
      <c r="AD564" s="277"/>
      <c r="AE564" s="277"/>
      <c r="AF564" s="277"/>
      <c r="AG564" s="277"/>
      <c r="AH564" s="351" t="s">
        <v>380</v>
      </c>
      <c r="AI564" s="353"/>
      <c r="AJ564" s="353"/>
      <c r="AK564" s="353"/>
      <c r="AL564" s="353" t="s">
        <v>21</v>
      </c>
      <c r="AM564" s="353"/>
      <c r="AN564" s="353"/>
      <c r="AO564" s="429"/>
      <c r="AP564" s="430" t="s">
        <v>420</v>
      </c>
      <c r="AQ564" s="430"/>
      <c r="AR564" s="430"/>
      <c r="AS564" s="430"/>
      <c r="AT564" s="430"/>
      <c r="AU564" s="430"/>
      <c r="AV564" s="430"/>
      <c r="AW564" s="430"/>
      <c r="AX564" s="430"/>
    </row>
    <row r="565" spans="1:50" ht="26.25" customHeight="1" x14ac:dyDescent="0.15">
      <c r="A565" s="1060">
        <v>1</v>
      </c>
      <c r="B565" s="1060">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7"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77" t="s">
        <v>462</v>
      </c>
      <c r="AD597" s="277"/>
      <c r="AE597" s="277"/>
      <c r="AF597" s="277"/>
      <c r="AG597" s="277"/>
      <c r="AH597" s="351" t="s">
        <v>380</v>
      </c>
      <c r="AI597" s="353"/>
      <c r="AJ597" s="353"/>
      <c r="AK597" s="353"/>
      <c r="AL597" s="353" t="s">
        <v>21</v>
      </c>
      <c r="AM597" s="353"/>
      <c r="AN597" s="353"/>
      <c r="AO597" s="429"/>
      <c r="AP597" s="430" t="s">
        <v>420</v>
      </c>
      <c r="AQ597" s="430"/>
      <c r="AR597" s="430"/>
      <c r="AS597" s="430"/>
      <c r="AT597" s="430"/>
      <c r="AU597" s="430"/>
      <c r="AV597" s="430"/>
      <c r="AW597" s="430"/>
      <c r="AX597" s="430"/>
    </row>
    <row r="598" spans="1:50" ht="26.25" customHeight="1" x14ac:dyDescent="0.15">
      <c r="A598" s="1060">
        <v>1</v>
      </c>
      <c r="B598" s="1060">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7"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77" t="s">
        <v>462</v>
      </c>
      <c r="AD630" s="277"/>
      <c r="AE630" s="277"/>
      <c r="AF630" s="277"/>
      <c r="AG630" s="277"/>
      <c r="AH630" s="351" t="s">
        <v>380</v>
      </c>
      <c r="AI630" s="353"/>
      <c r="AJ630" s="353"/>
      <c r="AK630" s="353"/>
      <c r="AL630" s="353" t="s">
        <v>21</v>
      </c>
      <c r="AM630" s="353"/>
      <c r="AN630" s="353"/>
      <c r="AO630" s="429"/>
      <c r="AP630" s="430" t="s">
        <v>420</v>
      </c>
      <c r="AQ630" s="430"/>
      <c r="AR630" s="430"/>
      <c r="AS630" s="430"/>
      <c r="AT630" s="430"/>
      <c r="AU630" s="430"/>
      <c r="AV630" s="430"/>
      <c r="AW630" s="430"/>
      <c r="AX630" s="430"/>
    </row>
    <row r="631" spans="1:50" ht="26.25" customHeight="1" x14ac:dyDescent="0.15">
      <c r="A631" s="1060">
        <v>1</v>
      </c>
      <c r="B631" s="1060">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7"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77" t="s">
        <v>462</v>
      </c>
      <c r="AD663" s="277"/>
      <c r="AE663" s="277"/>
      <c r="AF663" s="277"/>
      <c r="AG663" s="277"/>
      <c r="AH663" s="351" t="s">
        <v>380</v>
      </c>
      <c r="AI663" s="353"/>
      <c r="AJ663" s="353"/>
      <c r="AK663" s="353"/>
      <c r="AL663" s="353" t="s">
        <v>21</v>
      </c>
      <c r="AM663" s="353"/>
      <c r="AN663" s="353"/>
      <c r="AO663" s="429"/>
      <c r="AP663" s="430" t="s">
        <v>420</v>
      </c>
      <c r="AQ663" s="430"/>
      <c r="AR663" s="430"/>
      <c r="AS663" s="430"/>
      <c r="AT663" s="430"/>
      <c r="AU663" s="430"/>
      <c r="AV663" s="430"/>
      <c r="AW663" s="430"/>
      <c r="AX663" s="430"/>
    </row>
    <row r="664" spans="1:50" ht="26.25" customHeight="1" x14ac:dyDescent="0.15">
      <c r="A664" s="1060">
        <v>1</v>
      </c>
      <c r="B664" s="1060">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7"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77" t="s">
        <v>462</v>
      </c>
      <c r="AD696" s="277"/>
      <c r="AE696" s="277"/>
      <c r="AF696" s="277"/>
      <c r="AG696" s="277"/>
      <c r="AH696" s="351" t="s">
        <v>380</v>
      </c>
      <c r="AI696" s="353"/>
      <c r="AJ696" s="353"/>
      <c r="AK696" s="353"/>
      <c r="AL696" s="353" t="s">
        <v>21</v>
      </c>
      <c r="AM696" s="353"/>
      <c r="AN696" s="353"/>
      <c r="AO696" s="429"/>
      <c r="AP696" s="430" t="s">
        <v>420</v>
      </c>
      <c r="AQ696" s="430"/>
      <c r="AR696" s="430"/>
      <c r="AS696" s="430"/>
      <c r="AT696" s="430"/>
      <c r="AU696" s="430"/>
      <c r="AV696" s="430"/>
      <c r="AW696" s="430"/>
      <c r="AX696" s="430"/>
    </row>
    <row r="697" spans="1:50" ht="26.25" customHeight="1" x14ac:dyDescent="0.15">
      <c r="A697" s="1060">
        <v>1</v>
      </c>
      <c r="B697" s="1060">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7"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77" t="s">
        <v>462</v>
      </c>
      <c r="AD729" s="277"/>
      <c r="AE729" s="277"/>
      <c r="AF729" s="277"/>
      <c r="AG729" s="277"/>
      <c r="AH729" s="351" t="s">
        <v>380</v>
      </c>
      <c r="AI729" s="353"/>
      <c r="AJ729" s="353"/>
      <c r="AK729" s="353"/>
      <c r="AL729" s="353" t="s">
        <v>21</v>
      </c>
      <c r="AM729" s="353"/>
      <c r="AN729" s="353"/>
      <c r="AO729" s="429"/>
      <c r="AP729" s="430" t="s">
        <v>420</v>
      </c>
      <c r="AQ729" s="430"/>
      <c r="AR729" s="430"/>
      <c r="AS729" s="430"/>
      <c r="AT729" s="430"/>
      <c r="AU729" s="430"/>
      <c r="AV729" s="430"/>
      <c r="AW729" s="430"/>
      <c r="AX729" s="430"/>
    </row>
    <row r="730" spans="1:50" ht="26.25" customHeight="1" x14ac:dyDescent="0.15">
      <c r="A730" s="1060">
        <v>1</v>
      </c>
      <c r="B730" s="1060">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7"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77" t="s">
        <v>462</v>
      </c>
      <c r="AD762" s="277"/>
      <c r="AE762" s="277"/>
      <c r="AF762" s="277"/>
      <c r="AG762" s="277"/>
      <c r="AH762" s="351" t="s">
        <v>380</v>
      </c>
      <c r="AI762" s="353"/>
      <c r="AJ762" s="353"/>
      <c r="AK762" s="353"/>
      <c r="AL762" s="353" t="s">
        <v>21</v>
      </c>
      <c r="AM762" s="353"/>
      <c r="AN762" s="353"/>
      <c r="AO762" s="429"/>
      <c r="AP762" s="430" t="s">
        <v>420</v>
      </c>
      <c r="AQ762" s="430"/>
      <c r="AR762" s="430"/>
      <c r="AS762" s="430"/>
      <c r="AT762" s="430"/>
      <c r="AU762" s="430"/>
      <c r="AV762" s="430"/>
      <c r="AW762" s="430"/>
      <c r="AX762" s="430"/>
    </row>
    <row r="763" spans="1:50" ht="26.25" customHeight="1" x14ac:dyDescent="0.15">
      <c r="A763" s="1060">
        <v>1</v>
      </c>
      <c r="B763" s="1060">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7"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77" t="s">
        <v>462</v>
      </c>
      <c r="AD795" s="277"/>
      <c r="AE795" s="277"/>
      <c r="AF795" s="277"/>
      <c r="AG795" s="277"/>
      <c r="AH795" s="351" t="s">
        <v>380</v>
      </c>
      <c r="AI795" s="353"/>
      <c r="AJ795" s="353"/>
      <c r="AK795" s="353"/>
      <c r="AL795" s="353" t="s">
        <v>21</v>
      </c>
      <c r="AM795" s="353"/>
      <c r="AN795" s="353"/>
      <c r="AO795" s="429"/>
      <c r="AP795" s="430" t="s">
        <v>420</v>
      </c>
      <c r="AQ795" s="430"/>
      <c r="AR795" s="430"/>
      <c r="AS795" s="430"/>
      <c r="AT795" s="430"/>
      <c r="AU795" s="430"/>
      <c r="AV795" s="430"/>
      <c r="AW795" s="430"/>
      <c r="AX795" s="430"/>
    </row>
    <row r="796" spans="1:50" ht="26.25" customHeight="1" x14ac:dyDescent="0.15">
      <c r="A796" s="1060">
        <v>1</v>
      </c>
      <c r="B796" s="1060">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7"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77" t="s">
        <v>462</v>
      </c>
      <c r="AD828" s="277"/>
      <c r="AE828" s="277"/>
      <c r="AF828" s="277"/>
      <c r="AG828" s="277"/>
      <c r="AH828" s="351" t="s">
        <v>380</v>
      </c>
      <c r="AI828" s="353"/>
      <c r="AJ828" s="353"/>
      <c r="AK828" s="353"/>
      <c r="AL828" s="353" t="s">
        <v>21</v>
      </c>
      <c r="AM828" s="353"/>
      <c r="AN828" s="353"/>
      <c r="AO828" s="429"/>
      <c r="AP828" s="430" t="s">
        <v>420</v>
      </c>
      <c r="AQ828" s="430"/>
      <c r="AR828" s="430"/>
      <c r="AS828" s="430"/>
      <c r="AT828" s="430"/>
      <c r="AU828" s="430"/>
      <c r="AV828" s="430"/>
      <c r="AW828" s="430"/>
      <c r="AX828" s="430"/>
    </row>
    <row r="829" spans="1:50" ht="26.25" customHeight="1" x14ac:dyDescent="0.15">
      <c r="A829" s="1060">
        <v>1</v>
      </c>
      <c r="B829" s="1060">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7"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77" t="s">
        <v>462</v>
      </c>
      <c r="AD861" s="277"/>
      <c r="AE861" s="277"/>
      <c r="AF861" s="277"/>
      <c r="AG861" s="277"/>
      <c r="AH861" s="351" t="s">
        <v>380</v>
      </c>
      <c r="AI861" s="353"/>
      <c r="AJ861" s="353"/>
      <c r="AK861" s="353"/>
      <c r="AL861" s="353" t="s">
        <v>21</v>
      </c>
      <c r="AM861" s="353"/>
      <c r="AN861" s="353"/>
      <c r="AO861" s="429"/>
      <c r="AP861" s="430" t="s">
        <v>420</v>
      </c>
      <c r="AQ861" s="430"/>
      <c r="AR861" s="430"/>
      <c r="AS861" s="430"/>
      <c r="AT861" s="430"/>
      <c r="AU861" s="430"/>
      <c r="AV861" s="430"/>
      <c r="AW861" s="430"/>
      <c r="AX861" s="430"/>
    </row>
    <row r="862" spans="1:50" ht="26.25" customHeight="1" x14ac:dyDescent="0.15">
      <c r="A862" s="1060">
        <v>1</v>
      </c>
      <c r="B862" s="1060">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7"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77" t="s">
        <v>462</v>
      </c>
      <c r="AD894" s="277"/>
      <c r="AE894" s="277"/>
      <c r="AF894" s="277"/>
      <c r="AG894" s="277"/>
      <c r="AH894" s="351" t="s">
        <v>380</v>
      </c>
      <c r="AI894" s="353"/>
      <c r="AJ894" s="353"/>
      <c r="AK894" s="353"/>
      <c r="AL894" s="353" t="s">
        <v>21</v>
      </c>
      <c r="AM894" s="353"/>
      <c r="AN894" s="353"/>
      <c r="AO894" s="429"/>
      <c r="AP894" s="430" t="s">
        <v>420</v>
      </c>
      <c r="AQ894" s="430"/>
      <c r="AR894" s="430"/>
      <c r="AS894" s="430"/>
      <c r="AT894" s="430"/>
      <c r="AU894" s="430"/>
      <c r="AV894" s="430"/>
      <c r="AW894" s="430"/>
      <c r="AX894" s="430"/>
    </row>
    <row r="895" spans="1:50" ht="26.25" customHeight="1" x14ac:dyDescent="0.15">
      <c r="A895" s="1060">
        <v>1</v>
      </c>
      <c r="B895" s="1060">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7"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77" t="s">
        <v>462</v>
      </c>
      <c r="AD927" s="277"/>
      <c r="AE927" s="277"/>
      <c r="AF927" s="277"/>
      <c r="AG927" s="277"/>
      <c r="AH927" s="351" t="s">
        <v>380</v>
      </c>
      <c r="AI927" s="353"/>
      <c r="AJ927" s="353"/>
      <c r="AK927" s="353"/>
      <c r="AL927" s="353" t="s">
        <v>21</v>
      </c>
      <c r="AM927" s="353"/>
      <c r="AN927" s="353"/>
      <c r="AO927" s="429"/>
      <c r="AP927" s="430" t="s">
        <v>420</v>
      </c>
      <c r="AQ927" s="430"/>
      <c r="AR927" s="430"/>
      <c r="AS927" s="430"/>
      <c r="AT927" s="430"/>
      <c r="AU927" s="430"/>
      <c r="AV927" s="430"/>
      <c r="AW927" s="430"/>
      <c r="AX927" s="430"/>
    </row>
    <row r="928" spans="1:50" ht="26.25" customHeight="1" x14ac:dyDescent="0.15">
      <c r="A928" s="1060">
        <v>1</v>
      </c>
      <c r="B928" s="1060">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7"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77" t="s">
        <v>462</v>
      </c>
      <c r="AD960" s="277"/>
      <c r="AE960" s="277"/>
      <c r="AF960" s="277"/>
      <c r="AG960" s="277"/>
      <c r="AH960" s="351" t="s">
        <v>380</v>
      </c>
      <c r="AI960" s="353"/>
      <c r="AJ960" s="353"/>
      <c r="AK960" s="353"/>
      <c r="AL960" s="353" t="s">
        <v>21</v>
      </c>
      <c r="AM960" s="353"/>
      <c r="AN960" s="353"/>
      <c r="AO960" s="429"/>
      <c r="AP960" s="430" t="s">
        <v>420</v>
      </c>
      <c r="AQ960" s="430"/>
      <c r="AR960" s="430"/>
      <c r="AS960" s="430"/>
      <c r="AT960" s="430"/>
      <c r="AU960" s="430"/>
      <c r="AV960" s="430"/>
      <c r="AW960" s="430"/>
      <c r="AX960" s="430"/>
    </row>
    <row r="961" spans="1:50" ht="26.25" customHeight="1" x14ac:dyDescent="0.15">
      <c r="A961" s="1060">
        <v>1</v>
      </c>
      <c r="B961" s="1060">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7"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77" t="s">
        <v>462</v>
      </c>
      <c r="AD993" s="277"/>
      <c r="AE993" s="277"/>
      <c r="AF993" s="277"/>
      <c r="AG993" s="277"/>
      <c r="AH993" s="351" t="s">
        <v>380</v>
      </c>
      <c r="AI993" s="353"/>
      <c r="AJ993" s="353"/>
      <c r="AK993" s="353"/>
      <c r="AL993" s="353" t="s">
        <v>21</v>
      </c>
      <c r="AM993" s="353"/>
      <c r="AN993" s="353"/>
      <c r="AO993" s="429"/>
      <c r="AP993" s="430" t="s">
        <v>420</v>
      </c>
      <c r="AQ993" s="430"/>
      <c r="AR993" s="430"/>
      <c r="AS993" s="430"/>
      <c r="AT993" s="430"/>
      <c r="AU993" s="430"/>
      <c r="AV993" s="430"/>
      <c r="AW993" s="430"/>
      <c r="AX993" s="430"/>
    </row>
    <row r="994" spans="1:50" ht="26.25" customHeight="1" x14ac:dyDescent="0.15">
      <c r="A994" s="1060">
        <v>1</v>
      </c>
      <c r="B994" s="1060">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7"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77" t="s">
        <v>462</v>
      </c>
      <c r="AD1026" s="277"/>
      <c r="AE1026" s="277"/>
      <c r="AF1026" s="277"/>
      <c r="AG1026" s="277"/>
      <c r="AH1026" s="351" t="s">
        <v>380</v>
      </c>
      <c r="AI1026" s="353"/>
      <c r="AJ1026" s="353"/>
      <c r="AK1026" s="353"/>
      <c r="AL1026" s="353" t="s">
        <v>21</v>
      </c>
      <c r="AM1026" s="353"/>
      <c r="AN1026" s="353"/>
      <c r="AO1026" s="429"/>
      <c r="AP1026" s="430" t="s">
        <v>420</v>
      </c>
      <c r="AQ1026" s="430"/>
      <c r="AR1026" s="430"/>
      <c r="AS1026" s="430"/>
      <c r="AT1026" s="430"/>
      <c r="AU1026" s="430"/>
      <c r="AV1026" s="430"/>
      <c r="AW1026" s="430"/>
      <c r="AX1026" s="430"/>
    </row>
    <row r="1027" spans="1:50" ht="26.25" customHeight="1" x14ac:dyDescent="0.15">
      <c r="A1027" s="1060">
        <v>1</v>
      </c>
      <c r="B1027" s="1060">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7"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77" t="s">
        <v>462</v>
      </c>
      <c r="AD1059" s="277"/>
      <c r="AE1059" s="277"/>
      <c r="AF1059" s="277"/>
      <c r="AG1059" s="277"/>
      <c r="AH1059" s="351" t="s">
        <v>380</v>
      </c>
      <c r="AI1059" s="353"/>
      <c r="AJ1059" s="353"/>
      <c r="AK1059" s="353"/>
      <c r="AL1059" s="353" t="s">
        <v>21</v>
      </c>
      <c r="AM1059" s="353"/>
      <c r="AN1059" s="353"/>
      <c r="AO1059" s="429"/>
      <c r="AP1059" s="430" t="s">
        <v>420</v>
      </c>
      <c r="AQ1059" s="430"/>
      <c r="AR1059" s="430"/>
      <c r="AS1059" s="430"/>
      <c r="AT1059" s="430"/>
      <c r="AU1059" s="430"/>
      <c r="AV1059" s="430"/>
      <c r="AW1059" s="430"/>
      <c r="AX1059" s="430"/>
    </row>
    <row r="1060" spans="1:50" ht="26.25" customHeight="1" x14ac:dyDescent="0.15">
      <c r="A1060" s="1060">
        <v>1</v>
      </c>
      <c r="B1060" s="1060">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7"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77" t="s">
        <v>462</v>
      </c>
      <c r="AD1092" s="277"/>
      <c r="AE1092" s="277"/>
      <c r="AF1092" s="277"/>
      <c r="AG1092" s="277"/>
      <c r="AH1092" s="351" t="s">
        <v>380</v>
      </c>
      <c r="AI1092" s="353"/>
      <c r="AJ1092" s="353"/>
      <c r="AK1092" s="353"/>
      <c r="AL1092" s="353" t="s">
        <v>21</v>
      </c>
      <c r="AM1092" s="353"/>
      <c r="AN1092" s="353"/>
      <c r="AO1092" s="429"/>
      <c r="AP1092" s="430" t="s">
        <v>420</v>
      </c>
      <c r="AQ1092" s="430"/>
      <c r="AR1092" s="430"/>
      <c r="AS1092" s="430"/>
      <c r="AT1092" s="430"/>
      <c r="AU1092" s="430"/>
      <c r="AV1092" s="430"/>
      <c r="AW1092" s="430"/>
      <c r="AX1092" s="430"/>
    </row>
    <row r="1093" spans="1:50" ht="26.25" customHeight="1" x14ac:dyDescent="0.15">
      <c r="A1093" s="1060">
        <v>1</v>
      </c>
      <c r="B1093" s="1060">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7"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77" t="s">
        <v>462</v>
      </c>
      <c r="AD1125" s="277"/>
      <c r="AE1125" s="277"/>
      <c r="AF1125" s="277"/>
      <c r="AG1125" s="277"/>
      <c r="AH1125" s="351" t="s">
        <v>380</v>
      </c>
      <c r="AI1125" s="353"/>
      <c r="AJ1125" s="353"/>
      <c r="AK1125" s="353"/>
      <c r="AL1125" s="353" t="s">
        <v>21</v>
      </c>
      <c r="AM1125" s="353"/>
      <c r="AN1125" s="353"/>
      <c r="AO1125" s="429"/>
      <c r="AP1125" s="430" t="s">
        <v>420</v>
      </c>
      <c r="AQ1125" s="430"/>
      <c r="AR1125" s="430"/>
      <c r="AS1125" s="430"/>
      <c r="AT1125" s="430"/>
      <c r="AU1125" s="430"/>
      <c r="AV1125" s="430"/>
      <c r="AW1125" s="430"/>
      <c r="AX1125" s="430"/>
    </row>
    <row r="1126" spans="1:50" ht="26.25" customHeight="1" x14ac:dyDescent="0.15">
      <c r="A1126" s="1060">
        <v>1</v>
      </c>
      <c r="B1126" s="1060">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7"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77" t="s">
        <v>462</v>
      </c>
      <c r="AD1158" s="277"/>
      <c r="AE1158" s="277"/>
      <c r="AF1158" s="277"/>
      <c r="AG1158" s="277"/>
      <c r="AH1158" s="351" t="s">
        <v>380</v>
      </c>
      <c r="AI1158" s="353"/>
      <c r="AJ1158" s="353"/>
      <c r="AK1158" s="353"/>
      <c r="AL1158" s="353" t="s">
        <v>21</v>
      </c>
      <c r="AM1158" s="353"/>
      <c r="AN1158" s="353"/>
      <c r="AO1158" s="429"/>
      <c r="AP1158" s="430" t="s">
        <v>420</v>
      </c>
      <c r="AQ1158" s="430"/>
      <c r="AR1158" s="430"/>
      <c r="AS1158" s="430"/>
      <c r="AT1158" s="430"/>
      <c r="AU1158" s="430"/>
      <c r="AV1158" s="430"/>
      <c r="AW1158" s="430"/>
      <c r="AX1158" s="430"/>
    </row>
    <row r="1159" spans="1:50" ht="26.25" customHeight="1" x14ac:dyDescent="0.15">
      <c r="A1159" s="1060">
        <v>1</v>
      </c>
      <c r="B1159" s="1060">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7"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77" t="s">
        <v>462</v>
      </c>
      <c r="AD1191" s="277"/>
      <c r="AE1191" s="277"/>
      <c r="AF1191" s="277"/>
      <c r="AG1191" s="277"/>
      <c r="AH1191" s="351" t="s">
        <v>380</v>
      </c>
      <c r="AI1191" s="353"/>
      <c r="AJ1191" s="353"/>
      <c r="AK1191" s="353"/>
      <c r="AL1191" s="353" t="s">
        <v>21</v>
      </c>
      <c r="AM1191" s="353"/>
      <c r="AN1191" s="353"/>
      <c r="AO1191" s="429"/>
      <c r="AP1191" s="430" t="s">
        <v>420</v>
      </c>
      <c r="AQ1191" s="430"/>
      <c r="AR1191" s="430"/>
      <c r="AS1191" s="430"/>
      <c r="AT1191" s="430"/>
      <c r="AU1191" s="430"/>
      <c r="AV1191" s="430"/>
      <c r="AW1191" s="430"/>
      <c r="AX1191" s="430"/>
    </row>
    <row r="1192" spans="1:50" ht="26.25" customHeight="1" x14ac:dyDescent="0.15">
      <c r="A1192" s="1060">
        <v>1</v>
      </c>
      <c r="B1192" s="1060">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7"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77" t="s">
        <v>462</v>
      </c>
      <c r="AD1224" s="277"/>
      <c r="AE1224" s="277"/>
      <c r="AF1224" s="277"/>
      <c r="AG1224" s="277"/>
      <c r="AH1224" s="351" t="s">
        <v>380</v>
      </c>
      <c r="AI1224" s="353"/>
      <c r="AJ1224" s="353"/>
      <c r="AK1224" s="353"/>
      <c r="AL1224" s="353" t="s">
        <v>21</v>
      </c>
      <c r="AM1224" s="353"/>
      <c r="AN1224" s="353"/>
      <c r="AO1224" s="429"/>
      <c r="AP1224" s="430" t="s">
        <v>420</v>
      </c>
      <c r="AQ1224" s="430"/>
      <c r="AR1224" s="430"/>
      <c r="AS1224" s="430"/>
      <c r="AT1224" s="430"/>
      <c r="AU1224" s="430"/>
      <c r="AV1224" s="430"/>
      <c r="AW1224" s="430"/>
      <c r="AX1224" s="430"/>
    </row>
    <row r="1225" spans="1:50" ht="26.25" customHeight="1" x14ac:dyDescent="0.15">
      <c r="A1225" s="1060">
        <v>1</v>
      </c>
      <c r="B1225" s="1060">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7"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77" t="s">
        <v>462</v>
      </c>
      <c r="AD1257" s="277"/>
      <c r="AE1257" s="277"/>
      <c r="AF1257" s="277"/>
      <c r="AG1257" s="277"/>
      <c r="AH1257" s="351" t="s">
        <v>380</v>
      </c>
      <c r="AI1257" s="353"/>
      <c r="AJ1257" s="353"/>
      <c r="AK1257" s="353"/>
      <c r="AL1257" s="353" t="s">
        <v>21</v>
      </c>
      <c r="AM1257" s="353"/>
      <c r="AN1257" s="353"/>
      <c r="AO1257" s="429"/>
      <c r="AP1257" s="430" t="s">
        <v>420</v>
      </c>
      <c r="AQ1257" s="430"/>
      <c r="AR1257" s="430"/>
      <c r="AS1257" s="430"/>
      <c r="AT1257" s="430"/>
      <c r="AU1257" s="430"/>
      <c r="AV1257" s="430"/>
      <c r="AW1257" s="430"/>
      <c r="AX1257" s="430"/>
    </row>
    <row r="1258" spans="1:50" ht="26.25" customHeight="1" x14ac:dyDescent="0.15">
      <c r="A1258" s="1060">
        <v>1</v>
      </c>
      <c r="B1258" s="1060">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7"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77" t="s">
        <v>462</v>
      </c>
      <c r="AD1290" s="277"/>
      <c r="AE1290" s="277"/>
      <c r="AF1290" s="277"/>
      <c r="AG1290" s="277"/>
      <c r="AH1290" s="351" t="s">
        <v>380</v>
      </c>
      <c r="AI1290" s="353"/>
      <c r="AJ1290" s="353"/>
      <c r="AK1290" s="353"/>
      <c r="AL1290" s="353" t="s">
        <v>21</v>
      </c>
      <c r="AM1290" s="353"/>
      <c r="AN1290" s="353"/>
      <c r="AO1290" s="429"/>
      <c r="AP1290" s="430" t="s">
        <v>420</v>
      </c>
      <c r="AQ1290" s="430"/>
      <c r="AR1290" s="430"/>
      <c r="AS1290" s="430"/>
      <c r="AT1290" s="430"/>
      <c r="AU1290" s="430"/>
      <c r="AV1290" s="430"/>
      <c r="AW1290" s="430"/>
      <c r="AX1290" s="430"/>
    </row>
    <row r="1291" spans="1:50" ht="26.25" customHeight="1" x14ac:dyDescent="0.15">
      <c r="A1291" s="1060">
        <v>1</v>
      </c>
      <c r="B1291" s="1060">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2019-05-27T01:23:56Z</cp:lastPrinted>
  <dcterms:created xsi:type="dcterms:W3CDTF">2012-03-13T00:50:25Z</dcterms:created>
  <dcterms:modified xsi:type="dcterms:W3CDTF">2019-07-09T00:01:59Z</dcterms:modified>
</cp:coreProperties>
</file>