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23511C06-4998-41DB-85E0-9511242FFB65}" xr6:coauthVersionLast="36" xr6:coauthVersionMax="36" xr10:uidLastSave="{00000000-0000-0000-0000-000000000000}"/>
  <bookViews>
    <workbookView xWindow="6390" yWindow="0" windowWidth="28800" windowHeight="1228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<sst xmlns="http://schemas.openxmlformats.org/spreadsheetml/2006/main" count="2945" uniqueCount="663">
  <si>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</si>
  <si>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</si>
  <si>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</si>
  <si>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</si>
  <si>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</si>
  <si>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</si>
  <si>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</si>
  <si>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</si>
  <si>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</si>
  <si>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</si>
  <si>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</si>
  <si>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</si>
  <si>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</si>
  <si>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</si>
  <si>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</si>
  <si>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</si>
  <si>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</si>
  <si>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</si>
  <si>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</si>
  <si>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</si>
  <si>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</si>
  <si>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</si>
  <si>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</si>
  <si>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</si>
  <si>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</si>
  <si>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</si>
  <si>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</si>
  <si>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</si>
  <si>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</si>
  <si>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</si>
  <si>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</si>
  <si>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</si>
  <si>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</si>
  <si>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</si>
  <si>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</si>
  <si>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</si>
  <si>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</si>
  <si>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</si>
  <si>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</si>
  <si>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</si>
  <si>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</si>
  <si>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</si>
  <si>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</si>
  <si>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</si>
  <si>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</si>
  <si>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</si>
  <si>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</si>
  <si>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</si>
  <si>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</si>
  <si>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</si>
  <si>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</si>
  <si>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</si>
  <si>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</si>
  <si>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</si>
  <si>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</si>
  <si>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</si>
  <si>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</si>
  <si>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</si>
  <si>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</si>
  <si>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</si>
  <si>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</si>
  <si>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</si>
  <si>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</si>
  <si>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</si>
  <si>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</si>
  <si>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</si>
  <si>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</si>
  <si>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</si>
  <si>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</si>
  <si>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</si>
  <si>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</si>
  <si>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</si>
  <si>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</si>
  <si>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</si>
  <si>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</si>
  <si>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</si>
  <si>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</si>
  <si>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</si>
  <si>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</si>
  <si>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</si>
  <si>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</si>
  <si>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</si>
  <si>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</si>
  <si>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</si>
  <si>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</si>
  <si>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</si>
  <si>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</si>
  <si>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</si>
  <si>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</si>
  <si>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</si>
  <si>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</si>
  <si>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</si>
  <si>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</si>
  <si>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</si>
  <si>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</si>
  <si>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</si>
  <si>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</si>
  <si>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</si>
  <si>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</si>
  <si>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</si>
  <si>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</si>
  <si>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</si>
  <si>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</si>
  <si>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</si>
  <si>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</si>
  <si>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</si>
  <si>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</si>
  <si>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</si>
  <si>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</si>
  <si>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</si>
  <si>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</si>
  <si>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</si>
  <si>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</si>
  <si>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</si>
  <si>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</si>
  <si>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</si>
  <si>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</si>
  <si>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</si>
  <si>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</si>
  <si>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</si>
  <si>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</si>
  <si>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</si>
  <si>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</si>
  <si>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</si>
  <si>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</si>
  <si>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</si>
  <si>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</si>
  <si>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</si>
  <si>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</si>
  <si>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</si>
  <si>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</si>
  <si>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</si>
  <si>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</si>
  <si>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</si>
  <si>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</si>
  <si>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</si>
  <si>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</si>
  <si>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</si>
  <si>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</si>
  <si>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</si>
  <si>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</si>
  <si>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</si>
  <si>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</si>
  <si>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</si>
  <si>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</si>
  <si>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</si>
  <si>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</si>
  <si>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</si>
  <si>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</si>
  <si>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</si>
  <si>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</si>
  <si>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</si>
  <si>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</si>
  <si>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</si>
  <si>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</si>
  <si>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</si>
  <si>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</si>
  <si>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</si>
  <si>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</si>
  <si>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</si>
  <si>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</si>
  <si>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</si>
  <si>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</si>
  <si>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</si>
  <si>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</si>
  <si>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</si>
  <si>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</si>
  <si>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</si>
  <si>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</si>
  <si>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</si>
  <si>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</si>
  <si>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</si>
  <si>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</si>
  <si>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</si>
  <si>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</si>
  <si>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</si>
  <si>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</si>
  <si>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</si>
  <si>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</si>
  <si>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</si>
  <si>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</si>
  <si>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</si>
  <si>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</si>
  <si>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</si>
  <si>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</si>
  <si>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</si>
  <si>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</si>
  <si>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</si>
  <si>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</si>
  <si>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</si>
  <si>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</si>
  <si>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</si>
  <si>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</si>
  <si>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</si>
  <si>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</si>
  <si>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</si>
  <si>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</si>
  <si>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</si>
  <si>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</si>
  <si>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</si>
  <si>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</si>
  <si>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</si>
  <si>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</si>
  <si>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</si>
  <si>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</si>
  <si>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</si>
  <si>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</si>
  <si>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</si>
  <si>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</si>
  <si>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</si>
  <si>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</si>
  <si>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</si>
  <si>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</si>
  <si>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</si>
  <si>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</si>
  <si>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</si>
  <si>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</si>
  <si>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</si>
  <si>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</si>
  <si>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</si>
  <si>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</si>
  <si>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</si>
  <si>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</si>
  <si>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</si>
  <si>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</si>
  <si>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</si>
  <si>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</si>
  <si>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</si>
  <si>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</si>
  <si>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</si>
  <si>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</si>
  <si>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</si>
  <si>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</si>
  <si>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</si>
  <si>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</si>
  <si>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</si>
  <si>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</si>
  <si>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</si>
  <si>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</si>
  <si>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</si>
  <si>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</si>
  <si>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</si>
  <si>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</si>
  <si>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</si>
  <si>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</si>
  <si>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</si>
  <si>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</si>
  <si>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</si>
  <si>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</si>
  <si>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</si>
  <si>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</si>
  <si>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</si>
  <si>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</si>
  <si>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</si>
  <si>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</si>
  <si>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</si>
  <si>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</si>
  <si>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</si>
  <si>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</si>
  <si>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</si>
  <si>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</si>
  <si>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</si>
  <si>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</si>
  <si>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</si>
  <si>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</si>
  <si>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</si>
  <si>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</si>
  <si>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</si>
  <si>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</si>
  <si>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</si>
  <si>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</si>
  <si>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</si>
  <si>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</si>
  <si>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</si>
  <si>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</si>
  <si>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</si>
  <si>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</si>
  <si>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</si>
  <si>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</si>
  <si>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</si>
  <si>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</si>
  <si>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</si>
  <si>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</si>
  <si>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</si>
  <si>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</si>
  <si>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</si>
  <si>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</si>
  <si>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</si>
  <si>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</si>
  <si>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</si>
  <si>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</si>
  <si>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</si>
  <si>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</si>
  <si>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</si>
  <si>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</si>
  <si>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</si>
  <si>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</si>
  <si>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</si>
  <si>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</si>
  <si>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</si>
  <si>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</si>
  <si>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</si>
  <si>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</si>
  <si>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</si>
  <si>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</si>
  <si>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</si>
  <si>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</si>
  <si>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</si>
  <si>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</si>
  <si>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</si>
  <si>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</si>
  <si>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</si>
  <si>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</si>
  <si>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</si>
  <si>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</si>
  <si>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</si>
  <si>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</si>
  <si>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</si>
  <si>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</si>
  <si>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</si>
  <si>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</si>
  <si>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</si>
  <si>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</si>
  <si>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</si>
  <si>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</si>
  <si>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</si>
  <si>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</si>
  <si>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</si>
  <si>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</si>
  <si>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</si>
  <si>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</si>
  <si>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</si>
  <si>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</si>
  <si>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</si>
  <si>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</si>
  <si>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</si>
  <si>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</si>
  <si>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</si>
  <si>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</si>
  <si>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</si>
  <si>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</si>
  <si>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</si>
  <si>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</si>
  <si>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</si>
  <si>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</si>
  <si>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</si>
  <si>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</si>
  <si>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</si>
  <si>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</si>
  <si>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</si>
  <si>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</si>
  <si>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</si>
  <si>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</si>
  <si>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</si>
  <si>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</si>
  <si>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</si>
  <si>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</si>
  <si>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</si>
  <si>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</si>
  <si>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</si>
  <si>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</si>
  <si>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</si>
  <si>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</si>
  <si>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</si>
  <si>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</si>
  <si>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</si>
  <si>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</si>
  <si>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</si>
  <si>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</si>
  <si>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</si>
  <si>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</si>
  <si>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</si>
  <si>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</si>
  <si>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</si>
  <si>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</si>
  <si>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</si>
  <si>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</si>
  <si>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</si>
  <si>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</si>
  <si>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</si>
  <si>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</si>
  <si>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</si>
  <si>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</si>
  <si>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</si>
  <si>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</si>
  <si>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</si>
  <si>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</si>
  <si>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</si>
  <si>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</si>
  <si>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</si>
  <si>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</si>
  <si>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</si>
  <si>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</si>
  <si>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</si>
  <si>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</si>
  <si>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</si>
  <si>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</si>
  <si>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</si>
  <si>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</si>
  <si>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</si>
  <si>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</si>
  <si>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</si>
  <si>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</si>
  <si>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</si>
  <si>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</si>
  <si>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</si>
  <si>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</si>
  <si>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</si>
  <si>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</si>
  <si>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</si>
  <si>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</si>
  <si>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</si>
  <si>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</si>
  <si>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</si>
  <si>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</si>
  <si>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</si>
  <si>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</si>
  <si>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</si>
  <si>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</si>
  <si>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</si>
  <si>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</si>
  <si>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</si>
  <si>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</si>
  <si>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</si>
  <si>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</si>
  <si>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</si>
  <si>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</si>
  <si>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</si>
  <si>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</si>
  <si>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</si>
  <si>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</si>
  <si>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</si>
  <si>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</si>
  <si>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</si>
  <si>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</si>
  <si>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</si>
  <si>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</si>
  <si>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</si>
  <si>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</si>
  <si>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</si>
  <si>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</si>
  <si>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</si>
  <si>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</si>
  <si>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</si>
  <si>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</si>
  <si>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</si>
  <si>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</si>
  <si>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</si>
  <si>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</si>
  <si>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</si>
  <si>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</si>
  <si>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</si>
  <si>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</si>
  <si>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</si>
  <si>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</si>
  <si>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</si>
  <si>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</si>
  <si>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</si>
  <si>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</si>
  <si>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</si>
  <si>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</si>
  <si>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</si>
  <si>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</si>
  <si>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</si>
  <si>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</si>
  <si>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</si>
  <si>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</si>
  <si>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</si>
  <si>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</si>
  <si>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</si>
  <si>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</si>
  <si>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</si>
  <si>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</si>
  <si>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</si>
  <si>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</si>
  <si>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</si>
  <si>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</si>
  <si>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</si>
  <si>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</si>
  <si>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</si>
  <si>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</si>
  <si>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</si>
  <si>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</si>
  <si>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</si>
  <si>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</si>
  <si>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</si>
  <si>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</si>
  <si>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</si>
  <si>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</si>
  <si>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</si>
  <si>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</si>
  <si>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</si>
  <si>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</si>
  <si>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</si>
  <si>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</si>
  <si>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</si>
  <si>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</si>
  <si>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</si>
  <si>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</si>
  <si>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</si>
  <si>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</si>
  <si>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</si>
  <si>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</si>
  <si>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</si>
  <si>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</si>
  <si>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</si>
  <si>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</si>
  <si>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</si>
  <si>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</si>
  <si>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</si>
  <si>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</si>
  <si>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</si>
  <si>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</si>
  <si>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</si>
  <si>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</si>
  <si>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</si>
  <si>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</si>
  <si>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</si>
  <si>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</si>
  <si>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</si>
  <si>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</si>
  <si>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</si>
  <si>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</si>
  <si>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</si>
  <si>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</si>
  <si>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</si>
  <si>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</si>
  <si>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</si>
  <si>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</si>
  <si>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</si>
  <si>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</si>
  <si>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</si>
  <si>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</si>
  <si>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</si>
  <si>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</si>
  <si>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</si>
  <si>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</si>
  <si>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</si>
  <si>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</si>
  <si>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</si>
  <si>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</si>
  <si>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</si>
  <si>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</si>
  <si>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</si>
  <si>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</si>
  <si>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</si>
  <si>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</si>
  <si>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</si>
  <si>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</si>
  <si>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</si>
  <si>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</si>
  <si>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</si>
  <si>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</si>
  <si>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</si>
  <si>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</si>
  <si>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</si>
  <si>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</si>
  <si>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</si>
  <si>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</si>
  <si>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</si>
  <si>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</si>
  <si>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</si>
  <si>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</si>
  <si>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</si>
  <si>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</si>
  <si>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</si>
  <si>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</si>
  <si>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</si>
  <si>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</si>
  <si>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</si>
  <si>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</si>
  <si>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</si>
  <si>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平成１３年度</t>
  </si>
  <si>
    <t>終了予定なし</t>
  </si>
  <si>
    <t>独立行政法人国立女性教育会館法</t>
  </si>
  <si>
    <t>第４次男女共同参画基本計画（平成27年12月25日 閣議決定）</t>
  </si>
  <si>
    <t>長期的視点に立った安心・安全な研修環境の維持のための施設改修、設備更新を目的とする。</t>
  </si>
  <si>
    <t>独立行政法人国立女性教育会館施設整備費補助金</t>
  </si>
  <si>
    <t>各年度の延べ利用者数が対前年度と比べて増加する。</t>
  </si>
  <si>
    <t>延べ利用者数</t>
  </si>
  <si>
    <t>人</t>
  </si>
  <si>
    <t>延べ利用者数集計（「国立女性教育会館自己点検・評価及び外部評価報告書」収録）</t>
  </si>
  <si>
    <t>独立行政法人通則法に基づく主務大臣による業務実績の評価結果のうち、施設・設備に関する計画の項目において、標準評価以上の評価を受けた項目の割合。</t>
  </si>
  <si>
    <t>標準評価（B評価）以上の評価を受けた項目の割合。</t>
  </si>
  <si>
    <t>文部科学大臣の業務実績評価書</t>
  </si>
  <si>
    <t>給湯設備改修工事箇所数</t>
  </si>
  <si>
    <t>箇所</t>
  </si>
  <si>
    <t>アスベスト除去工事箇所数</t>
  </si>
  <si>
    <t>宿泊棟非常用自家発電設備更新工事等箇所数</t>
  </si>
  <si>
    <t>予算額／改修箇所数　　　　　　　　　　　　　　</t>
    <phoneticPr fontId="5"/>
  </si>
  <si>
    <t>百万円</t>
  </si>
  <si>
    <t>百万円/箇所数</t>
    <phoneticPr fontId="5"/>
  </si>
  <si>
    <t>328/2</t>
  </si>
  <si>
    <t>／　</t>
    <phoneticPr fontId="5"/>
  </si>
  <si>
    <t>／　　　　　　　　　　　　　　</t>
    <phoneticPr fontId="5"/>
  </si>
  <si>
    <t>女性教育施設における学級・講座開設数（趣味・けいこごと、体育・レクレーションを除く）
※3年毎に調査</t>
  </si>
  <si>
    <t>女性教育施設の個人利用者数
※3年毎に調査</t>
  </si>
  <si>
    <t>件</t>
  </si>
  <si>
    <t>適切な設備改修により、男女共同参画を推進するための学習の機会を拡大しており、生涯学習社会の実現に向け貢献している。</t>
  </si>
  <si>
    <t>-</t>
    <phoneticPr fontId="5"/>
  </si>
  <si>
    <t>-</t>
    <phoneticPr fontId="5"/>
  </si>
  <si>
    <t>当事業は、女性教育の振興を図り、男女共同参画社会の形成の促進に資することを目的としており、女性の活躍の促進が喫緊の課題である社会の動向やニーズを反映している。</t>
  </si>
  <si>
    <t>当事業は独立行政法人通則法及び独立行政法人国立女性教育会館法等に定められた、国民生活及び社会経済の安定等の公共上の見地から確実に実施されることが必要な事務及び事業である。</t>
  </si>
  <si>
    <t>女性教育の振興を図り、男女共同参画社会の形成を促進するという政策目的の達成手段として必要かつ適切な事業である。</t>
  </si>
  <si>
    <t>女性教育情報センターのデータベース利用に一部受益者負担を導入するなど、受益者との負担関係は妥当である。</t>
  </si>
  <si>
    <t>単位あたりコストの削減を行っており、水準は妥当である。</t>
  </si>
  <si>
    <t>支出先の選定は、一般競争入札により行っており、資金の流れの中間段階での支出も合理的であると判断する。</t>
  </si>
  <si>
    <t>費目・使途は、施設整備に必要な支出に限定されており、適切であると判断する。</t>
  </si>
  <si>
    <t>支出内容について精査を行うなどコスト削減・効率化に努めている。</t>
  </si>
  <si>
    <t>独立行政法人国立女性教育会館の事業は、独立行政法人国立女性教育会館法に定める目的、文部科学大臣の指示する中期目標及び毎年度策定する年度計画に基づき、及び第4次男女共同参画基本計画他の国の計画等を踏まえ、着実な実施に努めている。</t>
  </si>
  <si>
    <t>適切かつ効果的な手法を用いており、支出内容についても精査を行い低コストで実施している。</t>
  </si>
  <si>
    <t xml:space="preserve">老朽化等に対応した施設整備により、良好な研究・研修環境が維持・確保され、十分に活用されている。               </t>
  </si>
  <si>
    <t>0045</t>
  </si>
  <si>
    <t>0066</t>
  </si>
  <si>
    <t>0069</t>
  </si>
  <si>
    <t>0019</t>
  </si>
  <si>
    <t>0016</t>
  </si>
  <si>
    <t>0018</t>
  </si>
  <si>
    <t>○</t>
  </si>
  <si>
    <t>1　新しい時代に向けた教育政策の推進</t>
    <phoneticPr fontId="5"/>
  </si>
  <si>
    <t>1-6 男女共同参画・共生社会の実現及び学校安全の推進</t>
    <phoneticPr fontId="5"/>
  </si>
  <si>
    <t>独立行政法人国立女性教育会館施設整備に必要な経費</t>
    <phoneticPr fontId="5"/>
  </si>
  <si>
    <t>総合教育政策局</t>
    <phoneticPr fontId="5"/>
  </si>
  <si>
    <t>男女共同参画共生社会学習・安全課</t>
    <phoneticPr fontId="5"/>
  </si>
  <si>
    <t>-</t>
    <phoneticPr fontId="5"/>
  </si>
  <si>
    <t>男女共同参画共生社会学習・安全課長
三好　圭</t>
    <rPh sb="15" eb="17">
      <t>カチョウ</t>
    </rPh>
    <phoneticPr fontId="5"/>
  </si>
  <si>
    <t>有</t>
  </si>
  <si>
    <t>‐</t>
  </si>
  <si>
    <t>その他</t>
    <rPh sb="2" eb="3">
      <t>タ</t>
    </rPh>
    <phoneticPr fontId="5"/>
  </si>
  <si>
    <t>A.独立行政法人国立女性教育会館</t>
    <rPh sb="2" eb="4">
      <t>ドクリツ</t>
    </rPh>
    <rPh sb="4" eb="6">
      <t>ギョウセイ</t>
    </rPh>
    <rPh sb="6" eb="8">
      <t>ホウジン</t>
    </rPh>
    <rPh sb="8" eb="10">
      <t>コクリツ</t>
    </rPh>
    <rPh sb="10" eb="12">
      <t>ジョセイ</t>
    </rPh>
    <rPh sb="12" eb="14">
      <t>キョウイク</t>
    </rPh>
    <rPh sb="14" eb="16">
      <t>カイカン</t>
    </rPh>
    <phoneticPr fontId="5"/>
  </si>
  <si>
    <t>B.国土交通省関東地整地方整備局</t>
    <rPh sb="2" eb="4">
      <t>コクド</t>
    </rPh>
    <rPh sb="4" eb="7">
      <t>コウツウショウ</t>
    </rPh>
    <rPh sb="7" eb="9">
      <t>カントウ</t>
    </rPh>
    <rPh sb="9" eb="11">
      <t>チセイ</t>
    </rPh>
    <rPh sb="11" eb="13">
      <t>チホウ</t>
    </rPh>
    <rPh sb="13" eb="15">
      <t>セイビ</t>
    </rPh>
    <rPh sb="15" eb="16">
      <t>キョク</t>
    </rPh>
    <phoneticPr fontId="5"/>
  </si>
  <si>
    <t>直接人件費、間接人件費、旅費、間接庁費等</t>
    <phoneticPr fontId="5"/>
  </si>
  <si>
    <t>C.第一設備工業㈱</t>
    <rPh sb="2" eb="4">
      <t>ダイイチ</t>
    </rPh>
    <rPh sb="4" eb="6">
      <t>セツビ</t>
    </rPh>
    <rPh sb="6" eb="8">
      <t>コウギョウ</t>
    </rPh>
    <phoneticPr fontId="5"/>
  </si>
  <si>
    <t>D.フジキコー㈱</t>
    <phoneticPr fontId="5"/>
  </si>
  <si>
    <t>給湯設備改修工事</t>
    <rPh sb="0" eb="2">
      <t>キュウトウ</t>
    </rPh>
    <rPh sb="2" eb="4">
      <t>セツビ</t>
    </rPh>
    <rPh sb="4" eb="6">
      <t>カイシュウ</t>
    </rPh>
    <rPh sb="6" eb="8">
      <t>コウジ</t>
    </rPh>
    <phoneticPr fontId="5"/>
  </si>
  <si>
    <t>給湯設備改修工事に必要な経費</t>
    <rPh sb="0" eb="2">
      <t>キュウトウ</t>
    </rPh>
    <rPh sb="2" eb="4">
      <t>セツビ</t>
    </rPh>
    <rPh sb="4" eb="6">
      <t>カイシュウ</t>
    </rPh>
    <rPh sb="6" eb="8">
      <t>コウジ</t>
    </rPh>
    <rPh sb="9" eb="11">
      <t>ヒツヨウ</t>
    </rPh>
    <rPh sb="12" eb="14">
      <t>ケイヒ</t>
    </rPh>
    <phoneticPr fontId="5"/>
  </si>
  <si>
    <t>浴槽用濾過装置内自動塩素計他更新</t>
    <phoneticPr fontId="5"/>
  </si>
  <si>
    <t>独立行政法人国立女性教育会館</t>
    <rPh sb="0" eb="14">
      <t>ドクリツギョウセイホウジンコクリツジョセイキョウイクカイカン</t>
    </rPh>
    <phoneticPr fontId="5"/>
  </si>
  <si>
    <t>補助金等交付</t>
  </si>
  <si>
    <t>-</t>
    <phoneticPr fontId="5"/>
  </si>
  <si>
    <t>国土交通省関東地方整備局</t>
    <rPh sb="0" eb="2">
      <t>コクド</t>
    </rPh>
    <rPh sb="2" eb="5">
      <t>コウツウショウ</t>
    </rPh>
    <rPh sb="5" eb="7">
      <t>カントウ</t>
    </rPh>
    <rPh sb="7" eb="9">
      <t>チホウ</t>
    </rPh>
    <rPh sb="9" eb="11">
      <t>セイビ</t>
    </rPh>
    <rPh sb="11" eb="12">
      <t>キョク</t>
    </rPh>
    <phoneticPr fontId="5"/>
  </si>
  <si>
    <t>給湯設備改修工事に係る契約事務・工事監理等</t>
    <rPh sb="0" eb="2">
      <t>キュウトウ</t>
    </rPh>
    <rPh sb="2" eb="4">
      <t>セツビ</t>
    </rPh>
    <rPh sb="4" eb="6">
      <t>カイシュウ</t>
    </rPh>
    <rPh sb="6" eb="8">
      <t>コウジ</t>
    </rPh>
    <rPh sb="9" eb="10">
      <t>カカ</t>
    </rPh>
    <rPh sb="11" eb="13">
      <t>ケイヤク</t>
    </rPh>
    <rPh sb="13" eb="15">
      <t>ジム</t>
    </rPh>
    <rPh sb="16" eb="18">
      <t>コウジ</t>
    </rPh>
    <rPh sb="18" eb="20">
      <t>カンリ</t>
    </rPh>
    <rPh sb="20" eb="21">
      <t>トウ</t>
    </rPh>
    <phoneticPr fontId="5"/>
  </si>
  <si>
    <t>浴槽用濾過装置内自動塩素計他更新</t>
    <phoneticPr fontId="5"/>
  </si>
  <si>
    <t>-</t>
    <phoneticPr fontId="5"/>
  </si>
  <si>
    <t>E.独立行政法人国立女性教育会館</t>
    <rPh sb="2" eb="4">
      <t>ドクリツ</t>
    </rPh>
    <rPh sb="4" eb="6">
      <t>ギョウセイ</t>
    </rPh>
    <rPh sb="6" eb="8">
      <t>ホウジン</t>
    </rPh>
    <rPh sb="8" eb="10">
      <t>コクリツ</t>
    </rPh>
    <rPh sb="10" eb="12">
      <t>ジョセイ</t>
    </rPh>
    <rPh sb="12" eb="14">
      <t>キョウイク</t>
    </rPh>
    <rPh sb="14" eb="16">
      <t>カイカン</t>
    </rPh>
    <phoneticPr fontId="5"/>
  </si>
  <si>
    <t>F. 長良工業㈱</t>
    <rPh sb="3" eb="5">
      <t>ナガラ</t>
    </rPh>
    <rPh sb="5" eb="7">
      <t>コウギョウ</t>
    </rPh>
    <phoneticPr fontId="5"/>
  </si>
  <si>
    <t>フジキコー株式会社</t>
    <rPh sb="5" eb="9">
      <t>カブシキガイシャ</t>
    </rPh>
    <phoneticPr fontId="5"/>
  </si>
  <si>
    <t>第一設備工業株式会社</t>
    <rPh sb="0" eb="2">
      <t>ダイイチ</t>
    </rPh>
    <rPh sb="2" eb="4">
      <t>セツビ</t>
    </rPh>
    <rPh sb="4" eb="6">
      <t>コウギョウ</t>
    </rPh>
    <rPh sb="6" eb="10">
      <t>カブシキガイシャ</t>
    </rPh>
    <phoneticPr fontId="5"/>
  </si>
  <si>
    <t>宿泊棟煙突アスベスト除去工事に必要な経費</t>
    <rPh sb="0" eb="3">
      <t>シュクハクトウ</t>
    </rPh>
    <rPh sb="3" eb="5">
      <t>エントツ</t>
    </rPh>
    <rPh sb="10" eb="12">
      <t>ジョキョ</t>
    </rPh>
    <rPh sb="12" eb="14">
      <t>コウジ</t>
    </rPh>
    <rPh sb="15" eb="17">
      <t>ヒツヨウ</t>
    </rPh>
    <rPh sb="18" eb="20">
      <t>ケイヒ</t>
    </rPh>
    <phoneticPr fontId="5"/>
  </si>
  <si>
    <t>宿泊棟煙突アスベスト除去工事</t>
    <rPh sb="12" eb="14">
      <t>コウジ</t>
    </rPh>
    <phoneticPr fontId="5"/>
  </si>
  <si>
    <t>宿泊棟煙突アスベスト除去工事</t>
    <phoneticPr fontId="5"/>
  </si>
  <si>
    <t>長良工業株式会社</t>
    <rPh sb="0" eb="2">
      <t>ナガラ</t>
    </rPh>
    <rPh sb="2" eb="4">
      <t>コウギョウ</t>
    </rPh>
    <rPh sb="4" eb="8">
      <t>カブシキガイシャ</t>
    </rPh>
    <phoneticPr fontId="5"/>
  </si>
  <si>
    <t>-</t>
    <phoneticPr fontId="5"/>
  </si>
  <si>
    <t>無</t>
  </si>
  <si>
    <t>429/1</t>
    <phoneticPr fontId="5"/>
  </si>
  <si>
    <t>支出先の選定は、一般競争入札により行っており、選定の妥当性や競争性を確保し、適切であると判断する。なお、一者応札が1件あったが、契約監視委員会において適切との判断をされている。また、一者応札の抑制のため、郵便入札を条件付で認めることとした。</t>
    <rPh sb="91" eb="92">
      <t>イッ</t>
    </rPh>
    <rPh sb="92" eb="93">
      <t>シャ</t>
    </rPh>
    <rPh sb="93" eb="95">
      <t>オウサツ</t>
    </rPh>
    <rPh sb="96" eb="98">
      <t>ヨクセイ</t>
    </rPh>
    <rPh sb="102" eb="104">
      <t>ユウビン</t>
    </rPh>
    <rPh sb="104" eb="106">
      <t>ニュウサツ</t>
    </rPh>
    <rPh sb="107" eb="110">
      <t>ジョウケンツキ</t>
    </rPh>
    <rPh sb="111" eb="112">
      <t>ミト</t>
    </rPh>
    <phoneticPr fontId="5"/>
  </si>
  <si>
    <t>活動実績はおおむね見込みを達成している。また、全体施設利用率、宿泊施設利用率、研修施設利用率はすべて目標を達成した。</t>
    <phoneticPr fontId="5"/>
  </si>
  <si>
    <t>関連するＵＲＬ等
◆国立女性教育会館　https://www.nwec.jp/
◆第4次男女共同参画基本計画　http://www.gender.go.jp/about_danjo/basic_plans/4th/
　（国立女性教育会館関連記述）　http://www.gender.go.jp/about_danjo/basic_plans/4th/pdf/2-10.pdf、http://www.gender.go.jp/about_danjo/basic_plans/4th/pdf/suishin_taisei.pdf
◆男女共同参画白書　http://www.gender.go.jp/about_danjo/whitepaper/h30/zentai/index.html</t>
    <phoneticPr fontId="5"/>
  </si>
  <si>
    <t>国立女性教育会館宿泊棟の非常用自家発電設備は設置後40年が経過し、老朽化が著しく進行している。このため、機器の更新を実施する。</t>
    <rPh sb="0" eb="2">
      <t>コクリツ</t>
    </rPh>
    <rPh sb="2" eb="4">
      <t>ジョセイ</t>
    </rPh>
    <rPh sb="4" eb="6">
      <t>キョウイク</t>
    </rPh>
    <phoneticPr fontId="5"/>
  </si>
  <si>
    <t>-</t>
    <phoneticPr fontId="5"/>
  </si>
  <si>
    <t>老朽化した宿泊棟非常用自家発電設備が故障した場合、会館の施設が使用できず、国民に対して会館の研修等の実施などの運営ができなくなり、会館の目的である女性教育の振興を図り、もって男女共同参画社会の形成の促進に資することが達成できないことから、本事業により改修等を行う必要がある。</t>
    <rPh sb="0" eb="3">
      <t>ロウキュウカ</t>
    </rPh>
    <rPh sb="5" eb="8">
      <t>シュクハクトウ</t>
    </rPh>
    <rPh sb="8" eb="11">
      <t>ヒジョウヨウ</t>
    </rPh>
    <rPh sb="11" eb="13">
      <t>ジカ</t>
    </rPh>
    <rPh sb="13" eb="15">
      <t>ハツデン</t>
    </rPh>
    <rPh sb="15" eb="17">
      <t>セツビ</t>
    </rPh>
    <rPh sb="25" eb="27">
      <t>カイカン</t>
    </rPh>
    <rPh sb="28" eb="30">
      <t>シセツ</t>
    </rPh>
    <rPh sb="31" eb="33">
      <t>シヨウ</t>
    </rPh>
    <rPh sb="127" eb="128">
      <t>ナド</t>
    </rPh>
    <phoneticPr fontId="5"/>
  </si>
  <si>
    <t>利用者のニーズに対応した研修環境の形成のための施設整備を進める。</t>
    <phoneticPr fontId="5"/>
  </si>
  <si>
    <t>0027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</si>
</sst>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0</xdr:colOff>
      <xdr:row>741</xdr:row>
      <xdr:rowOff>0</xdr:rowOff>
    </xdr:from>
    <xdr:to>
      <xdr:col>49</xdr:col>
      <xdr:colOff>330200</xdr:colOff>
      <xdr:row>772</xdr:row>
      <xdr:rowOff>56348</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63474600"/>
          <a:ext cx="9067800" cy="116895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55</v>
      </c>
      <c r="AT2" s="220"/>
      <c r="AU2" s="220"/>
      <c r="AV2" s="52" t="str">
        <f>IF(AW2="", "", "-")</f>
        <v/>
      </c>
      <c r="AW2" s="397"/>
      <c r="AX2" s="397"/>
    </row>
    <row r="3" spans="1:50" ht="21" customHeight="1" thickBot="1" x14ac:dyDescent="0.2">
      <c r="A3" s="523" t="s">
        <v>536</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622</v>
      </c>
      <c r="AF4" s="704"/>
      <c r="AG4" s="704"/>
      <c r="AH4" s="704"/>
      <c r="AI4" s="704"/>
      <c r="AJ4" s="704"/>
      <c r="AK4" s="704"/>
      <c r="AL4" s="704"/>
      <c r="AM4" s="704"/>
      <c r="AN4" s="704"/>
      <c r="AO4" s="704"/>
      <c r="AP4" s="705"/>
      <c r="AQ4" s="706" t="s">
        <v>2</v>
      </c>
      <c r="AR4" s="701"/>
      <c r="AS4" s="701"/>
      <c r="AT4" s="701"/>
      <c r="AU4" s="701"/>
      <c r="AV4" s="701"/>
      <c r="AW4" s="701"/>
      <c r="AX4" s="707"/>
    </row>
    <row r="5" spans="1:50" ht="50.25" customHeight="1" x14ac:dyDescent="0.15">
      <c r="A5" s="708" t="s">
        <v>67</v>
      </c>
      <c r="B5" s="709"/>
      <c r="C5" s="709"/>
      <c r="D5" s="709"/>
      <c r="E5" s="709"/>
      <c r="F5" s="710"/>
      <c r="G5" s="558" t="s">
        <v>572</v>
      </c>
      <c r="H5" s="559"/>
      <c r="I5" s="559"/>
      <c r="J5" s="559"/>
      <c r="K5" s="559"/>
      <c r="L5" s="559"/>
      <c r="M5" s="560" t="s">
        <v>66</v>
      </c>
      <c r="N5" s="561"/>
      <c r="O5" s="561"/>
      <c r="P5" s="561"/>
      <c r="Q5" s="561"/>
      <c r="R5" s="562"/>
      <c r="S5" s="563" t="s">
        <v>573</v>
      </c>
      <c r="T5" s="559"/>
      <c r="U5" s="559"/>
      <c r="V5" s="559"/>
      <c r="W5" s="559"/>
      <c r="X5" s="564"/>
      <c r="Y5" s="714" t="s">
        <v>3</v>
      </c>
      <c r="Z5" s="715"/>
      <c r="AA5" s="715"/>
      <c r="AB5" s="715"/>
      <c r="AC5" s="715"/>
      <c r="AD5" s="716"/>
      <c r="AE5" s="717" t="s">
        <v>623</v>
      </c>
      <c r="AF5" s="717"/>
      <c r="AG5" s="717"/>
      <c r="AH5" s="717"/>
      <c r="AI5" s="717"/>
      <c r="AJ5" s="717"/>
      <c r="AK5" s="717"/>
      <c r="AL5" s="717"/>
      <c r="AM5" s="717"/>
      <c r="AN5" s="717"/>
      <c r="AO5" s="717"/>
      <c r="AP5" s="718"/>
      <c r="AQ5" s="719" t="s">
        <v>625</v>
      </c>
      <c r="AR5" s="720"/>
      <c r="AS5" s="720"/>
      <c r="AT5" s="720"/>
      <c r="AU5" s="720"/>
      <c r="AV5" s="720"/>
      <c r="AW5" s="720"/>
      <c r="AX5" s="721"/>
    </row>
    <row r="6" spans="1:50" ht="27.95"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2" customHeight="1" x14ac:dyDescent="0.15">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5" t="s">
        <v>508</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27.95" customHeight="1" x14ac:dyDescent="0.15">
      <c r="A8" s="826" t="s">
        <v>378</v>
      </c>
      <c r="B8" s="827"/>
      <c r="C8" s="827"/>
      <c r="D8" s="827"/>
      <c r="E8" s="827"/>
      <c r="F8" s="828"/>
      <c r="G8" s="223" t="str">
        <f>入力規則等!A28</f>
        <v>男女共同参画</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42" customHeight="1" x14ac:dyDescent="0.15">
      <c r="A10" s="739" t="s">
        <v>30</v>
      </c>
      <c r="B10" s="740"/>
      <c r="C10" s="740"/>
      <c r="D10" s="740"/>
      <c r="E10" s="740"/>
      <c r="F10" s="740"/>
      <c r="G10" s="672" t="s">
        <v>658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7.95"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527</v>
      </c>
      <c r="Q12" s="298"/>
      <c r="R12" s="298"/>
      <c r="S12" s="298"/>
      <c r="T12" s="298"/>
      <c r="U12" s="298"/>
      <c r="V12" s="299"/>
      <c r="W12" s="303" t="s">
        <v>524</v>
      </c>
      <c r="X12" s="298"/>
      <c r="Y12" s="298"/>
      <c r="Z12" s="298"/>
      <c r="AA12" s="298"/>
      <c r="AB12" s="298"/>
      <c r="AC12" s="299"/>
      <c r="AD12" s="303" t="s">
        <v>519</v>
      </c>
      <c r="AE12" s="298"/>
      <c r="AF12" s="298"/>
      <c r="AG12" s="298"/>
      <c r="AH12" s="298"/>
      <c r="AI12" s="298"/>
      <c r="AJ12" s="299"/>
      <c r="AK12" s="303" t="s">
        <v>512</v>
      </c>
      <c r="AL12" s="298"/>
      <c r="AM12" s="298"/>
      <c r="AN12" s="298"/>
      <c r="AO12" s="298"/>
      <c r="AP12" s="298"/>
      <c r="AQ12" s="299"/>
      <c r="AR12" s="303" t="s">
        <v>510</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565</v>
      </c>
      <c r="Q13" s="109"/>
      <c r="R13" s="109"/>
      <c r="S13" s="109"/>
      <c r="T13" s="109"/>
      <c r="U13" s="109"/>
      <c r="V13" s="110"/>
      <c r="W13" s="108" t="s">
        <v>565</v>
      </c>
      <c r="X13" s="109"/>
      <c r="Y13" s="109"/>
      <c r="Z13" s="109"/>
      <c r="AA13" s="109"/>
      <c r="AB13" s="109"/>
      <c r="AC13" s="110"/>
      <c r="AD13" s="108" t="s">
        <v>624</v>
      </c>
      <c r="AE13" s="109"/>
      <c r="AF13" s="109"/>
      <c r="AG13" s="109"/>
      <c r="AH13" s="109"/>
      <c r="AI13" s="109"/>
      <c r="AJ13" s="110"/>
      <c r="AK13" s="108" t="s">
        <v>565</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v>272</v>
      </c>
      <c r="Q14" s="109"/>
      <c r="R14" s="109"/>
      <c r="S14" s="109"/>
      <c r="T14" s="109"/>
      <c r="U14" s="109"/>
      <c r="V14" s="110"/>
      <c r="W14" s="108">
        <v>65</v>
      </c>
      <c r="X14" s="109"/>
      <c r="Y14" s="109"/>
      <c r="Z14" s="109"/>
      <c r="AA14" s="109"/>
      <c r="AB14" s="109"/>
      <c r="AC14" s="110"/>
      <c r="AD14" s="108">
        <v>429.3</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v>138</v>
      </c>
      <c r="Q15" s="109"/>
      <c r="R15" s="109"/>
      <c r="S15" s="109"/>
      <c r="T15" s="109"/>
      <c r="U15" s="109"/>
      <c r="V15" s="110"/>
      <c r="W15" s="108">
        <v>272</v>
      </c>
      <c r="X15" s="109"/>
      <c r="Y15" s="109"/>
      <c r="Z15" s="109"/>
      <c r="AA15" s="109"/>
      <c r="AB15" s="109"/>
      <c r="AC15" s="110"/>
      <c r="AD15" s="108">
        <v>328</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v>-272</v>
      </c>
      <c r="Q16" s="109"/>
      <c r="R16" s="109"/>
      <c r="S16" s="109"/>
      <c r="T16" s="109"/>
      <c r="U16" s="109"/>
      <c r="V16" s="110"/>
      <c r="W16" s="108">
        <v>-328</v>
      </c>
      <c r="X16" s="109"/>
      <c r="Y16" s="109"/>
      <c r="Z16" s="109"/>
      <c r="AA16" s="109"/>
      <c r="AB16" s="109"/>
      <c r="AC16" s="110"/>
      <c r="AD16" s="108">
        <v>-429.3</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565</v>
      </c>
      <c r="Q17" s="109"/>
      <c r="R17" s="109"/>
      <c r="S17" s="109"/>
      <c r="T17" s="109"/>
      <c r="U17" s="109"/>
      <c r="V17" s="110"/>
      <c r="W17" s="108" t="s">
        <v>565</v>
      </c>
      <c r="X17" s="109"/>
      <c r="Y17" s="109"/>
      <c r="Z17" s="109"/>
      <c r="AA17" s="109"/>
      <c r="AB17" s="109"/>
      <c r="AC17" s="110"/>
      <c r="AD17" s="108" t="s">
        <v>565</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138</v>
      </c>
      <c r="Q18" s="115"/>
      <c r="R18" s="115"/>
      <c r="S18" s="115"/>
      <c r="T18" s="115"/>
      <c r="U18" s="115"/>
      <c r="V18" s="116"/>
      <c r="W18" s="114">
        <f>SUM(W13:AC17)</f>
        <v>9</v>
      </c>
      <c r="X18" s="115"/>
      <c r="Y18" s="115"/>
      <c r="Z18" s="115"/>
      <c r="AA18" s="115"/>
      <c r="AB18" s="115"/>
      <c r="AC18" s="116"/>
      <c r="AD18" s="114">
        <f>SUM(AD13:AJ17)</f>
        <v>327.99999999999994</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138</v>
      </c>
      <c r="Q19" s="109"/>
      <c r="R19" s="109"/>
      <c r="S19" s="109"/>
      <c r="T19" s="109"/>
      <c r="U19" s="109"/>
      <c r="V19" s="110"/>
      <c r="W19" s="108">
        <v>9</v>
      </c>
      <c r="X19" s="109"/>
      <c r="Y19" s="109"/>
      <c r="Z19" s="109"/>
      <c r="AA19" s="109"/>
      <c r="AB19" s="109"/>
      <c r="AC19" s="110"/>
      <c r="AD19" s="108">
        <v>328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1.0000000000000002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474</v>
      </c>
      <c r="H21" s="927"/>
      <c r="I21" s="927"/>
      <c r="J21" s="927"/>
      <c r="K21" s="927"/>
      <c r="L21" s="927"/>
      <c r="M21" s="927"/>
      <c r="N21" s="927"/>
      <c r="O21" s="927"/>
      <c r="P21" s="539">
        <f>IF(P19=0, "-", SUM(P19)/SUM(P13,P14))</f>
        <v>0.50735294117647056</v>
      </c>
      <c r="Q21" s="539"/>
      <c r="R21" s="539"/>
      <c r="S21" s="539"/>
      <c r="T21" s="539"/>
      <c r="U21" s="539"/>
      <c r="V21" s="539"/>
      <c r="W21" s="539">
        <f t="shared" ref="W21" si="2">IF(W19=0, "-", SUM(W19)/SUM(W13,W14))</f>
        <v>0.13846153846153847</v>
      </c>
      <c r="X21" s="539"/>
      <c r="Y21" s="539"/>
      <c r="Z21" s="539"/>
      <c r="AA21" s="539"/>
      <c r="AB21" s="539"/>
      <c r="AC21" s="539"/>
      <c r="AD21" s="539">
        <f t="shared" ref="AD21" si="3">IF(AD19=0, "-", SUM(AD19)/SUM(AD13,AD14))</f>
        <v>0.7640344747262986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552</v>
      </c>
      <c r="B22" s="199"/>
      <c r="C22" s="199"/>
      <c r="D22" s="199"/>
      <c r="E22" s="199"/>
      <c r="F22" s="200"/>
      <c r="G22" s="183" t="s">
        <v>453</v>
      </c>
      <c r="H22" s="184"/>
      <c r="I22" s="184"/>
      <c r="J22" s="184"/>
      <c r="K22" s="184"/>
      <c r="L22" s="184"/>
      <c r="M22" s="184"/>
      <c r="N22" s="184"/>
      <c r="O22" s="185"/>
      <c r="P22" s="207" t="s">
        <v>513</v>
      </c>
      <c r="Q22" s="184"/>
      <c r="R22" s="184"/>
      <c r="S22" s="184"/>
      <c r="T22" s="184"/>
      <c r="U22" s="184"/>
      <c r="V22" s="185"/>
      <c r="W22" s="207" t="s">
        <v>509</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1.25" customHeight="1" x14ac:dyDescent="0.15">
      <c r="A23" s="201"/>
      <c r="B23" s="202"/>
      <c r="C23" s="202"/>
      <c r="D23" s="202"/>
      <c r="E23" s="202"/>
      <c r="F23" s="203"/>
      <c r="G23" s="186" t="s">
        <v>577</v>
      </c>
      <c r="H23" s="187"/>
      <c r="I23" s="187"/>
      <c r="J23" s="187"/>
      <c r="K23" s="187"/>
      <c r="L23" s="187"/>
      <c r="M23" s="187"/>
      <c r="N23" s="187"/>
      <c r="O23" s="188"/>
      <c r="P23" s="105" t="s">
        <v>659</v>
      </c>
      <c r="Q23" s="106"/>
      <c r="R23" s="106"/>
      <c r="S23" s="106"/>
      <c r="T23" s="106"/>
      <c r="U23" s="106"/>
      <c r="V23" s="107"/>
      <c r="W23" s="105"/>
      <c r="X23" s="106"/>
      <c r="Y23" s="106"/>
      <c r="Z23" s="106"/>
      <c r="AA23" s="106"/>
      <c r="AB23" s="106"/>
      <c r="AC23" s="107"/>
      <c r="AD23" s="209" t="s">
        <v>564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457</v>
      </c>
      <c r="H28" s="193"/>
      <c r="I28" s="193"/>
      <c r="J28" s="193"/>
      <c r="K28" s="193"/>
      <c r="L28" s="193"/>
      <c r="M28" s="193"/>
      <c r="N28" s="193"/>
      <c r="O28" s="194"/>
      <c r="P28" s="114" t="e">
        <f>P29-SUM(P23:P27)</f>
        <v>#VALUE!</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454</v>
      </c>
      <c r="H29" s="196"/>
      <c r="I29" s="196"/>
      <c r="J29" s="196"/>
      <c r="K29" s="196"/>
      <c r="L29" s="196"/>
      <c r="M29" s="196"/>
      <c r="N29" s="196"/>
      <c r="O29" s="197"/>
      <c r="P29" s="108" t="str">
        <f>AK13</f>
        <v>-</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469</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528</v>
      </c>
      <c r="AF30" s="387"/>
      <c r="AG30" s="387"/>
      <c r="AH30" s="388"/>
      <c r="AI30" s="386" t="s">
        <v>525</v>
      </c>
      <c r="AJ30" s="387"/>
      <c r="AK30" s="387"/>
      <c r="AL30" s="388"/>
      <c r="AM30" s="389" t="s">
        <v>520</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565</v>
      </c>
      <c r="AR31" s="136"/>
      <c r="AS31" s="137" t="s">
        <v>355</v>
      </c>
      <c r="AT31" s="172"/>
      <c r="AU31" s="271">
        <v>32</v>
      </c>
      <c r="AV31" s="271"/>
      <c r="AW31" s="379" t="s">
        <v>300</v>
      </c>
      <c r="AX31" s="380"/>
    </row>
    <row r="32" spans="1:50" ht="23.25" customHeight="1" x14ac:dyDescent="0.15">
      <c r="A32" s="515"/>
      <c r="B32" s="513"/>
      <c r="C32" s="513"/>
      <c r="D32" s="513"/>
      <c r="E32" s="513"/>
      <c r="F32" s="514"/>
      <c r="G32" s="540" t="s">
        <v>578</v>
      </c>
      <c r="H32" s="541"/>
      <c r="I32" s="541"/>
      <c r="J32" s="541"/>
      <c r="K32" s="541"/>
      <c r="L32" s="541"/>
      <c r="M32" s="541"/>
      <c r="N32" s="541"/>
      <c r="O32" s="542"/>
      <c r="P32" s="161" t="s">
        <v>579</v>
      </c>
      <c r="Q32" s="161"/>
      <c r="R32" s="161"/>
      <c r="S32" s="161"/>
      <c r="T32" s="161"/>
      <c r="U32" s="161"/>
      <c r="V32" s="161"/>
      <c r="W32" s="161"/>
      <c r="X32" s="231"/>
      <c r="Y32" s="338" t="s">
        <v>12</v>
      </c>
      <c r="Z32" s="549"/>
      <c r="AA32" s="550"/>
      <c r="AB32" s="551" t="s">
        <v>580</v>
      </c>
      <c r="AC32" s="551"/>
      <c r="AD32" s="551"/>
      <c r="AE32" s="364">
        <v>126548</v>
      </c>
      <c r="AF32" s="365"/>
      <c r="AG32" s="365"/>
      <c r="AH32" s="365"/>
      <c r="AI32" s="364">
        <v>140321</v>
      </c>
      <c r="AJ32" s="365"/>
      <c r="AK32" s="365"/>
      <c r="AL32" s="365"/>
      <c r="AM32" s="364">
        <v>144232</v>
      </c>
      <c r="AN32" s="365"/>
      <c r="AO32" s="365"/>
      <c r="AP32" s="365"/>
      <c r="AQ32" s="111" t="s">
        <v>565</v>
      </c>
      <c r="AR32" s="112"/>
      <c r="AS32" s="112"/>
      <c r="AT32" s="113"/>
      <c r="AU32" s="365" t="s">
        <v>565</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580</v>
      </c>
      <c r="AC33" s="522"/>
      <c r="AD33" s="522"/>
      <c r="AE33" s="364">
        <v>121324</v>
      </c>
      <c r="AF33" s="365"/>
      <c r="AG33" s="365"/>
      <c r="AH33" s="365"/>
      <c r="AI33" s="364">
        <v>126548</v>
      </c>
      <c r="AJ33" s="365"/>
      <c r="AK33" s="365"/>
      <c r="AL33" s="365"/>
      <c r="AM33" s="364">
        <v>140321</v>
      </c>
      <c r="AN33" s="365"/>
      <c r="AO33" s="365"/>
      <c r="AP33" s="365"/>
      <c r="AQ33" s="111" t="s">
        <v>565</v>
      </c>
      <c r="AR33" s="112"/>
      <c r="AS33" s="112"/>
      <c r="AT33" s="113"/>
      <c r="AU33" s="365">
        <v>144232</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104.3</v>
      </c>
      <c r="AF34" s="365"/>
      <c r="AG34" s="365"/>
      <c r="AH34" s="365"/>
      <c r="AI34" s="364">
        <v>110.9</v>
      </c>
      <c r="AJ34" s="365"/>
      <c r="AK34" s="365"/>
      <c r="AL34" s="365"/>
      <c r="AM34" s="364">
        <v>102.8</v>
      </c>
      <c r="AN34" s="365"/>
      <c r="AO34" s="365"/>
      <c r="AP34" s="365"/>
      <c r="AQ34" s="111" t="s">
        <v>565</v>
      </c>
      <c r="AR34" s="112"/>
      <c r="AS34" s="112"/>
      <c r="AT34" s="113"/>
      <c r="AU34" s="365" t="s">
        <v>565</v>
      </c>
      <c r="AV34" s="365"/>
      <c r="AW34" s="365"/>
      <c r="AX34" s="367"/>
    </row>
    <row r="35" spans="1:50" ht="23.25" customHeight="1" x14ac:dyDescent="0.15">
      <c r="A35" s="897" t="s">
        <v>498</v>
      </c>
      <c r="B35" s="898"/>
      <c r="C35" s="898"/>
      <c r="D35" s="898"/>
      <c r="E35" s="898"/>
      <c r="F35" s="899"/>
      <c r="G35" s="903" t="s">
        <v>581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469</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528</v>
      </c>
      <c r="AF37" s="369"/>
      <c r="AG37" s="369"/>
      <c r="AH37" s="370"/>
      <c r="AI37" s="368" t="s">
        <v>525</v>
      </c>
      <c r="AJ37" s="369"/>
      <c r="AK37" s="369"/>
      <c r="AL37" s="370"/>
      <c r="AM37" s="375" t="s">
        <v>520</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565</v>
      </c>
      <c r="AR38" s="136"/>
      <c r="AS38" s="137" t="s">
        <v>355</v>
      </c>
      <c r="AT38" s="172"/>
      <c r="AU38" s="271">
        <v>32</v>
      </c>
      <c r="AV38" s="271"/>
      <c r="AW38" s="379" t="s">
        <v>300</v>
      </c>
      <c r="AX38" s="380"/>
    </row>
    <row r="39" spans="1:50" ht="38.25" customHeight="1" x14ac:dyDescent="0.15">
      <c r="A39" s="515"/>
      <c r="B39" s="513"/>
      <c r="C39" s="513"/>
      <c r="D39" s="513"/>
      <c r="E39" s="513"/>
      <c r="F39" s="514"/>
      <c r="G39" s="540" t="s">
        <v>582</v>
      </c>
      <c r="H39" s="541"/>
      <c r="I39" s="541"/>
      <c r="J39" s="541"/>
      <c r="K39" s="541"/>
      <c r="L39" s="541"/>
      <c r="M39" s="541"/>
      <c r="N39" s="541"/>
      <c r="O39" s="542"/>
      <c r="P39" s="161" t="s">
        <v>583</v>
      </c>
      <c r="Q39" s="161"/>
      <c r="R39" s="161"/>
      <c r="S39" s="161"/>
      <c r="T39" s="161"/>
      <c r="U39" s="161"/>
      <c r="V39" s="161"/>
      <c r="W39" s="161"/>
      <c r="X39" s="231"/>
      <c r="Y39" s="338" t="s">
        <v>12</v>
      </c>
      <c r="Z39" s="549"/>
      <c r="AA39" s="550"/>
      <c r="AB39" s="551" t="s">
        <v>489</v>
      </c>
      <c r="AC39" s="551"/>
      <c r="AD39" s="551"/>
      <c r="AE39" s="364">
        <v>100</v>
      </c>
      <c r="AF39" s="365"/>
      <c r="AG39" s="365"/>
      <c r="AH39" s="365"/>
      <c r="AI39" s="364">
        <v>100</v>
      </c>
      <c r="AJ39" s="365"/>
      <c r="AK39" s="365"/>
      <c r="AL39" s="365"/>
      <c r="AM39" s="364"/>
      <c r="AN39" s="365"/>
      <c r="AO39" s="365"/>
      <c r="AP39" s="365"/>
      <c r="AQ39" s="111" t="s">
        <v>565</v>
      </c>
      <c r="AR39" s="112"/>
      <c r="AS39" s="112"/>
      <c r="AT39" s="113"/>
      <c r="AU39" s="365" t="s">
        <v>565</v>
      </c>
      <c r="AV39" s="365"/>
      <c r="AW39" s="365"/>
      <c r="AX39" s="367"/>
    </row>
    <row r="40" spans="1:50" ht="38.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489</v>
      </c>
      <c r="AC40" s="522"/>
      <c r="AD40" s="522"/>
      <c r="AE40" s="364">
        <v>100</v>
      </c>
      <c r="AF40" s="365"/>
      <c r="AG40" s="365"/>
      <c r="AH40" s="365"/>
      <c r="AI40" s="364">
        <v>100</v>
      </c>
      <c r="AJ40" s="365"/>
      <c r="AK40" s="365"/>
      <c r="AL40" s="365"/>
      <c r="AM40" s="364">
        <v>100</v>
      </c>
      <c r="AN40" s="365"/>
      <c r="AO40" s="365"/>
      <c r="AP40" s="365"/>
      <c r="AQ40" s="111" t="s">
        <v>565</v>
      </c>
      <c r="AR40" s="112"/>
      <c r="AS40" s="112"/>
      <c r="AT40" s="113"/>
      <c r="AU40" s="365">
        <v>100</v>
      </c>
      <c r="AV40" s="365"/>
      <c r="AW40" s="365"/>
      <c r="AX40" s="367"/>
    </row>
    <row r="41" spans="1:50" ht="38.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100</v>
      </c>
      <c r="AF41" s="365"/>
      <c r="AG41" s="365"/>
      <c r="AH41" s="365"/>
      <c r="AI41" s="364">
        <v>100</v>
      </c>
      <c r="AJ41" s="365"/>
      <c r="AK41" s="365"/>
      <c r="AL41" s="365"/>
      <c r="AM41" s="364"/>
      <c r="AN41" s="365"/>
      <c r="AO41" s="365"/>
      <c r="AP41" s="365"/>
      <c r="AQ41" s="111" t="s">
        <v>565</v>
      </c>
      <c r="AR41" s="112"/>
      <c r="AS41" s="112"/>
      <c r="AT41" s="113"/>
      <c r="AU41" s="365" t="s">
        <v>565</v>
      </c>
      <c r="AV41" s="365"/>
      <c r="AW41" s="365"/>
      <c r="AX41" s="367"/>
    </row>
    <row r="42" spans="1:50" ht="23.25" customHeight="1" x14ac:dyDescent="0.15">
      <c r="A42" s="897" t="s">
        <v>498</v>
      </c>
      <c r="B42" s="898"/>
      <c r="C42" s="898"/>
      <c r="D42" s="898"/>
      <c r="E42" s="898"/>
      <c r="F42" s="899"/>
      <c r="G42" s="903" t="s">
        <v>584</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469</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528</v>
      </c>
      <c r="AF44" s="369"/>
      <c r="AG44" s="369"/>
      <c r="AH44" s="370"/>
      <c r="AI44" s="368" t="s">
        <v>525</v>
      </c>
      <c r="AJ44" s="369"/>
      <c r="AK44" s="369"/>
      <c r="AL44" s="370"/>
      <c r="AM44" s="375" t="s">
        <v>520</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498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469</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528</v>
      </c>
      <c r="AF51" s="369"/>
      <c r="AG51" s="369"/>
      <c r="AH51" s="370"/>
      <c r="AI51" s="368" t="s">
        <v>525</v>
      </c>
      <c r="AJ51" s="369"/>
      <c r="AK51" s="369"/>
      <c r="AL51" s="370"/>
      <c r="AM51" s="375" t="s">
        <v>521</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498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469</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529</v>
      </c>
      <c r="AF58" s="369"/>
      <c r="AG58" s="369"/>
      <c r="AH58" s="370"/>
      <c r="AI58" s="368" t="s">
        <v>525</v>
      </c>
      <c r="AJ58" s="369"/>
      <c r="AK58" s="369"/>
      <c r="AL58" s="370"/>
      <c r="AM58" s="375" t="s">
        <v>520</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498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470</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465</v>
      </c>
      <c r="X65" s="870"/>
      <c r="Y65" s="873"/>
      <c r="Z65" s="873"/>
      <c r="AA65" s="874"/>
      <c r="AB65" s="867" t="s">
        <v>11</v>
      </c>
      <c r="AC65" s="863"/>
      <c r="AD65" s="864"/>
      <c r="AE65" s="368" t="s">
        <v>528</v>
      </c>
      <c r="AF65" s="369"/>
      <c r="AG65" s="369"/>
      <c r="AH65" s="370"/>
      <c r="AI65" s="368" t="s">
        <v>525</v>
      </c>
      <c r="AJ65" s="369"/>
      <c r="AK65" s="369"/>
      <c r="AL65" s="370"/>
      <c r="AM65" s="375" t="s">
        <v>520</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468</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488</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488</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489</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475</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487</v>
      </c>
      <c r="X70" s="944"/>
      <c r="Y70" s="949" t="s">
        <v>12</v>
      </c>
      <c r="Z70" s="949"/>
      <c r="AA70" s="950"/>
      <c r="AB70" s="951" t="s">
        <v>488</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488</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489</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470</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528</v>
      </c>
      <c r="AF73" s="369"/>
      <c r="AG73" s="369"/>
      <c r="AH73" s="370"/>
      <c r="AI73" s="368" t="s">
        <v>525</v>
      </c>
      <c r="AJ73" s="369"/>
      <c r="AK73" s="369"/>
      <c r="AL73" s="370"/>
      <c r="AM73" s="375" t="s">
        <v>520</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501</v>
      </c>
      <c r="B78" s="912"/>
      <c r="C78" s="912"/>
      <c r="D78" s="912"/>
      <c r="E78" s="909" t="s">
        <v>447</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464</v>
      </c>
      <c r="AP79" s="149"/>
      <c r="AQ79" s="149"/>
      <c r="AR79" s="81" t="s">
        <v>462</v>
      </c>
      <c r="AS79" s="148"/>
      <c r="AT79" s="149"/>
      <c r="AU79" s="149"/>
      <c r="AV79" s="149"/>
      <c r="AW79" s="149"/>
      <c r="AX79" s="150"/>
    </row>
    <row r="80" spans="1:50" ht="18.75" hidden="1" customHeight="1" x14ac:dyDescent="0.15">
      <c r="A80" s="519" t="s">
        <v>266</v>
      </c>
      <c r="B80" s="846" t="s">
        <v>461</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553</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528</v>
      </c>
      <c r="AF85" s="369"/>
      <c r="AG85" s="369"/>
      <c r="AH85" s="370"/>
      <c r="AI85" s="368" t="s">
        <v>525</v>
      </c>
      <c r="AJ85" s="369"/>
      <c r="AK85" s="369"/>
      <c r="AL85" s="370"/>
      <c r="AM85" s="375" t="s">
        <v>520</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528</v>
      </c>
      <c r="AF90" s="369"/>
      <c r="AG90" s="369"/>
      <c r="AH90" s="370"/>
      <c r="AI90" s="368" t="s">
        <v>525</v>
      </c>
      <c r="AJ90" s="369"/>
      <c r="AK90" s="369"/>
      <c r="AL90" s="370"/>
      <c r="AM90" s="375" t="s">
        <v>520</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528</v>
      </c>
      <c r="AF95" s="369"/>
      <c r="AG95" s="369"/>
      <c r="AH95" s="370"/>
      <c r="AI95" s="368" t="s">
        <v>525</v>
      </c>
      <c r="AJ95" s="369"/>
      <c r="AK95" s="369"/>
      <c r="AL95" s="370"/>
      <c r="AM95" s="375" t="s">
        <v>520</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471</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528</v>
      </c>
      <c r="AF100" s="824"/>
      <c r="AG100" s="824"/>
      <c r="AH100" s="825"/>
      <c r="AI100" s="823" t="s">
        <v>525</v>
      </c>
      <c r="AJ100" s="824"/>
      <c r="AK100" s="824"/>
      <c r="AL100" s="825"/>
      <c r="AM100" s="823" t="s">
        <v>521</v>
      </c>
      <c r="AN100" s="824"/>
      <c r="AO100" s="824"/>
      <c r="AP100" s="825"/>
      <c r="AQ100" s="928" t="s">
        <v>514</v>
      </c>
      <c r="AR100" s="929"/>
      <c r="AS100" s="929"/>
      <c r="AT100" s="930"/>
      <c r="AU100" s="928" t="s">
        <v>511</v>
      </c>
      <c r="AV100" s="929"/>
      <c r="AW100" s="929"/>
      <c r="AX100" s="931"/>
    </row>
    <row r="101" spans="1:60" ht="23.25" customHeight="1" x14ac:dyDescent="0.15">
      <c r="A101" s="491"/>
      <c r="B101" s="492"/>
      <c r="C101" s="492"/>
      <c r="D101" s="492"/>
      <c r="E101" s="492"/>
      <c r="F101" s="493"/>
      <c r="G101" s="161" t="s">
        <v>585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586</v>
      </c>
      <c r="AC101" s="551"/>
      <c r="AD101" s="551"/>
      <c r="AE101" s="364" t="s">
        <v>565</v>
      </c>
      <c r="AF101" s="365"/>
      <c r="AG101" s="365"/>
      <c r="AH101" s="366"/>
      <c r="AI101" s="364" t="s">
        <v>565</v>
      </c>
      <c r="AJ101" s="365"/>
      <c r="AK101" s="365"/>
      <c r="AL101" s="366"/>
      <c r="AM101" s="364" t="s">
        <v>565</v>
      </c>
      <c r="AN101" s="365"/>
      <c r="AO101" s="365"/>
      <c r="AP101" s="366"/>
      <c r="AQ101" s="364" t="s">
        <v>565</v>
      </c>
      <c r="AR101" s="365"/>
      <c r="AS101" s="365"/>
      <c r="AT101" s="366"/>
      <c r="AU101" s="364" t="s">
        <v>565</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586</v>
      </c>
      <c r="AC102" s="551"/>
      <c r="AD102" s="551"/>
      <c r="AE102" s="358">
        <v>1</v>
      </c>
      <c r="AF102" s="358"/>
      <c r="AG102" s="358"/>
      <c r="AH102" s="358"/>
      <c r="AI102" s="358">
        <v>1</v>
      </c>
      <c r="AJ102" s="358"/>
      <c r="AK102" s="358"/>
      <c r="AL102" s="358"/>
      <c r="AM102" s="358">
        <v>1</v>
      </c>
      <c r="AN102" s="358"/>
      <c r="AO102" s="358"/>
      <c r="AP102" s="358"/>
      <c r="AQ102" s="814" t="s">
        <v>565</v>
      </c>
      <c r="AR102" s="815"/>
      <c r="AS102" s="815"/>
      <c r="AT102" s="816"/>
      <c r="AU102" s="814" t="s">
        <v>565</v>
      </c>
      <c r="AV102" s="815"/>
      <c r="AW102" s="815"/>
      <c r="AX102" s="816"/>
    </row>
    <row r="103" spans="1:60" ht="31.5" customHeight="1" x14ac:dyDescent="0.15">
      <c r="A103" s="488" t="s">
        <v>471</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528</v>
      </c>
      <c r="AF103" s="298"/>
      <c r="AG103" s="298"/>
      <c r="AH103" s="299"/>
      <c r="AI103" s="303" t="s">
        <v>525</v>
      </c>
      <c r="AJ103" s="298"/>
      <c r="AK103" s="298"/>
      <c r="AL103" s="299"/>
      <c r="AM103" s="303" t="s">
        <v>521</v>
      </c>
      <c r="AN103" s="298"/>
      <c r="AO103" s="298"/>
      <c r="AP103" s="299"/>
      <c r="AQ103" s="360" t="s">
        <v>514</v>
      </c>
      <c r="AR103" s="361"/>
      <c r="AS103" s="361"/>
      <c r="AT103" s="362"/>
      <c r="AU103" s="360" t="s">
        <v>511</v>
      </c>
      <c r="AV103" s="361"/>
      <c r="AW103" s="361"/>
      <c r="AX103" s="363"/>
    </row>
    <row r="104" spans="1:60" ht="23.25" customHeight="1" x14ac:dyDescent="0.15">
      <c r="A104" s="491"/>
      <c r="B104" s="492"/>
      <c r="C104" s="492"/>
      <c r="D104" s="492"/>
      <c r="E104" s="492"/>
      <c r="F104" s="493"/>
      <c r="G104" s="161" t="s">
        <v>587</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586</v>
      </c>
      <c r="AC104" s="472"/>
      <c r="AD104" s="473"/>
      <c r="AE104" s="364" t="s">
        <v>565</v>
      </c>
      <c r="AF104" s="365"/>
      <c r="AG104" s="365"/>
      <c r="AH104" s="366"/>
      <c r="AI104" s="364" t="s">
        <v>565</v>
      </c>
      <c r="AJ104" s="365"/>
      <c r="AK104" s="365"/>
      <c r="AL104" s="366"/>
      <c r="AM104" s="364" t="s">
        <v>565</v>
      </c>
      <c r="AN104" s="365"/>
      <c r="AO104" s="365"/>
      <c r="AP104" s="366"/>
      <c r="AQ104" s="364" t="s">
        <v>565</v>
      </c>
      <c r="AR104" s="365"/>
      <c r="AS104" s="365"/>
      <c r="AT104" s="366"/>
      <c r="AU104" s="364" t="s">
        <v>565</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586</v>
      </c>
      <c r="AC105" s="407"/>
      <c r="AD105" s="408"/>
      <c r="AE105" s="358" t="s">
        <v>565</v>
      </c>
      <c r="AF105" s="358"/>
      <c r="AG105" s="358"/>
      <c r="AH105" s="358"/>
      <c r="AI105" s="358">
        <v>1</v>
      </c>
      <c r="AJ105" s="358"/>
      <c r="AK105" s="358"/>
      <c r="AL105" s="358"/>
      <c r="AM105" s="358">
        <v>1</v>
      </c>
      <c r="AN105" s="358"/>
      <c r="AO105" s="358"/>
      <c r="AP105" s="358"/>
      <c r="AQ105" s="364" t="s">
        <v>565</v>
      </c>
      <c r="AR105" s="365"/>
      <c r="AS105" s="365"/>
      <c r="AT105" s="366"/>
      <c r="AU105" s="814" t="s">
        <v>565</v>
      </c>
      <c r="AV105" s="815"/>
      <c r="AW105" s="815"/>
      <c r="AX105" s="816"/>
    </row>
    <row r="106" spans="1:60" ht="31.5" customHeight="1" x14ac:dyDescent="0.15">
      <c r="A106" s="488" t="s">
        <v>471</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528</v>
      </c>
      <c r="AF106" s="298"/>
      <c r="AG106" s="298"/>
      <c r="AH106" s="299"/>
      <c r="AI106" s="303" t="s">
        <v>525</v>
      </c>
      <c r="AJ106" s="298"/>
      <c r="AK106" s="298"/>
      <c r="AL106" s="299"/>
      <c r="AM106" s="303" t="s">
        <v>520</v>
      </c>
      <c r="AN106" s="298"/>
      <c r="AO106" s="298"/>
      <c r="AP106" s="299"/>
      <c r="AQ106" s="360" t="s">
        <v>514</v>
      </c>
      <c r="AR106" s="361"/>
      <c r="AS106" s="361"/>
      <c r="AT106" s="362"/>
      <c r="AU106" s="360" t="s">
        <v>511</v>
      </c>
      <c r="AV106" s="361"/>
      <c r="AW106" s="361"/>
      <c r="AX106" s="363"/>
    </row>
    <row r="107" spans="1:60" ht="23.25" customHeight="1" x14ac:dyDescent="0.15">
      <c r="A107" s="491"/>
      <c r="B107" s="492"/>
      <c r="C107" s="492"/>
      <c r="D107" s="492"/>
      <c r="E107" s="492"/>
      <c r="F107" s="493"/>
      <c r="G107" s="161" t="s">
        <v>588</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586</v>
      </c>
      <c r="AC107" s="472"/>
      <c r="AD107" s="473"/>
      <c r="AE107" s="358" t="s">
        <v>565</v>
      </c>
      <c r="AF107" s="358"/>
      <c r="AG107" s="358"/>
      <c r="AH107" s="358"/>
      <c r="AI107" s="358" t="s">
        <v>565</v>
      </c>
      <c r="AJ107" s="358"/>
      <c r="AK107" s="358"/>
      <c r="AL107" s="358"/>
      <c r="AM107" s="358" t="s">
        <v>565</v>
      </c>
      <c r="AN107" s="358"/>
      <c r="AO107" s="358"/>
      <c r="AP107" s="358"/>
      <c r="AQ107" s="364"/>
      <c r="AR107" s="365"/>
      <c r="AS107" s="365"/>
      <c r="AT107" s="366"/>
      <c r="AU107" s="364" t="s">
        <v>565</v>
      </c>
      <c r="AV107" s="365"/>
      <c r="AW107" s="365"/>
      <c r="AX107" s="366"/>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586</v>
      </c>
      <c r="AC108" s="407"/>
      <c r="AD108" s="408"/>
      <c r="AE108" s="358" t="s">
        <v>565</v>
      </c>
      <c r="AF108" s="358"/>
      <c r="AG108" s="358"/>
      <c r="AH108" s="358"/>
      <c r="AI108" s="358" t="s">
        <v>565</v>
      </c>
      <c r="AJ108" s="358"/>
      <c r="AK108" s="358"/>
      <c r="AL108" s="358"/>
      <c r="AM108" s="358" t="s">
        <v>565</v>
      </c>
      <c r="AN108" s="358"/>
      <c r="AO108" s="358"/>
      <c r="AP108" s="358"/>
      <c r="AQ108" s="364">
        <v>1</v>
      </c>
      <c r="AR108" s="365"/>
      <c r="AS108" s="365"/>
      <c r="AT108" s="366"/>
      <c r="AU108" s="814" t="s">
        <v>565</v>
      </c>
      <c r="AV108" s="815"/>
      <c r="AW108" s="815"/>
      <c r="AX108" s="816"/>
    </row>
    <row r="109" spans="1:60" ht="31.5" hidden="1" customHeight="1" x14ac:dyDescent="0.15">
      <c r="A109" s="488" t="s">
        <v>471</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528</v>
      </c>
      <c r="AF109" s="298"/>
      <c r="AG109" s="298"/>
      <c r="AH109" s="299"/>
      <c r="AI109" s="303" t="s">
        <v>525</v>
      </c>
      <c r="AJ109" s="298"/>
      <c r="AK109" s="298"/>
      <c r="AL109" s="299"/>
      <c r="AM109" s="303" t="s">
        <v>521</v>
      </c>
      <c r="AN109" s="298"/>
      <c r="AO109" s="298"/>
      <c r="AP109" s="299"/>
      <c r="AQ109" s="360" t="s">
        <v>514</v>
      </c>
      <c r="AR109" s="361"/>
      <c r="AS109" s="361"/>
      <c r="AT109" s="362"/>
      <c r="AU109" s="360" t="s">
        <v>511</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471</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528</v>
      </c>
      <c r="AF112" s="298"/>
      <c r="AG112" s="298"/>
      <c r="AH112" s="299"/>
      <c r="AI112" s="303" t="s">
        <v>525</v>
      </c>
      <c r="AJ112" s="298"/>
      <c r="AK112" s="298"/>
      <c r="AL112" s="299"/>
      <c r="AM112" s="303" t="s">
        <v>520</v>
      </c>
      <c r="AN112" s="298"/>
      <c r="AO112" s="298"/>
      <c r="AP112" s="299"/>
      <c r="AQ112" s="360" t="s">
        <v>514</v>
      </c>
      <c r="AR112" s="361"/>
      <c r="AS112" s="361"/>
      <c r="AT112" s="362"/>
      <c r="AU112" s="360" t="s">
        <v>511</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528</v>
      </c>
      <c r="AF115" s="298"/>
      <c r="AG115" s="298"/>
      <c r="AH115" s="299"/>
      <c r="AI115" s="303" t="s">
        <v>525</v>
      </c>
      <c r="AJ115" s="298"/>
      <c r="AK115" s="298"/>
      <c r="AL115" s="299"/>
      <c r="AM115" s="303" t="s">
        <v>520</v>
      </c>
      <c r="AN115" s="298"/>
      <c r="AO115" s="298"/>
      <c r="AP115" s="299"/>
      <c r="AQ115" s="335" t="s">
        <v>515</v>
      </c>
      <c r="AR115" s="336"/>
      <c r="AS115" s="336"/>
      <c r="AT115" s="336"/>
      <c r="AU115" s="336"/>
      <c r="AV115" s="336"/>
      <c r="AW115" s="336"/>
      <c r="AX115" s="337"/>
    </row>
    <row r="116" spans="1:50" ht="23.25" customHeight="1" x14ac:dyDescent="0.15">
      <c r="A116" s="292"/>
      <c r="B116" s="293"/>
      <c r="C116" s="293"/>
      <c r="D116" s="293"/>
      <c r="E116" s="293"/>
      <c r="F116" s="294"/>
      <c r="G116" s="351" t="s">
        <v>589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590</v>
      </c>
      <c r="AC116" s="301"/>
      <c r="AD116" s="302"/>
      <c r="AE116" s="358" t="s">
        <v>565</v>
      </c>
      <c r="AF116" s="358"/>
      <c r="AG116" s="358"/>
      <c r="AH116" s="358"/>
      <c r="AI116" s="358" t="s">
        <v>565</v>
      </c>
      <c r="AJ116" s="358"/>
      <c r="AK116" s="358"/>
      <c r="AL116" s="358"/>
      <c r="AM116" s="358">
        <v>164</v>
      </c>
      <c r="AN116" s="358"/>
      <c r="AO116" s="358"/>
      <c r="AP116" s="358"/>
      <c r="AQ116" s="364">
        <v>429</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591</v>
      </c>
      <c r="AC117" s="342"/>
      <c r="AD117" s="343"/>
      <c r="AE117" s="306" t="s">
        <v>565</v>
      </c>
      <c r="AF117" s="306"/>
      <c r="AG117" s="306"/>
      <c r="AH117" s="306"/>
      <c r="AI117" s="306" t="s">
        <v>565</v>
      </c>
      <c r="AJ117" s="306"/>
      <c r="AK117" s="306"/>
      <c r="AL117" s="306"/>
      <c r="AM117" s="306" t="s">
        <v>592</v>
      </c>
      <c r="AN117" s="306"/>
      <c r="AO117" s="306"/>
      <c r="AP117" s="306"/>
      <c r="AQ117" s="306" t="s">
        <v>654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528</v>
      </c>
      <c r="AF118" s="298"/>
      <c r="AG118" s="298"/>
      <c r="AH118" s="299"/>
      <c r="AI118" s="303" t="s">
        <v>525</v>
      </c>
      <c r="AJ118" s="298"/>
      <c r="AK118" s="298"/>
      <c r="AL118" s="299"/>
      <c r="AM118" s="303" t="s">
        <v>520</v>
      </c>
      <c r="AN118" s="298"/>
      <c r="AO118" s="298"/>
      <c r="AP118" s="299"/>
      <c r="AQ118" s="335" t="s">
        <v>515</v>
      </c>
      <c r="AR118" s="336"/>
      <c r="AS118" s="336"/>
      <c r="AT118" s="336"/>
      <c r="AU118" s="336"/>
      <c r="AV118" s="336"/>
      <c r="AW118" s="336"/>
      <c r="AX118" s="337"/>
    </row>
    <row r="119" spans="1:50" ht="23.25" hidden="1" customHeight="1" x14ac:dyDescent="0.15">
      <c r="A119" s="292"/>
      <c r="B119" s="293"/>
      <c r="C119" s="293"/>
      <c r="D119" s="293"/>
      <c r="E119" s="293"/>
      <c r="F119" s="294"/>
      <c r="G119" s="351" t="s">
        <v>593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478</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528</v>
      </c>
      <c r="AF121" s="298"/>
      <c r="AG121" s="298"/>
      <c r="AH121" s="299"/>
      <c r="AI121" s="303" t="s">
        <v>525</v>
      </c>
      <c r="AJ121" s="298"/>
      <c r="AK121" s="298"/>
      <c r="AL121" s="299"/>
      <c r="AM121" s="303" t="s">
        <v>520</v>
      </c>
      <c r="AN121" s="298"/>
      <c r="AO121" s="298"/>
      <c r="AP121" s="299"/>
      <c r="AQ121" s="335" t="s">
        <v>515</v>
      </c>
      <c r="AR121" s="336"/>
      <c r="AS121" s="336"/>
      <c r="AT121" s="336"/>
      <c r="AU121" s="336"/>
      <c r="AV121" s="336"/>
      <c r="AW121" s="336"/>
      <c r="AX121" s="337"/>
    </row>
    <row r="122" spans="1:50" ht="23.25" hidden="1" customHeight="1" x14ac:dyDescent="0.15">
      <c r="A122" s="292"/>
      <c r="B122" s="293"/>
      <c r="C122" s="293"/>
      <c r="D122" s="293"/>
      <c r="E122" s="293"/>
      <c r="F122" s="294"/>
      <c r="G122" s="351" t="s">
        <v>594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478</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529</v>
      </c>
      <c r="AF124" s="298"/>
      <c r="AG124" s="298"/>
      <c r="AH124" s="299"/>
      <c r="AI124" s="303" t="s">
        <v>525</v>
      </c>
      <c r="AJ124" s="298"/>
      <c r="AK124" s="298"/>
      <c r="AL124" s="299"/>
      <c r="AM124" s="303" t="s">
        <v>520</v>
      </c>
      <c r="AN124" s="298"/>
      <c r="AO124" s="298"/>
      <c r="AP124" s="299"/>
      <c r="AQ124" s="335" t="s">
        <v>515</v>
      </c>
      <c r="AR124" s="336"/>
      <c r="AS124" s="336"/>
      <c r="AT124" s="336"/>
      <c r="AU124" s="336"/>
      <c r="AV124" s="336"/>
      <c r="AW124" s="336"/>
      <c r="AX124" s="337"/>
    </row>
    <row r="125" spans="1:50" ht="23.25" hidden="1" customHeight="1" x14ac:dyDescent="0.15">
      <c r="A125" s="292"/>
      <c r="B125" s="293"/>
      <c r="C125" s="293"/>
      <c r="D125" s="293"/>
      <c r="E125" s="293"/>
      <c r="F125" s="294"/>
      <c r="G125" s="351" t="s">
        <v>594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478</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528</v>
      </c>
      <c r="AF127" s="298"/>
      <c r="AG127" s="298"/>
      <c r="AH127" s="299"/>
      <c r="AI127" s="303" t="s">
        <v>525</v>
      </c>
      <c r="AJ127" s="298"/>
      <c r="AK127" s="298"/>
      <c r="AL127" s="299"/>
      <c r="AM127" s="303" t="s">
        <v>520</v>
      </c>
      <c r="AN127" s="298"/>
      <c r="AO127" s="298"/>
      <c r="AP127" s="299"/>
      <c r="AQ127" s="335" t="s">
        <v>515</v>
      </c>
      <c r="AR127" s="336"/>
      <c r="AS127" s="336"/>
      <c r="AT127" s="336"/>
      <c r="AU127" s="336"/>
      <c r="AV127" s="336"/>
      <c r="AW127" s="336"/>
      <c r="AX127" s="337"/>
    </row>
    <row r="128" spans="1:50" ht="23.25" hidden="1" customHeight="1" x14ac:dyDescent="0.15">
      <c r="A128" s="292"/>
      <c r="B128" s="293"/>
      <c r="C128" s="293"/>
      <c r="D128" s="293"/>
      <c r="E128" s="293"/>
      <c r="F128" s="294"/>
      <c r="G128" s="351" t="s">
        <v>594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478</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2" customHeight="1" x14ac:dyDescent="0.15">
      <c r="A130" s="993" t="s">
        <v>558</v>
      </c>
      <c r="B130" s="991"/>
      <c r="C130" s="990" t="s">
        <v>358</v>
      </c>
      <c r="D130" s="991"/>
      <c r="E130" s="308" t="s">
        <v>387</v>
      </c>
      <c r="F130" s="309"/>
      <c r="G130" s="310" t="s">
        <v>619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2" customHeight="1" x14ac:dyDescent="0.15">
      <c r="A131" s="994"/>
      <c r="B131" s="252"/>
      <c r="C131" s="251"/>
      <c r="D131" s="252"/>
      <c r="E131" s="238" t="s">
        <v>386</v>
      </c>
      <c r="F131" s="239"/>
      <c r="G131" s="235" t="s">
        <v>620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528</v>
      </c>
      <c r="AF132" s="265"/>
      <c r="AG132" s="265"/>
      <c r="AH132" s="265"/>
      <c r="AI132" s="265" t="s">
        <v>525</v>
      </c>
      <c r="AJ132" s="265"/>
      <c r="AK132" s="265"/>
      <c r="AL132" s="265"/>
      <c r="AM132" s="265" t="s">
        <v>520</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565</v>
      </c>
      <c r="AR133" s="271"/>
      <c r="AS133" s="137" t="s">
        <v>355</v>
      </c>
      <c r="AT133" s="172"/>
      <c r="AU133" s="136">
        <v>32</v>
      </c>
      <c r="AV133" s="136"/>
      <c r="AW133" s="137" t="s">
        <v>300</v>
      </c>
      <c r="AX133" s="138"/>
    </row>
    <row r="134" spans="1:50" ht="21.95" customHeight="1" x14ac:dyDescent="0.15">
      <c r="A134" s="994"/>
      <c r="B134" s="252"/>
      <c r="C134" s="251"/>
      <c r="D134" s="252"/>
      <c r="E134" s="251"/>
      <c r="F134" s="314"/>
      <c r="G134" s="230" t="s">
        <v>595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597</v>
      </c>
      <c r="AC134" s="221"/>
      <c r="AD134" s="221"/>
      <c r="AE134" s="266" t="s">
        <v>565</v>
      </c>
      <c r="AF134" s="112"/>
      <c r="AG134" s="112"/>
      <c r="AH134" s="112"/>
      <c r="AI134" s="266" t="s">
        <v>565</v>
      </c>
      <c r="AJ134" s="112"/>
      <c r="AK134" s="112"/>
      <c r="AL134" s="112"/>
      <c r="AM134" s="266"/>
      <c r="AN134" s="112"/>
      <c r="AO134" s="112"/>
      <c r="AP134" s="112"/>
      <c r="AQ134" s="266" t="s">
        <v>565</v>
      </c>
      <c r="AR134" s="112"/>
      <c r="AS134" s="112"/>
      <c r="AT134" s="112"/>
      <c r="AU134" s="266" t="s">
        <v>565</v>
      </c>
      <c r="AV134" s="112"/>
      <c r="AW134" s="112"/>
      <c r="AX134" s="222"/>
    </row>
    <row r="135" spans="1:50" ht="40.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597</v>
      </c>
      <c r="AC135" s="133"/>
      <c r="AD135" s="133"/>
      <c r="AE135" s="266" t="s">
        <v>565</v>
      </c>
      <c r="AF135" s="112"/>
      <c r="AG135" s="112"/>
      <c r="AH135" s="112"/>
      <c r="AI135" s="266" t="s">
        <v>565</v>
      </c>
      <c r="AJ135" s="112"/>
      <c r="AK135" s="112"/>
      <c r="AL135" s="112"/>
      <c r="AM135" s="266"/>
      <c r="AN135" s="112"/>
      <c r="AO135" s="112"/>
      <c r="AP135" s="112"/>
      <c r="AQ135" s="266" t="s">
        <v>565</v>
      </c>
      <c r="AR135" s="112"/>
      <c r="AS135" s="112"/>
      <c r="AT135" s="112"/>
      <c r="AU135" s="266">
        <v>9735</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528</v>
      </c>
      <c r="AF136" s="265"/>
      <c r="AG136" s="265"/>
      <c r="AH136" s="265"/>
      <c r="AI136" s="265" t="s">
        <v>525</v>
      </c>
      <c r="AJ136" s="265"/>
      <c r="AK136" s="265"/>
      <c r="AL136" s="265"/>
      <c r="AM136" s="265" t="s">
        <v>520</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565</v>
      </c>
      <c r="AR137" s="271"/>
      <c r="AS137" s="137" t="s">
        <v>355</v>
      </c>
      <c r="AT137" s="172"/>
      <c r="AU137" s="136">
        <v>32</v>
      </c>
      <c r="AV137" s="136"/>
      <c r="AW137" s="137" t="s">
        <v>300</v>
      </c>
      <c r="AX137" s="138"/>
    </row>
    <row r="138" spans="1:50" ht="15" customHeight="1" x14ac:dyDescent="0.15">
      <c r="A138" s="994"/>
      <c r="B138" s="252"/>
      <c r="C138" s="251"/>
      <c r="D138" s="252"/>
      <c r="E138" s="251"/>
      <c r="F138" s="314"/>
      <c r="G138" s="230" t="s">
        <v>596</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580</v>
      </c>
      <c r="AC138" s="221"/>
      <c r="AD138" s="221"/>
      <c r="AE138" s="266" t="s">
        <v>565</v>
      </c>
      <c r="AF138" s="112"/>
      <c r="AG138" s="112"/>
      <c r="AH138" s="112"/>
      <c r="AI138" s="266" t="s">
        <v>565</v>
      </c>
      <c r="AJ138" s="112"/>
      <c r="AK138" s="112"/>
      <c r="AL138" s="112"/>
      <c r="AM138" s="266"/>
      <c r="AN138" s="112"/>
      <c r="AO138" s="112"/>
      <c r="AP138" s="112"/>
      <c r="AQ138" s="266" t="s">
        <v>565</v>
      </c>
      <c r="AR138" s="112"/>
      <c r="AS138" s="112"/>
      <c r="AT138" s="112"/>
      <c r="AU138" s="266" t="s">
        <v>565</v>
      </c>
      <c r="AV138" s="112"/>
      <c r="AW138" s="112"/>
      <c r="AX138" s="222"/>
    </row>
    <row r="139" spans="1:50" ht="41.2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580</v>
      </c>
      <c r="AC139" s="133"/>
      <c r="AD139" s="133"/>
      <c r="AE139" s="266" t="s">
        <v>565</v>
      </c>
      <c r="AF139" s="112"/>
      <c r="AG139" s="112"/>
      <c r="AH139" s="112"/>
      <c r="AI139" s="266" t="s">
        <v>565</v>
      </c>
      <c r="AJ139" s="112"/>
      <c r="AK139" s="112"/>
      <c r="AL139" s="112"/>
      <c r="AM139" s="266"/>
      <c r="AN139" s="112"/>
      <c r="AO139" s="112"/>
      <c r="AP139" s="112"/>
      <c r="AQ139" s="266" t="s">
        <v>565</v>
      </c>
      <c r="AR139" s="112"/>
      <c r="AS139" s="112"/>
      <c r="AT139" s="112"/>
      <c r="AU139" s="266">
        <v>2223978</v>
      </c>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528</v>
      </c>
      <c r="AF140" s="265"/>
      <c r="AG140" s="265"/>
      <c r="AH140" s="265"/>
      <c r="AI140" s="265" t="s">
        <v>525</v>
      </c>
      <c r="AJ140" s="265"/>
      <c r="AK140" s="265"/>
      <c r="AL140" s="265"/>
      <c r="AM140" s="265" t="s">
        <v>520</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528</v>
      </c>
      <c r="AF144" s="265"/>
      <c r="AG144" s="265"/>
      <c r="AH144" s="265"/>
      <c r="AI144" s="265" t="s">
        <v>525</v>
      </c>
      <c r="AJ144" s="265"/>
      <c r="AK144" s="265"/>
      <c r="AL144" s="265"/>
      <c r="AM144" s="265" t="s">
        <v>520</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528</v>
      </c>
      <c r="AF148" s="265"/>
      <c r="AG148" s="265"/>
      <c r="AH148" s="265"/>
      <c r="AI148" s="265" t="s">
        <v>525</v>
      </c>
      <c r="AJ148" s="265"/>
      <c r="AK148" s="265"/>
      <c r="AL148" s="265"/>
      <c r="AM148" s="265" t="s">
        <v>520</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528</v>
      </c>
      <c r="AF192" s="265"/>
      <c r="AG192" s="265"/>
      <c r="AH192" s="265"/>
      <c r="AI192" s="265" t="s">
        <v>525</v>
      </c>
      <c r="AJ192" s="265"/>
      <c r="AK192" s="265"/>
      <c r="AL192" s="265"/>
      <c r="AM192" s="265" t="s">
        <v>520</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529</v>
      </c>
      <c r="AF196" s="265"/>
      <c r="AG196" s="265"/>
      <c r="AH196" s="265"/>
      <c r="AI196" s="265" t="s">
        <v>525</v>
      </c>
      <c r="AJ196" s="265"/>
      <c r="AK196" s="265"/>
      <c r="AL196" s="265"/>
      <c r="AM196" s="265" t="s">
        <v>520</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528</v>
      </c>
      <c r="AF200" s="265"/>
      <c r="AG200" s="265"/>
      <c r="AH200" s="265"/>
      <c r="AI200" s="265" t="s">
        <v>525</v>
      </c>
      <c r="AJ200" s="265"/>
      <c r="AK200" s="265"/>
      <c r="AL200" s="265"/>
      <c r="AM200" s="265" t="s">
        <v>520</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528</v>
      </c>
      <c r="AF204" s="265"/>
      <c r="AG204" s="265"/>
      <c r="AH204" s="265"/>
      <c r="AI204" s="265" t="s">
        <v>525</v>
      </c>
      <c r="AJ204" s="265"/>
      <c r="AK204" s="265"/>
      <c r="AL204" s="265"/>
      <c r="AM204" s="265" t="s">
        <v>520</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528</v>
      </c>
      <c r="AF208" s="265"/>
      <c r="AG208" s="265"/>
      <c r="AH208" s="265"/>
      <c r="AI208" s="265" t="s">
        <v>525</v>
      </c>
      <c r="AJ208" s="265"/>
      <c r="AK208" s="265"/>
      <c r="AL208" s="265"/>
      <c r="AM208" s="265" t="s">
        <v>520</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528</v>
      </c>
      <c r="AF252" s="265"/>
      <c r="AG252" s="265"/>
      <c r="AH252" s="265"/>
      <c r="AI252" s="265" t="s">
        <v>525</v>
      </c>
      <c r="AJ252" s="265"/>
      <c r="AK252" s="265"/>
      <c r="AL252" s="265"/>
      <c r="AM252" s="265" t="s">
        <v>520</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528</v>
      </c>
      <c r="AF256" s="265"/>
      <c r="AG256" s="265"/>
      <c r="AH256" s="265"/>
      <c r="AI256" s="265" t="s">
        <v>525</v>
      </c>
      <c r="AJ256" s="265"/>
      <c r="AK256" s="265"/>
      <c r="AL256" s="265"/>
      <c r="AM256" s="265" t="s">
        <v>521</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528</v>
      </c>
      <c r="AF260" s="265"/>
      <c r="AG260" s="265"/>
      <c r="AH260" s="265"/>
      <c r="AI260" s="265" t="s">
        <v>525</v>
      </c>
      <c r="AJ260" s="265"/>
      <c r="AK260" s="265"/>
      <c r="AL260" s="265"/>
      <c r="AM260" s="265" t="s">
        <v>521</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528</v>
      </c>
      <c r="AF264" s="181"/>
      <c r="AG264" s="181"/>
      <c r="AH264" s="181"/>
      <c r="AI264" s="181" t="s">
        <v>525</v>
      </c>
      <c r="AJ264" s="181"/>
      <c r="AK264" s="181"/>
      <c r="AL264" s="181"/>
      <c r="AM264" s="181" t="s">
        <v>520</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529</v>
      </c>
      <c r="AF268" s="265"/>
      <c r="AG268" s="265"/>
      <c r="AH268" s="265"/>
      <c r="AI268" s="265" t="s">
        <v>525</v>
      </c>
      <c r="AJ268" s="265"/>
      <c r="AK268" s="265"/>
      <c r="AL268" s="265"/>
      <c r="AM268" s="265" t="s">
        <v>520</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528</v>
      </c>
      <c r="AF312" s="265"/>
      <c r="AG312" s="265"/>
      <c r="AH312" s="265"/>
      <c r="AI312" s="265" t="s">
        <v>525</v>
      </c>
      <c r="AJ312" s="265"/>
      <c r="AK312" s="265"/>
      <c r="AL312" s="265"/>
      <c r="AM312" s="265" t="s">
        <v>520</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528</v>
      </c>
      <c r="AF316" s="265"/>
      <c r="AG316" s="265"/>
      <c r="AH316" s="265"/>
      <c r="AI316" s="265" t="s">
        <v>525</v>
      </c>
      <c r="AJ316" s="265"/>
      <c r="AK316" s="265"/>
      <c r="AL316" s="265"/>
      <c r="AM316" s="265" t="s">
        <v>520</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528</v>
      </c>
      <c r="AF320" s="265"/>
      <c r="AG320" s="265"/>
      <c r="AH320" s="265"/>
      <c r="AI320" s="265" t="s">
        <v>525</v>
      </c>
      <c r="AJ320" s="265"/>
      <c r="AK320" s="265"/>
      <c r="AL320" s="265"/>
      <c r="AM320" s="265" t="s">
        <v>521</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528</v>
      </c>
      <c r="AF324" s="265"/>
      <c r="AG324" s="265"/>
      <c r="AH324" s="265"/>
      <c r="AI324" s="265" t="s">
        <v>525</v>
      </c>
      <c r="AJ324" s="265"/>
      <c r="AK324" s="265"/>
      <c r="AL324" s="265"/>
      <c r="AM324" s="265" t="s">
        <v>520</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529</v>
      </c>
      <c r="AF328" s="265"/>
      <c r="AG328" s="265"/>
      <c r="AH328" s="265"/>
      <c r="AI328" s="265" t="s">
        <v>525</v>
      </c>
      <c r="AJ328" s="265"/>
      <c r="AK328" s="265"/>
      <c r="AL328" s="265"/>
      <c r="AM328" s="265" t="s">
        <v>521</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528</v>
      </c>
      <c r="AF372" s="265"/>
      <c r="AG372" s="265"/>
      <c r="AH372" s="265"/>
      <c r="AI372" s="265" t="s">
        <v>525</v>
      </c>
      <c r="AJ372" s="265"/>
      <c r="AK372" s="265"/>
      <c r="AL372" s="265"/>
      <c r="AM372" s="265" t="s">
        <v>520</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528</v>
      </c>
      <c r="AF376" s="265"/>
      <c r="AG376" s="265"/>
      <c r="AH376" s="265"/>
      <c r="AI376" s="265" t="s">
        <v>525</v>
      </c>
      <c r="AJ376" s="265"/>
      <c r="AK376" s="265"/>
      <c r="AL376" s="265"/>
      <c r="AM376" s="265" t="s">
        <v>520</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528</v>
      </c>
      <c r="AF380" s="265"/>
      <c r="AG380" s="265"/>
      <c r="AH380" s="265"/>
      <c r="AI380" s="265" t="s">
        <v>525</v>
      </c>
      <c r="AJ380" s="265"/>
      <c r="AK380" s="265"/>
      <c r="AL380" s="265"/>
      <c r="AM380" s="265" t="s">
        <v>520</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528</v>
      </c>
      <c r="AF384" s="265"/>
      <c r="AG384" s="265"/>
      <c r="AH384" s="265"/>
      <c r="AI384" s="265" t="s">
        <v>525</v>
      </c>
      <c r="AJ384" s="265"/>
      <c r="AK384" s="265"/>
      <c r="AL384" s="265"/>
      <c r="AM384" s="265" t="s">
        <v>520</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528</v>
      </c>
      <c r="AF388" s="265"/>
      <c r="AG388" s="265"/>
      <c r="AH388" s="265"/>
      <c r="AI388" s="265" t="s">
        <v>525</v>
      </c>
      <c r="AJ388" s="265"/>
      <c r="AK388" s="265"/>
      <c r="AL388" s="265"/>
      <c r="AM388" s="265" t="s">
        <v>520</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554</v>
      </c>
      <c r="D430" s="250"/>
      <c r="E430" s="238" t="s">
        <v>538</v>
      </c>
      <c r="F430" s="448"/>
      <c r="G430" s="240" t="s">
        <v>374</v>
      </c>
      <c r="H430" s="158"/>
      <c r="I430" s="158"/>
      <c r="J430" s="241" t="s">
        <v>599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521</v>
      </c>
      <c r="AJ431" s="181"/>
      <c r="AK431" s="181"/>
      <c r="AL431" s="176"/>
      <c r="AM431" s="181" t="s">
        <v>516</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566</v>
      </c>
      <c r="AF432" s="136"/>
      <c r="AG432" s="137" t="s">
        <v>355</v>
      </c>
      <c r="AH432" s="172"/>
      <c r="AI432" s="182"/>
      <c r="AJ432" s="182"/>
      <c r="AK432" s="182"/>
      <c r="AL432" s="177"/>
      <c r="AM432" s="182"/>
      <c r="AN432" s="182"/>
      <c r="AO432" s="182"/>
      <c r="AP432" s="177"/>
      <c r="AQ432" s="217" t="s">
        <v>566</v>
      </c>
      <c r="AR432" s="136"/>
      <c r="AS432" s="137" t="s">
        <v>355</v>
      </c>
      <c r="AT432" s="172"/>
      <c r="AU432" s="136" t="s">
        <v>566</v>
      </c>
      <c r="AV432" s="136"/>
      <c r="AW432" s="137" t="s">
        <v>300</v>
      </c>
      <c r="AX432" s="138"/>
    </row>
    <row r="433" spans="1:50" ht="23.25" customHeight="1" x14ac:dyDescent="0.15">
      <c r="A433" s="994"/>
      <c r="B433" s="252"/>
      <c r="C433" s="251"/>
      <c r="D433" s="252"/>
      <c r="E433" s="166"/>
      <c r="F433" s="167"/>
      <c r="G433" s="230" t="s">
        <v>566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566</v>
      </c>
      <c r="AC433" s="133"/>
      <c r="AD433" s="133"/>
      <c r="AE433" s="111" t="s">
        <v>599</v>
      </c>
      <c r="AF433" s="112"/>
      <c r="AG433" s="112"/>
      <c r="AH433" s="113"/>
      <c r="AI433" s="111" t="s">
        <v>599</v>
      </c>
      <c r="AJ433" s="112"/>
      <c r="AK433" s="112"/>
      <c r="AL433" s="112"/>
      <c r="AM433" s="111" t="s">
        <v>565</v>
      </c>
      <c r="AN433" s="112"/>
      <c r="AO433" s="112"/>
      <c r="AP433" s="113"/>
      <c r="AQ433" s="111" t="s">
        <v>599</v>
      </c>
      <c r="AR433" s="112"/>
      <c r="AS433" s="112"/>
      <c r="AT433" s="113"/>
      <c r="AU433" s="112" t="s">
        <v>599</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566</v>
      </c>
      <c r="AC434" s="221"/>
      <c r="AD434" s="221"/>
      <c r="AE434" s="111" t="s">
        <v>599</v>
      </c>
      <c r="AF434" s="112"/>
      <c r="AG434" s="112"/>
      <c r="AH434" s="113"/>
      <c r="AI434" s="111" t="s">
        <v>599</v>
      </c>
      <c r="AJ434" s="112"/>
      <c r="AK434" s="112"/>
      <c r="AL434" s="112"/>
      <c r="AM434" s="111" t="s">
        <v>565</v>
      </c>
      <c r="AN434" s="112"/>
      <c r="AO434" s="112"/>
      <c r="AP434" s="113"/>
      <c r="AQ434" s="111" t="s">
        <v>599</v>
      </c>
      <c r="AR434" s="112"/>
      <c r="AS434" s="112"/>
      <c r="AT434" s="113"/>
      <c r="AU434" s="112" t="s">
        <v>599</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599</v>
      </c>
      <c r="AF435" s="112"/>
      <c r="AG435" s="112"/>
      <c r="AH435" s="113"/>
      <c r="AI435" s="111" t="s">
        <v>599</v>
      </c>
      <c r="AJ435" s="112"/>
      <c r="AK435" s="112"/>
      <c r="AL435" s="112"/>
      <c r="AM435" s="111" t="s">
        <v>565</v>
      </c>
      <c r="AN435" s="112"/>
      <c r="AO435" s="112"/>
      <c r="AP435" s="113"/>
      <c r="AQ435" s="111" t="s">
        <v>599</v>
      </c>
      <c r="AR435" s="112"/>
      <c r="AS435" s="112"/>
      <c r="AT435" s="113"/>
      <c r="AU435" s="112" t="s">
        <v>599</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520</v>
      </c>
      <c r="AJ436" s="181"/>
      <c r="AK436" s="181"/>
      <c r="AL436" s="176"/>
      <c r="AM436" s="181" t="s">
        <v>516</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520</v>
      </c>
      <c r="AJ441" s="181"/>
      <c r="AK441" s="181"/>
      <c r="AL441" s="176"/>
      <c r="AM441" s="181" t="s">
        <v>512</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520</v>
      </c>
      <c r="AJ446" s="181"/>
      <c r="AK446" s="181"/>
      <c r="AL446" s="176"/>
      <c r="AM446" s="181" t="s">
        <v>517</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520</v>
      </c>
      <c r="AJ451" s="181"/>
      <c r="AK451" s="181"/>
      <c r="AL451" s="176"/>
      <c r="AM451" s="181" t="s">
        <v>516</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520</v>
      </c>
      <c r="AJ456" s="181"/>
      <c r="AK456" s="181"/>
      <c r="AL456" s="176"/>
      <c r="AM456" s="181" t="s">
        <v>516</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566</v>
      </c>
      <c r="AF457" s="136"/>
      <c r="AG457" s="137" t="s">
        <v>355</v>
      </c>
      <c r="AH457" s="172"/>
      <c r="AI457" s="182"/>
      <c r="AJ457" s="182"/>
      <c r="AK457" s="182"/>
      <c r="AL457" s="177"/>
      <c r="AM457" s="182"/>
      <c r="AN457" s="182"/>
      <c r="AO457" s="182"/>
      <c r="AP457" s="177"/>
      <c r="AQ457" s="217" t="s">
        <v>566</v>
      </c>
      <c r="AR457" s="136"/>
      <c r="AS457" s="137" t="s">
        <v>355</v>
      </c>
      <c r="AT457" s="172"/>
      <c r="AU457" s="136" t="s">
        <v>566</v>
      </c>
      <c r="AV457" s="136"/>
      <c r="AW457" s="137" t="s">
        <v>300</v>
      </c>
      <c r="AX457" s="138"/>
    </row>
    <row r="458" spans="1:50" ht="23.25" customHeight="1" x14ac:dyDescent="0.15">
      <c r="A458" s="994"/>
      <c r="B458" s="252"/>
      <c r="C458" s="251"/>
      <c r="D458" s="252"/>
      <c r="E458" s="166"/>
      <c r="F458" s="167"/>
      <c r="G458" s="230" t="s">
        <v>566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566</v>
      </c>
      <c r="AC458" s="133"/>
      <c r="AD458" s="133"/>
      <c r="AE458" s="111" t="s">
        <v>599</v>
      </c>
      <c r="AF458" s="112"/>
      <c r="AG458" s="112"/>
      <c r="AH458" s="112"/>
      <c r="AI458" s="111" t="s">
        <v>599</v>
      </c>
      <c r="AJ458" s="112"/>
      <c r="AK458" s="112"/>
      <c r="AL458" s="112"/>
      <c r="AM458" s="111" t="s">
        <v>565</v>
      </c>
      <c r="AN458" s="112"/>
      <c r="AO458" s="112"/>
      <c r="AP458" s="113"/>
      <c r="AQ458" s="111" t="s">
        <v>599</v>
      </c>
      <c r="AR458" s="112"/>
      <c r="AS458" s="112"/>
      <c r="AT458" s="113"/>
      <c r="AU458" s="112" t="s">
        <v>599</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566</v>
      </c>
      <c r="AC459" s="221"/>
      <c r="AD459" s="221"/>
      <c r="AE459" s="111" t="s">
        <v>599</v>
      </c>
      <c r="AF459" s="112"/>
      <c r="AG459" s="112"/>
      <c r="AH459" s="113"/>
      <c r="AI459" s="111" t="s">
        <v>599</v>
      </c>
      <c r="AJ459" s="112"/>
      <c r="AK459" s="112"/>
      <c r="AL459" s="112"/>
      <c r="AM459" s="111" t="s">
        <v>565</v>
      </c>
      <c r="AN459" s="112"/>
      <c r="AO459" s="112"/>
      <c r="AP459" s="113"/>
      <c r="AQ459" s="111" t="s">
        <v>599</v>
      </c>
      <c r="AR459" s="112"/>
      <c r="AS459" s="112"/>
      <c r="AT459" s="113"/>
      <c r="AU459" s="112" t="s">
        <v>600</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599</v>
      </c>
      <c r="AF460" s="112"/>
      <c r="AG460" s="112"/>
      <c r="AH460" s="113"/>
      <c r="AI460" s="111" t="s">
        <v>599</v>
      </c>
      <c r="AJ460" s="112"/>
      <c r="AK460" s="112"/>
      <c r="AL460" s="112"/>
      <c r="AM460" s="111" t="s">
        <v>565</v>
      </c>
      <c r="AN460" s="112"/>
      <c r="AO460" s="112"/>
      <c r="AP460" s="113"/>
      <c r="AQ460" s="111" t="s">
        <v>599</v>
      </c>
      <c r="AR460" s="112"/>
      <c r="AS460" s="112"/>
      <c r="AT460" s="113"/>
      <c r="AU460" s="112" t="s">
        <v>599</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520</v>
      </c>
      <c r="AJ461" s="181"/>
      <c r="AK461" s="181"/>
      <c r="AL461" s="176"/>
      <c r="AM461" s="181" t="s">
        <v>518</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520</v>
      </c>
      <c r="AJ466" s="181"/>
      <c r="AK466" s="181"/>
      <c r="AL466" s="176"/>
      <c r="AM466" s="181" t="s">
        <v>516</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520</v>
      </c>
      <c r="AJ471" s="181"/>
      <c r="AK471" s="181"/>
      <c r="AL471" s="176"/>
      <c r="AM471" s="181" t="s">
        <v>512</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520</v>
      </c>
      <c r="AJ476" s="181"/>
      <c r="AK476" s="181"/>
      <c r="AL476" s="176"/>
      <c r="AM476" s="181" t="s">
        <v>516</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555</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521</v>
      </c>
      <c r="AJ485" s="181"/>
      <c r="AK485" s="181"/>
      <c r="AL485" s="176"/>
      <c r="AM485" s="181" t="s">
        <v>518</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520</v>
      </c>
      <c r="AJ490" s="181"/>
      <c r="AK490" s="181"/>
      <c r="AL490" s="176"/>
      <c r="AM490" s="181" t="s">
        <v>518</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520</v>
      </c>
      <c r="AJ495" s="181"/>
      <c r="AK495" s="181"/>
      <c r="AL495" s="176"/>
      <c r="AM495" s="181" t="s">
        <v>516</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520</v>
      </c>
      <c r="AJ500" s="181"/>
      <c r="AK500" s="181"/>
      <c r="AL500" s="176"/>
      <c r="AM500" s="181" t="s">
        <v>517</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520</v>
      </c>
      <c r="AJ505" s="181"/>
      <c r="AK505" s="181"/>
      <c r="AL505" s="176"/>
      <c r="AM505" s="181" t="s">
        <v>518</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520</v>
      </c>
      <c r="AJ510" s="181"/>
      <c r="AK510" s="181"/>
      <c r="AL510" s="176"/>
      <c r="AM510" s="181" t="s">
        <v>516</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521</v>
      </c>
      <c r="AJ515" s="181"/>
      <c r="AK515" s="181"/>
      <c r="AL515" s="176"/>
      <c r="AM515" s="181" t="s">
        <v>516</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521</v>
      </c>
      <c r="AJ520" s="181"/>
      <c r="AK520" s="181"/>
      <c r="AL520" s="176"/>
      <c r="AM520" s="181" t="s">
        <v>516</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520</v>
      </c>
      <c r="AJ525" s="181"/>
      <c r="AK525" s="181"/>
      <c r="AL525" s="176"/>
      <c r="AM525" s="181" t="s">
        <v>512</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520</v>
      </c>
      <c r="AJ530" s="181"/>
      <c r="AK530" s="181"/>
      <c r="AL530" s="176"/>
      <c r="AM530" s="181" t="s">
        <v>516</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556</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521</v>
      </c>
      <c r="AJ539" s="181"/>
      <c r="AK539" s="181"/>
      <c r="AL539" s="176"/>
      <c r="AM539" s="181" t="s">
        <v>516</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520</v>
      </c>
      <c r="AJ544" s="181"/>
      <c r="AK544" s="181"/>
      <c r="AL544" s="176"/>
      <c r="AM544" s="181" t="s">
        <v>518</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520</v>
      </c>
      <c r="AJ549" s="181"/>
      <c r="AK549" s="181"/>
      <c r="AL549" s="176"/>
      <c r="AM549" s="181" t="s">
        <v>512</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520</v>
      </c>
      <c r="AJ554" s="181"/>
      <c r="AK554" s="181"/>
      <c r="AL554" s="176"/>
      <c r="AM554" s="181" t="s">
        <v>512</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520</v>
      </c>
      <c r="AJ559" s="181"/>
      <c r="AK559" s="181"/>
      <c r="AL559" s="176"/>
      <c r="AM559" s="181" t="s">
        <v>516</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520</v>
      </c>
      <c r="AJ564" s="181"/>
      <c r="AK564" s="181"/>
      <c r="AL564" s="176"/>
      <c r="AM564" s="181" t="s">
        <v>512</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521</v>
      </c>
      <c r="AJ569" s="181"/>
      <c r="AK569" s="181"/>
      <c r="AL569" s="176"/>
      <c r="AM569" s="181" t="s">
        <v>512</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520</v>
      </c>
      <c r="AJ574" s="181"/>
      <c r="AK574" s="181"/>
      <c r="AL574" s="176"/>
      <c r="AM574" s="181" t="s">
        <v>512</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520</v>
      </c>
      <c r="AJ579" s="181"/>
      <c r="AK579" s="181"/>
      <c r="AL579" s="176"/>
      <c r="AM579" s="181" t="s">
        <v>512</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520</v>
      </c>
      <c r="AJ584" s="181"/>
      <c r="AK584" s="181"/>
      <c r="AL584" s="176"/>
      <c r="AM584" s="181" t="s">
        <v>516</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555</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520</v>
      </c>
      <c r="AJ593" s="181"/>
      <c r="AK593" s="181"/>
      <c r="AL593" s="176"/>
      <c r="AM593" s="181" t="s">
        <v>512</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521</v>
      </c>
      <c r="AJ598" s="181"/>
      <c r="AK598" s="181"/>
      <c r="AL598" s="176"/>
      <c r="AM598" s="181" t="s">
        <v>517</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520</v>
      </c>
      <c r="AJ603" s="181"/>
      <c r="AK603" s="181"/>
      <c r="AL603" s="176"/>
      <c r="AM603" s="181" t="s">
        <v>512</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520</v>
      </c>
      <c r="AJ608" s="181"/>
      <c r="AK608" s="181"/>
      <c r="AL608" s="176"/>
      <c r="AM608" s="181" t="s">
        <v>512</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520</v>
      </c>
      <c r="AJ613" s="181"/>
      <c r="AK613" s="181"/>
      <c r="AL613" s="176"/>
      <c r="AM613" s="181" t="s">
        <v>516</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520</v>
      </c>
      <c r="AJ618" s="181"/>
      <c r="AK618" s="181"/>
      <c r="AL618" s="176"/>
      <c r="AM618" s="181" t="s">
        <v>516</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520</v>
      </c>
      <c r="AJ623" s="181"/>
      <c r="AK623" s="181"/>
      <c r="AL623" s="176"/>
      <c r="AM623" s="181" t="s">
        <v>517</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520</v>
      </c>
      <c r="AJ628" s="181"/>
      <c r="AK628" s="181"/>
      <c r="AL628" s="176"/>
      <c r="AM628" s="181" t="s">
        <v>516</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520</v>
      </c>
      <c r="AJ633" s="181"/>
      <c r="AK633" s="181"/>
      <c r="AL633" s="176"/>
      <c r="AM633" s="181" t="s">
        <v>512</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520</v>
      </c>
      <c r="AJ638" s="181"/>
      <c r="AK638" s="181"/>
      <c r="AL638" s="176"/>
      <c r="AM638" s="181" t="s">
        <v>516</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556</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521</v>
      </c>
      <c r="AJ647" s="181"/>
      <c r="AK647" s="181"/>
      <c r="AL647" s="176"/>
      <c r="AM647" s="181" t="s">
        <v>512</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520</v>
      </c>
      <c r="AJ652" s="181"/>
      <c r="AK652" s="181"/>
      <c r="AL652" s="176"/>
      <c r="AM652" s="181" t="s">
        <v>512</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520</v>
      </c>
      <c r="AJ657" s="181"/>
      <c r="AK657" s="181"/>
      <c r="AL657" s="176"/>
      <c r="AM657" s="181" t="s">
        <v>516</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520</v>
      </c>
      <c r="AJ662" s="181"/>
      <c r="AK662" s="181"/>
      <c r="AL662" s="176"/>
      <c r="AM662" s="181" t="s">
        <v>512</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520</v>
      </c>
      <c r="AJ667" s="181"/>
      <c r="AK667" s="181"/>
      <c r="AL667" s="176"/>
      <c r="AM667" s="181" t="s">
        <v>512</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521</v>
      </c>
      <c r="AJ672" s="181"/>
      <c r="AK672" s="181"/>
      <c r="AL672" s="176"/>
      <c r="AM672" s="181" t="s">
        <v>512</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520</v>
      </c>
      <c r="AJ677" s="181"/>
      <c r="AK677" s="181"/>
      <c r="AL677" s="176"/>
      <c r="AM677" s="181" t="s">
        <v>518</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521</v>
      </c>
      <c r="AJ682" s="181"/>
      <c r="AK682" s="181"/>
      <c r="AL682" s="176"/>
      <c r="AM682" s="181" t="s">
        <v>516</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520</v>
      </c>
      <c r="AJ687" s="181"/>
      <c r="AK687" s="181"/>
      <c r="AL687" s="176"/>
      <c r="AM687" s="181" t="s">
        <v>512</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520</v>
      </c>
      <c r="AJ692" s="181"/>
      <c r="AK692" s="181"/>
      <c r="AL692" s="176"/>
      <c r="AM692" s="181" t="s">
        <v>517</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6.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618</v>
      </c>
      <c r="AE702" s="896"/>
      <c r="AF702" s="896"/>
      <c r="AG702" s="885" t="s">
        <v>601</v>
      </c>
      <c r="AH702" s="886"/>
      <c r="AI702" s="886"/>
      <c r="AJ702" s="886"/>
      <c r="AK702" s="886"/>
      <c r="AL702" s="886"/>
      <c r="AM702" s="886"/>
      <c r="AN702" s="886"/>
      <c r="AO702" s="886"/>
      <c r="AP702" s="886"/>
      <c r="AQ702" s="886"/>
      <c r="AR702" s="886"/>
      <c r="AS702" s="886"/>
      <c r="AT702" s="886"/>
      <c r="AU702" s="886"/>
      <c r="AV702" s="886"/>
      <c r="AW702" s="886"/>
      <c r="AX702" s="887"/>
    </row>
    <row r="703" spans="1:50" ht="5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618</v>
      </c>
      <c r="AE703" s="155"/>
      <c r="AF703" s="155"/>
      <c r="AG703" s="664" t="s">
        <v>602</v>
      </c>
      <c r="AH703" s="665"/>
      <c r="AI703" s="665"/>
      <c r="AJ703" s="665"/>
      <c r="AK703" s="665"/>
      <c r="AL703" s="665"/>
      <c r="AM703" s="665"/>
      <c r="AN703" s="665"/>
      <c r="AO703" s="665"/>
      <c r="AP703" s="665"/>
      <c r="AQ703" s="665"/>
      <c r="AR703" s="665"/>
      <c r="AS703" s="665"/>
      <c r="AT703" s="665"/>
      <c r="AU703" s="665"/>
      <c r="AV703" s="665"/>
      <c r="AW703" s="665"/>
      <c r="AX703" s="666"/>
    </row>
    <row r="704" spans="1:50" ht="44.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618</v>
      </c>
      <c r="AE704" s="586"/>
      <c r="AF704" s="586"/>
      <c r="AG704" s="428" t="s">
        <v>603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618</v>
      </c>
      <c r="AE705" s="733"/>
      <c r="AF705" s="733"/>
      <c r="AG705" s="160" t="s">
        <v>655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499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653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8.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618</v>
      </c>
      <c r="AE708" s="668"/>
      <c r="AF708" s="668"/>
      <c r="AG708" s="526" t="s">
        <v>604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618</v>
      </c>
      <c r="AE709" s="155"/>
      <c r="AF709" s="155"/>
      <c r="AG709" s="664" t="s">
        <v>605</v>
      </c>
      <c r="AH709" s="665"/>
      <c r="AI709" s="665"/>
      <c r="AJ709" s="665"/>
      <c r="AK709" s="665"/>
      <c r="AL709" s="665"/>
      <c r="AM709" s="665"/>
      <c r="AN709" s="665"/>
      <c r="AO709" s="665"/>
      <c r="AP709" s="665"/>
      <c r="AQ709" s="665"/>
      <c r="AR709" s="665"/>
      <c r="AS709" s="665"/>
      <c r="AT709" s="665"/>
      <c r="AU709" s="665"/>
      <c r="AV709" s="665"/>
      <c r="AW709" s="665"/>
      <c r="AX709" s="666"/>
    </row>
    <row r="710" spans="1:50" ht="36"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618</v>
      </c>
      <c r="AE710" s="155"/>
      <c r="AF710" s="155"/>
      <c r="AG710" s="664" t="s">
        <v>606</v>
      </c>
      <c r="AH710" s="665"/>
      <c r="AI710" s="665"/>
      <c r="AJ710" s="665"/>
      <c r="AK710" s="665"/>
      <c r="AL710" s="665"/>
      <c r="AM710" s="665"/>
      <c r="AN710" s="665"/>
      <c r="AO710" s="665"/>
      <c r="AP710" s="665"/>
      <c r="AQ710" s="665"/>
      <c r="AR710" s="665"/>
      <c r="AS710" s="665"/>
      <c r="AT710" s="665"/>
      <c r="AU710" s="665"/>
      <c r="AV710" s="665"/>
      <c r="AW710" s="665"/>
      <c r="AX710" s="666"/>
    </row>
    <row r="711" spans="1:50" ht="39"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618</v>
      </c>
      <c r="AE711" s="155"/>
      <c r="AF711" s="155"/>
      <c r="AG711" s="664" t="s">
        <v>607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627</v>
      </c>
      <c r="AE712" s="586"/>
      <c r="AF712" s="586"/>
      <c r="AG712" s="594" t="s">
        <v>565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627</v>
      </c>
      <c r="AE713" s="155"/>
      <c r="AF713" s="156"/>
      <c r="AG713" s="664" t="s">
        <v>652</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443</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618</v>
      </c>
      <c r="AE714" s="592"/>
      <c r="AF714" s="593"/>
      <c r="AG714" s="689" t="s">
        <v>608</v>
      </c>
      <c r="AH714" s="690"/>
      <c r="AI714" s="690"/>
      <c r="AJ714" s="690"/>
      <c r="AK714" s="690"/>
      <c r="AL714" s="690"/>
      <c r="AM714" s="690"/>
      <c r="AN714" s="690"/>
      <c r="AO714" s="690"/>
      <c r="AP714" s="690"/>
      <c r="AQ714" s="690"/>
      <c r="AR714" s="690"/>
      <c r="AS714" s="690"/>
      <c r="AT714" s="690"/>
      <c r="AU714" s="690"/>
      <c r="AV714" s="690"/>
      <c r="AW714" s="690"/>
      <c r="AX714" s="691"/>
    </row>
    <row r="715" spans="1:50" ht="77.25" customHeight="1" x14ac:dyDescent="0.15">
      <c r="A715" s="621" t="s">
        <v>40</v>
      </c>
      <c r="B715" s="654"/>
      <c r="C715" s="659" t="s">
        <v>444</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618</v>
      </c>
      <c r="AE715" s="668"/>
      <c r="AF715" s="777"/>
      <c r="AG715" s="526" t="s">
        <v>609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618</v>
      </c>
      <c r="AE716" s="759"/>
      <c r="AF716" s="759"/>
      <c r="AG716" s="664" t="s">
        <v>610</v>
      </c>
      <c r="AH716" s="665"/>
      <c r="AI716" s="665"/>
      <c r="AJ716" s="665"/>
      <c r="AK716" s="665"/>
      <c r="AL716" s="665"/>
      <c r="AM716" s="665"/>
      <c r="AN716" s="665"/>
      <c r="AO716" s="665"/>
      <c r="AP716" s="665"/>
      <c r="AQ716" s="665"/>
      <c r="AR716" s="665"/>
      <c r="AS716" s="665"/>
      <c r="AT716" s="665"/>
      <c r="AU716" s="665"/>
      <c r="AV716" s="665"/>
      <c r="AW716" s="665"/>
      <c r="AX716" s="666"/>
    </row>
    <row r="717" spans="1:50" ht="4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618</v>
      </c>
      <c r="AE717" s="155"/>
      <c r="AF717" s="155"/>
      <c r="AG717" s="664" t="s">
        <v>656</v>
      </c>
      <c r="AH717" s="665"/>
      <c r="AI717" s="665"/>
      <c r="AJ717" s="665"/>
      <c r="AK717" s="665"/>
      <c r="AL717" s="665"/>
      <c r="AM717" s="665"/>
      <c r="AN717" s="665"/>
      <c r="AO717" s="665"/>
      <c r="AP717" s="665"/>
      <c r="AQ717" s="665"/>
      <c r="AR717" s="665"/>
      <c r="AS717" s="665"/>
      <c r="AT717" s="665"/>
      <c r="AU717" s="665"/>
      <c r="AV717" s="665"/>
      <c r="AW717" s="665"/>
      <c r="AX717" s="666"/>
    </row>
    <row r="718" spans="1:50" ht="3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618</v>
      </c>
      <c r="AE718" s="155"/>
      <c r="AF718" s="155"/>
      <c r="AG718" s="163" t="s">
        <v>611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627</v>
      </c>
      <c r="AE719" s="668"/>
      <c r="AF719" s="668"/>
      <c r="AG719" s="160" t="s">
        <v>565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459</v>
      </c>
      <c r="D720" s="933"/>
      <c r="E720" s="933"/>
      <c r="F720" s="936"/>
      <c r="G720" s="932" t="s">
        <v>460</v>
      </c>
      <c r="H720" s="933"/>
      <c r="I720" s="933"/>
      <c r="J720" s="933"/>
      <c r="K720" s="933"/>
      <c r="L720" s="933"/>
      <c r="M720" s="933"/>
      <c r="N720" s="932" t="s">
        <v>463</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0" customHeight="1" x14ac:dyDescent="0.15">
      <c r="A726" s="621" t="s">
        <v>48</v>
      </c>
      <c r="B726" s="622"/>
      <c r="C726" s="443" t="s">
        <v>53</v>
      </c>
      <c r="D726" s="581"/>
      <c r="E726" s="581"/>
      <c r="F726" s="582"/>
      <c r="G726" s="797" t="s">
        <v>660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30" customHeight="1" thickBot="1" x14ac:dyDescent="0.2">
      <c r="A727" s="623"/>
      <c r="B727" s="624"/>
      <c r="C727" s="695" t="s">
        <v>57</v>
      </c>
      <c r="D727" s="696"/>
      <c r="E727" s="696"/>
      <c r="F727" s="697"/>
      <c r="G727" s="795" t="s">
        <v>661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84" customHeight="1" thickBot="1" x14ac:dyDescent="0.2">
      <c r="A735" s="611" t="s">
        <v>657</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542</v>
      </c>
      <c r="B737" s="124"/>
      <c r="C737" s="124"/>
      <c r="D737" s="125"/>
      <c r="E737" s="122" t="s">
        <v>612</v>
      </c>
      <c r="F737" s="122"/>
      <c r="G737" s="122"/>
      <c r="H737" s="122"/>
      <c r="I737" s="122"/>
      <c r="J737" s="122"/>
      <c r="K737" s="122"/>
      <c r="L737" s="122"/>
      <c r="M737" s="122"/>
      <c r="N737" s="101" t="s">
        <v>535</v>
      </c>
      <c r="O737" s="101"/>
      <c r="P737" s="101"/>
      <c r="Q737" s="101"/>
      <c r="R737" s="122" t="s">
        <v>613</v>
      </c>
      <c r="S737" s="122"/>
      <c r="T737" s="122"/>
      <c r="U737" s="122"/>
      <c r="V737" s="122"/>
      <c r="W737" s="122"/>
      <c r="X737" s="122"/>
      <c r="Y737" s="122"/>
      <c r="Z737" s="122"/>
      <c r="AA737" s="101" t="s">
        <v>534</v>
      </c>
      <c r="AB737" s="101"/>
      <c r="AC737" s="101"/>
      <c r="AD737" s="101"/>
      <c r="AE737" s="122" t="s">
        <v>614</v>
      </c>
      <c r="AF737" s="122"/>
      <c r="AG737" s="122"/>
      <c r="AH737" s="122"/>
      <c r="AI737" s="122"/>
      <c r="AJ737" s="122"/>
      <c r="AK737" s="122"/>
      <c r="AL737" s="122"/>
      <c r="AM737" s="122"/>
      <c r="AN737" s="101" t="s">
        <v>533</v>
      </c>
      <c r="AO737" s="101"/>
      <c r="AP737" s="101"/>
      <c r="AQ737" s="101"/>
      <c r="AR737" s="102" t="s">
        <v>615</v>
      </c>
      <c r="AS737" s="103"/>
      <c r="AT737" s="103"/>
      <c r="AU737" s="103"/>
      <c r="AV737" s="103"/>
      <c r="AW737" s="103"/>
      <c r="AX737" s="104"/>
      <c r="AY737" s="89"/>
      <c r="AZ737" s="89"/>
    </row>
    <row r="738" spans="1:52" ht="24.75" customHeight="1" x14ac:dyDescent="0.15">
      <c r="A738" s="123" t="s">
        <v>532</v>
      </c>
      <c r="B738" s="124"/>
      <c r="C738" s="124"/>
      <c r="D738" s="125"/>
      <c r="E738" s="122" t="s">
        <v>616</v>
      </c>
      <c r="F738" s="122"/>
      <c r="G738" s="122"/>
      <c r="H738" s="122"/>
      <c r="I738" s="122"/>
      <c r="J738" s="122"/>
      <c r="K738" s="122"/>
      <c r="L738" s="122"/>
      <c r="M738" s="122"/>
      <c r="N738" s="101" t="s">
        <v>531</v>
      </c>
      <c r="O738" s="101"/>
      <c r="P738" s="101"/>
      <c r="Q738" s="101"/>
      <c r="R738" s="122" t="s">
        <v>616</v>
      </c>
      <c r="S738" s="122"/>
      <c r="T738" s="122"/>
      <c r="U738" s="122"/>
      <c r="V738" s="122"/>
      <c r="W738" s="122"/>
      <c r="X738" s="122"/>
      <c r="Y738" s="122"/>
      <c r="Z738" s="122"/>
      <c r="AA738" s="101" t="s">
        <v>530</v>
      </c>
      <c r="AB738" s="101"/>
      <c r="AC738" s="101"/>
      <c r="AD738" s="101"/>
      <c r="AE738" s="122" t="s">
        <v>617</v>
      </c>
      <c r="AF738" s="122"/>
      <c r="AG738" s="122"/>
      <c r="AH738" s="122"/>
      <c r="AI738" s="122"/>
      <c r="AJ738" s="122"/>
      <c r="AK738" s="122"/>
      <c r="AL738" s="122"/>
      <c r="AM738" s="122"/>
      <c r="AN738" s="101" t="s">
        <v>526</v>
      </c>
      <c r="AO738" s="101"/>
      <c r="AP738" s="101"/>
      <c r="AQ738" s="101"/>
      <c r="AR738" s="102" t="s">
        <v>662</v>
      </c>
      <c r="AS738" s="103"/>
      <c r="AT738" s="103"/>
      <c r="AU738" s="103"/>
      <c r="AV738" s="103"/>
      <c r="AW738" s="103"/>
      <c r="AX738" s="104"/>
    </row>
    <row r="739" spans="1:52" ht="24.75" customHeight="1" thickBot="1" x14ac:dyDescent="0.2">
      <c r="A739" s="126" t="s">
        <v>522</v>
      </c>
      <c r="B739" s="127"/>
      <c r="C739" s="127"/>
      <c r="D739" s="128"/>
      <c r="E739" s="129" t="s">
        <v>562</v>
      </c>
      <c r="F739" s="117"/>
      <c r="G739" s="117"/>
      <c r="H739" s="93" t="str">
        <f>IF(E739="", "", "(")</f>
        <v>(</v>
      </c>
      <c r="I739" s="117"/>
      <c r="J739" s="117"/>
      <c r="K739" s="93" t="str">
        <f>IF(OR(I739="　", I739=""), "", "-")</f>
        <v/>
      </c>
      <c r="L739" s="118">
        <v>27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502</v>
      </c>
      <c r="B740" s="143"/>
      <c r="C740" s="143"/>
      <c r="D740" s="143"/>
      <c r="E740" s="143"/>
      <c r="F740" s="144"/>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2"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2"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2"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2"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2"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2"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504</v>
      </c>
      <c r="B779" s="761"/>
      <c r="C779" s="761"/>
      <c r="D779" s="761"/>
      <c r="E779" s="761"/>
      <c r="F779" s="762"/>
      <c r="G779" s="439" t="s">
        <v>629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c r="H781" s="450"/>
      <c r="I781" s="450"/>
      <c r="J781" s="450"/>
      <c r="K781" s="451"/>
      <c r="L781" s="452" t="s">
        <v>635</v>
      </c>
      <c r="M781" s="453"/>
      <c r="N781" s="453"/>
      <c r="O781" s="453"/>
      <c r="P781" s="453"/>
      <c r="Q781" s="453"/>
      <c r="R781" s="453"/>
      <c r="S781" s="453"/>
      <c r="T781" s="453"/>
      <c r="U781" s="453"/>
      <c r="V781" s="453"/>
      <c r="W781" s="453"/>
      <c r="X781" s="454"/>
      <c r="Y781" s="455">
        <v>260</v>
      </c>
      <c r="Z781" s="456"/>
      <c r="AA781" s="456"/>
      <c r="AB781" s="557"/>
      <c r="AC781" s="449" t="s">
        <v>628</v>
      </c>
      <c r="AD781" s="450"/>
      <c r="AE781" s="450"/>
      <c r="AF781" s="450"/>
      <c r="AG781" s="451"/>
      <c r="AH781" s="452" t="s">
        <v>631</v>
      </c>
      <c r="AI781" s="453"/>
      <c r="AJ781" s="453"/>
      <c r="AK781" s="453"/>
      <c r="AL781" s="453"/>
      <c r="AM781" s="453"/>
      <c r="AN781" s="453"/>
      <c r="AO781" s="453"/>
      <c r="AP781" s="453"/>
      <c r="AQ781" s="453"/>
      <c r="AR781" s="453"/>
      <c r="AS781" s="453"/>
      <c r="AT781" s="454"/>
      <c r="AU781" s="455">
        <v>5</v>
      </c>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260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v>
      </c>
      <c r="AV791" s="415"/>
      <c r="AW791" s="415"/>
      <c r="AX791" s="417"/>
    </row>
    <row r="792" spans="1:50" ht="24.75" customHeight="1" x14ac:dyDescent="0.15">
      <c r="A792" s="556"/>
      <c r="B792" s="763"/>
      <c r="C792" s="763"/>
      <c r="D792" s="763"/>
      <c r="E792" s="763"/>
      <c r="F792" s="764"/>
      <c r="G792" s="439" t="s">
        <v>632</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633</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c r="H794" s="450"/>
      <c r="I794" s="450"/>
      <c r="J794" s="450"/>
      <c r="K794" s="451"/>
      <c r="L794" s="452" t="s">
        <v>634</v>
      </c>
      <c r="M794" s="453"/>
      <c r="N794" s="453"/>
      <c r="O794" s="453"/>
      <c r="P794" s="453"/>
      <c r="Q794" s="453"/>
      <c r="R794" s="453"/>
      <c r="S794" s="453"/>
      <c r="T794" s="453"/>
      <c r="U794" s="453"/>
      <c r="V794" s="453"/>
      <c r="W794" s="453"/>
      <c r="X794" s="454"/>
      <c r="Y794" s="455">
        <v>250</v>
      </c>
      <c r="Z794" s="456"/>
      <c r="AA794" s="456"/>
      <c r="AB794" s="557"/>
      <c r="AC794" s="449"/>
      <c r="AD794" s="450"/>
      <c r="AE794" s="450"/>
      <c r="AF794" s="450"/>
      <c r="AG794" s="451"/>
      <c r="AH794" s="452" t="s">
        <v>636</v>
      </c>
      <c r="AI794" s="453"/>
      <c r="AJ794" s="453"/>
      <c r="AK794" s="453"/>
      <c r="AL794" s="453"/>
      <c r="AM794" s="453"/>
      <c r="AN794" s="453"/>
      <c r="AO794" s="453"/>
      <c r="AP794" s="453"/>
      <c r="AQ794" s="453"/>
      <c r="AR794" s="453"/>
      <c r="AS794" s="453"/>
      <c r="AT794" s="454"/>
      <c r="AU794" s="455">
        <v>2</v>
      </c>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250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v>
      </c>
      <c r="AV804" s="415"/>
      <c r="AW804" s="415"/>
      <c r="AX804" s="417"/>
    </row>
    <row r="805" spans="1:50" ht="24.75" customHeight="1" x14ac:dyDescent="0.15">
      <c r="A805" s="556"/>
      <c r="B805" s="763"/>
      <c r="C805" s="763"/>
      <c r="D805" s="763"/>
      <c r="E805" s="763"/>
      <c r="F805" s="764"/>
      <c r="G805" s="439" t="s">
        <v>644</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645</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3"/>
      <c r="C807" s="763"/>
      <c r="D807" s="763"/>
      <c r="E807" s="763"/>
      <c r="F807" s="764"/>
      <c r="G807" s="449"/>
      <c r="H807" s="450"/>
      <c r="I807" s="450"/>
      <c r="J807" s="450"/>
      <c r="K807" s="451"/>
      <c r="L807" s="452" t="s">
        <v>648</v>
      </c>
      <c r="M807" s="453"/>
      <c r="N807" s="453"/>
      <c r="O807" s="453"/>
      <c r="P807" s="453"/>
      <c r="Q807" s="453"/>
      <c r="R807" s="453"/>
      <c r="S807" s="453"/>
      <c r="T807" s="453"/>
      <c r="U807" s="453"/>
      <c r="V807" s="453"/>
      <c r="W807" s="453"/>
      <c r="X807" s="454"/>
      <c r="Y807" s="455">
        <v>73</v>
      </c>
      <c r="Z807" s="456"/>
      <c r="AA807" s="456"/>
      <c r="AB807" s="557"/>
      <c r="AC807" s="449"/>
      <c r="AD807" s="450"/>
      <c r="AE807" s="450"/>
      <c r="AF807" s="450"/>
      <c r="AG807" s="451"/>
      <c r="AH807" s="452" t="s">
        <v>649</v>
      </c>
      <c r="AI807" s="453"/>
      <c r="AJ807" s="453"/>
      <c r="AK807" s="453"/>
      <c r="AL807" s="453"/>
      <c r="AM807" s="453"/>
      <c r="AN807" s="453"/>
      <c r="AO807" s="453"/>
      <c r="AP807" s="453"/>
      <c r="AQ807" s="453"/>
      <c r="AR807" s="453"/>
      <c r="AS807" s="453"/>
      <c r="AT807" s="454"/>
      <c r="AU807" s="455">
        <v>73</v>
      </c>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73</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73</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464</v>
      </c>
      <c r="AM831" s="956"/>
      <c r="AN831" s="956"/>
      <c r="AO831" s="82" t="s">
        <v>462</v>
      </c>
      <c r="AP831" s="21"/>
      <c r="AQ831" s="21"/>
      <c r="AR831" s="21"/>
      <c r="AS831" s="21"/>
      <c r="AT831" s="21"/>
      <c r="AU831" s="21"/>
      <c r="AV831" s="21"/>
      <c r="AW831" s="21"/>
      <c r="AX831" s="22"/>
    </row>
    <row r="832" spans="1:50" ht="14.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4.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458</v>
      </c>
      <c r="AD836" s="277"/>
      <c r="AE836" s="277"/>
      <c r="AF836" s="277"/>
      <c r="AG836" s="277"/>
      <c r="AH836" s="344" t="s">
        <v>485</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637</v>
      </c>
      <c r="D837" s="418"/>
      <c r="E837" s="418"/>
      <c r="F837" s="418"/>
      <c r="G837" s="418"/>
      <c r="H837" s="418"/>
      <c r="I837" s="418"/>
      <c r="J837" s="419">
        <v>1030005011641</v>
      </c>
      <c r="K837" s="420"/>
      <c r="L837" s="420"/>
      <c r="M837" s="420"/>
      <c r="N837" s="420"/>
      <c r="O837" s="420"/>
      <c r="P837" s="425" t="s">
        <v>634</v>
      </c>
      <c r="Q837" s="317"/>
      <c r="R837" s="317"/>
      <c r="S837" s="317"/>
      <c r="T837" s="317"/>
      <c r="U837" s="317"/>
      <c r="V837" s="317"/>
      <c r="W837" s="317"/>
      <c r="X837" s="317"/>
      <c r="Y837" s="318">
        <v>260</v>
      </c>
      <c r="Z837" s="319"/>
      <c r="AA837" s="319"/>
      <c r="AB837" s="320"/>
      <c r="AC837" s="328" t="s">
        <v>638</v>
      </c>
      <c r="AD837" s="423"/>
      <c r="AE837" s="423"/>
      <c r="AF837" s="423"/>
      <c r="AG837" s="423"/>
      <c r="AH837" s="421" t="s">
        <v>639</v>
      </c>
      <c r="AI837" s="422"/>
      <c r="AJ837" s="422"/>
      <c r="AK837" s="422"/>
      <c r="AL837" s="325" t="s">
        <v>639</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458</v>
      </c>
      <c r="AD869" s="277"/>
      <c r="AE869" s="277"/>
      <c r="AF869" s="277"/>
      <c r="AG869" s="277"/>
      <c r="AH869" s="344" t="s">
        <v>485</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640</v>
      </c>
      <c r="D870" s="418"/>
      <c r="E870" s="418"/>
      <c r="F870" s="418"/>
      <c r="G870" s="418"/>
      <c r="H870" s="418"/>
      <c r="I870" s="418"/>
      <c r="J870" s="419">
        <v>2000012100001</v>
      </c>
      <c r="K870" s="420"/>
      <c r="L870" s="420"/>
      <c r="M870" s="420"/>
      <c r="N870" s="420"/>
      <c r="O870" s="420"/>
      <c r="P870" s="425" t="s">
        <v>641</v>
      </c>
      <c r="Q870" s="317"/>
      <c r="R870" s="317"/>
      <c r="S870" s="317"/>
      <c r="T870" s="317"/>
      <c r="U870" s="317"/>
      <c r="V870" s="317"/>
      <c r="W870" s="317"/>
      <c r="X870" s="317"/>
      <c r="Y870" s="318">
        <v>5</v>
      </c>
      <c r="Z870" s="319"/>
      <c r="AA870" s="319"/>
      <c r="AB870" s="320"/>
      <c r="AC870" s="328" t="s">
        <v>497</v>
      </c>
      <c r="AD870" s="423"/>
      <c r="AE870" s="423"/>
      <c r="AF870" s="423"/>
      <c r="AG870" s="423"/>
      <c r="AH870" s="421" t="s">
        <v>639</v>
      </c>
      <c r="AI870" s="422"/>
      <c r="AJ870" s="422"/>
      <c r="AK870" s="422"/>
      <c r="AL870" s="325" t="s">
        <v>639</v>
      </c>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458</v>
      </c>
      <c r="AD902" s="277"/>
      <c r="AE902" s="277"/>
      <c r="AF902" s="277"/>
      <c r="AG902" s="277"/>
      <c r="AH902" s="344" t="s">
        <v>485</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647</v>
      </c>
      <c r="D903" s="418"/>
      <c r="E903" s="418"/>
      <c r="F903" s="418"/>
      <c r="G903" s="418"/>
      <c r="H903" s="418"/>
      <c r="I903" s="418"/>
      <c r="J903" s="419">
        <v>8010001048732</v>
      </c>
      <c r="K903" s="420"/>
      <c r="L903" s="420"/>
      <c r="M903" s="420"/>
      <c r="N903" s="420"/>
      <c r="O903" s="420"/>
      <c r="P903" s="425" t="s">
        <v>634</v>
      </c>
      <c r="Q903" s="317"/>
      <c r="R903" s="317"/>
      <c r="S903" s="317"/>
      <c r="T903" s="317"/>
      <c r="U903" s="317"/>
      <c r="V903" s="317"/>
      <c r="W903" s="317"/>
      <c r="X903" s="317"/>
      <c r="Y903" s="318">
        <v>250</v>
      </c>
      <c r="Z903" s="319"/>
      <c r="AA903" s="319"/>
      <c r="AB903" s="320"/>
      <c r="AC903" s="328" t="s">
        <v>491</v>
      </c>
      <c r="AD903" s="423"/>
      <c r="AE903" s="423"/>
      <c r="AF903" s="423"/>
      <c r="AG903" s="423"/>
      <c r="AH903" s="421">
        <v>3</v>
      </c>
      <c r="AI903" s="422"/>
      <c r="AJ903" s="422"/>
      <c r="AK903" s="422"/>
      <c r="AL903" s="325">
        <v>99.82</v>
      </c>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458</v>
      </c>
      <c r="AD935" s="277"/>
      <c r="AE935" s="277"/>
      <c r="AF935" s="277"/>
      <c r="AG935" s="277"/>
      <c r="AH935" s="344" t="s">
        <v>485</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x14ac:dyDescent="0.15">
      <c r="A936" s="404">
        <v>1</v>
      </c>
      <c r="B936" s="404">
        <v>1</v>
      </c>
      <c r="C936" s="424" t="s">
        <v>646</v>
      </c>
      <c r="D936" s="418"/>
      <c r="E936" s="418"/>
      <c r="F936" s="418"/>
      <c r="G936" s="418"/>
      <c r="H936" s="418"/>
      <c r="I936" s="418"/>
      <c r="J936" s="419">
        <v>6010001086230</v>
      </c>
      <c r="K936" s="420"/>
      <c r="L936" s="420"/>
      <c r="M936" s="420"/>
      <c r="N936" s="420"/>
      <c r="O936" s="420"/>
      <c r="P936" s="425" t="s">
        <v>642</v>
      </c>
      <c r="Q936" s="317"/>
      <c r="R936" s="317"/>
      <c r="S936" s="317"/>
      <c r="T936" s="317"/>
      <c r="U936" s="317"/>
      <c r="V936" s="317"/>
      <c r="W936" s="317"/>
      <c r="X936" s="317"/>
      <c r="Y936" s="318">
        <v>2</v>
      </c>
      <c r="Z936" s="319"/>
      <c r="AA936" s="319"/>
      <c r="AB936" s="320"/>
      <c r="AC936" s="328" t="s">
        <v>496</v>
      </c>
      <c r="AD936" s="423"/>
      <c r="AE936" s="423"/>
      <c r="AF936" s="423"/>
      <c r="AG936" s="423"/>
      <c r="AH936" s="421" t="s">
        <v>643</v>
      </c>
      <c r="AI936" s="422"/>
      <c r="AJ936" s="422"/>
      <c r="AK936" s="422"/>
      <c r="AL936" s="325" t="s">
        <v>639</v>
      </c>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458</v>
      </c>
      <c r="AD968" s="277"/>
      <c r="AE968" s="277"/>
      <c r="AF968" s="277"/>
      <c r="AG968" s="277"/>
      <c r="AH968" s="344" t="s">
        <v>485</v>
      </c>
      <c r="AI968" s="346"/>
      <c r="AJ968" s="346"/>
      <c r="AK968" s="346"/>
      <c r="AL968" s="346" t="s">
        <v>21</v>
      </c>
      <c r="AM968" s="346"/>
      <c r="AN968" s="346"/>
      <c r="AO968" s="426"/>
      <c r="AP968" s="427" t="s">
        <v>420</v>
      </c>
      <c r="AQ968" s="427"/>
      <c r="AR968" s="427"/>
      <c r="AS968" s="427"/>
      <c r="AT968" s="427"/>
      <c r="AU968" s="427"/>
      <c r="AV968" s="427"/>
      <c r="AW968" s="427"/>
      <c r="AX968" s="427"/>
    </row>
    <row r="969" spans="1:50" ht="30" customHeight="1" x14ac:dyDescent="0.15">
      <c r="A969" s="404">
        <v>1</v>
      </c>
      <c r="B969" s="404">
        <v>1</v>
      </c>
      <c r="C969" s="424" t="s">
        <v>637</v>
      </c>
      <c r="D969" s="418"/>
      <c r="E969" s="418"/>
      <c r="F969" s="418"/>
      <c r="G969" s="418"/>
      <c r="H969" s="418"/>
      <c r="I969" s="418"/>
      <c r="J969" s="419">
        <v>1030005011641</v>
      </c>
      <c r="K969" s="420"/>
      <c r="L969" s="420"/>
      <c r="M969" s="420"/>
      <c r="N969" s="420"/>
      <c r="O969" s="420"/>
      <c r="P969" s="425" t="s">
        <v>650</v>
      </c>
      <c r="Q969" s="317"/>
      <c r="R969" s="317"/>
      <c r="S969" s="317"/>
      <c r="T969" s="317"/>
      <c r="U969" s="317"/>
      <c r="V969" s="317"/>
      <c r="W969" s="317"/>
      <c r="X969" s="317"/>
      <c r="Y969" s="318">
        <v>65</v>
      </c>
      <c r="Z969" s="319"/>
      <c r="AA969" s="319"/>
      <c r="AB969" s="320"/>
      <c r="AC969" s="328" t="s">
        <v>638</v>
      </c>
      <c r="AD969" s="423"/>
      <c r="AE969" s="423"/>
      <c r="AF969" s="423"/>
      <c r="AG969" s="423"/>
      <c r="AH969" s="421" t="s">
        <v>639</v>
      </c>
      <c r="AI969" s="422"/>
      <c r="AJ969" s="422"/>
      <c r="AK969" s="422"/>
      <c r="AL969" s="325" t="s">
        <v>639</v>
      </c>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458</v>
      </c>
      <c r="AD1001" s="277"/>
      <c r="AE1001" s="277"/>
      <c r="AF1001" s="277"/>
      <c r="AG1001" s="277"/>
      <c r="AH1001" s="344" t="s">
        <v>485</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customHeight="1" x14ac:dyDescent="0.15">
      <c r="A1002" s="404">
        <v>1</v>
      </c>
      <c r="B1002" s="404">
        <v>1</v>
      </c>
      <c r="C1002" s="424" t="s">
        <v>651</v>
      </c>
      <c r="D1002" s="418"/>
      <c r="E1002" s="418"/>
      <c r="F1002" s="418"/>
      <c r="G1002" s="418"/>
      <c r="H1002" s="418"/>
      <c r="I1002" s="418"/>
      <c r="J1002" s="419">
        <v>7200001008057</v>
      </c>
      <c r="K1002" s="420"/>
      <c r="L1002" s="420"/>
      <c r="M1002" s="420"/>
      <c r="N1002" s="420"/>
      <c r="O1002" s="420"/>
      <c r="P1002" s="425" t="s">
        <v>650</v>
      </c>
      <c r="Q1002" s="317"/>
      <c r="R1002" s="317"/>
      <c r="S1002" s="317"/>
      <c r="T1002" s="317"/>
      <c r="U1002" s="317"/>
      <c r="V1002" s="317"/>
      <c r="W1002" s="317"/>
      <c r="X1002" s="317"/>
      <c r="Y1002" s="318">
        <v>73</v>
      </c>
      <c r="Z1002" s="319"/>
      <c r="AA1002" s="319"/>
      <c r="AB1002" s="320"/>
      <c r="AC1002" s="328" t="s">
        <v>490</v>
      </c>
      <c r="AD1002" s="423"/>
      <c r="AE1002" s="423"/>
      <c r="AF1002" s="423"/>
      <c r="AG1002" s="423"/>
      <c r="AH1002" s="421">
        <v>3</v>
      </c>
      <c r="AI1002" s="422"/>
      <c r="AJ1002" s="422"/>
      <c r="AK1002" s="422"/>
      <c r="AL1002" s="325">
        <v>97.8</v>
      </c>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458</v>
      </c>
      <c r="AD1034" s="277"/>
      <c r="AE1034" s="277"/>
      <c r="AF1034" s="277"/>
      <c r="AG1034" s="277"/>
      <c r="AH1034" s="344" t="s">
        <v>485</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458</v>
      </c>
      <c r="AD1067" s="277"/>
      <c r="AE1067" s="277"/>
      <c r="AF1067" s="277"/>
      <c r="AG1067" s="277"/>
      <c r="AH1067" s="344" t="s">
        <v>485</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448</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464</v>
      </c>
      <c r="AM1098" s="958"/>
      <c r="AN1098" s="958"/>
      <c r="AO1098" s="80"/>
      <c r="AP1098" s="69"/>
      <c r="AQ1098" s="69"/>
      <c r="AR1098" s="69"/>
      <c r="AS1098" s="69"/>
      <c r="AT1098" s="69"/>
      <c r="AU1098" s="69"/>
      <c r="AV1098" s="69"/>
      <c r="AW1098" s="69"/>
      <c r="AX1098" s="70"/>
    </row>
    <row r="1099" spans="1:50"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449</v>
      </c>
      <c r="AQ1101" s="427"/>
      <c r="AR1101" s="427"/>
      <c r="AS1101" s="427"/>
      <c r="AT1101" s="427"/>
      <c r="AU1101" s="427"/>
      <c r="AV1101" s="427"/>
      <c r="AW1101" s="427"/>
      <c r="AX1101" s="427"/>
    </row>
    <row r="1102" spans="1:50" ht="30" customHeight="1" x14ac:dyDescent="0.15">
      <c r="A1102" s="404">
        <v>1</v>
      </c>
      <c r="B1102" s="404">
        <v>1</v>
      </c>
      <c r="C1102" s="893"/>
      <c r="D1102" s="893"/>
      <c r="E1102" s="261" t="s">
        <v>567</v>
      </c>
      <c r="F1102" s="892"/>
      <c r="G1102" s="892"/>
      <c r="H1102" s="892"/>
      <c r="I1102" s="892"/>
      <c r="J1102" s="419" t="s">
        <v>568</v>
      </c>
      <c r="K1102" s="420"/>
      <c r="L1102" s="420"/>
      <c r="M1102" s="420"/>
      <c r="N1102" s="420"/>
      <c r="O1102" s="420"/>
      <c r="P1102" s="425" t="s">
        <v>567</v>
      </c>
      <c r="Q1102" s="317"/>
      <c r="R1102" s="317"/>
      <c r="S1102" s="317"/>
      <c r="T1102" s="317"/>
      <c r="U1102" s="317"/>
      <c r="V1102" s="317"/>
      <c r="W1102" s="317"/>
      <c r="X1102" s="317"/>
      <c r="Y1102" s="318" t="s">
        <v>569</v>
      </c>
      <c r="Z1102" s="319"/>
      <c r="AA1102" s="319"/>
      <c r="AB1102" s="320"/>
      <c r="AC1102" s="322"/>
      <c r="AD1102" s="322"/>
      <c r="AE1102" s="322"/>
      <c r="AF1102" s="322"/>
      <c r="AG1102" s="322"/>
      <c r="AH1102" s="323" t="s">
        <v>568</v>
      </c>
      <c r="AI1102" s="324"/>
      <c r="AJ1102" s="324"/>
      <c r="AK1102" s="324"/>
      <c r="AL1102" s="325" t="s">
        <v>570</v>
      </c>
      <c r="AM1102" s="326"/>
      <c r="AN1102" s="326"/>
      <c r="AO1102" s="327"/>
      <c r="AP1102" s="321" t="s">
        <v>567</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39370078740157483" right="0.39370078740157483" top="0.19685039370078741" bottom="0.39370078740157483" header="0.11811023622047245" footer="0.51181102362204722"/>
  <pageSetup paperSize="9" scale="69" fitToHeight="0" orientation="portrait" cellComments="asDisplayed" r:id="rId1"/>
  <headerFooter differentFirst="1" alignWithMargins="0"/>
  <rowBreaks count="4" manualBreakCount="4">
    <brk id="79" max="49" man="1"/>
    <brk id="553" max="49" man="1"/>
    <brk id="733"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618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490</v>
      </c>
      <c r="AI2" s="54" t="s">
        <v>559</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507</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618</v>
      </c>
      <c r="R4" s="13" t="str">
        <f t="shared" si="3"/>
        <v>補助</v>
      </c>
      <c r="S4" s="13" t="str">
        <f t="shared" si="4"/>
        <v>補助</v>
      </c>
      <c r="T4" s="13"/>
      <c r="U4" s="32" t="s">
        <v>537</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445</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480</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618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618</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469</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549</v>
      </c>
      <c r="AF2" s="996"/>
      <c r="AG2" s="996"/>
      <c r="AH2" s="996"/>
      <c r="AI2" s="996" t="s">
        <v>546</v>
      </c>
      <c r="AJ2" s="996"/>
      <c r="AK2" s="996"/>
      <c r="AL2" s="996"/>
      <c r="AM2" s="996" t="s">
        <v>520</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498</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469</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550</v>
      </c>
      <c r="AF9" s="996"/>
      <c r="AG9" s="996"/>
      <c r="AH9" s="996"/>
      <c r="AI9" s="996" t="s">
        <v>546</v>
      </c>
      <c r="AJ9" s="996"/>
      <c r="AK9" s="996"/>
      <c r="AL9" s="996"/>
      <c r="AM9" s="996" t="s">
        <v>520</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498</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469</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549</v>
      </c>
      <c r="AF16" s="996"/>
      <c r="AG16" s="996"/>
      <c r="AH16" s="996"/>
      <c r="AI16" s="996" t="s">
        <v>547</v>
      </c>
      <c r="AJ16" s="996"/>
      <c r="AK16" s="996"/>
      <c r="AL16" s="996"/>
      <c r="AM16" s="996" t="s">
        <v>520</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498</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469</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551</v>
      </c>
      <c r="AF23" s="996"/>
      <c r="AG23" s="996"/>
      <c r="AH23" s="996"/>
      <c r="AI23" s="996" t="s">
        <v>546</v>
      </c>
      <c r="AJ23" s="996"/>
      <c r="AK23" s="996"/>
      <c r="AL23" s="996"/>
      <c r="AM23" s="996" t="s">
        <v>520</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498</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469</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549</v>
      </c>
      <c r="AF30" s="996"/>
      <c r="AG30" s="996"/>
      <c r="AH30" s="996"/>
      <c r="AI30" s="996" t="s">
        <v>546</v>
      </c>
      <c r="AJ30" s="996"/>
      <c r="AK30" s="996"/>
      <c r="AL30" s="996"/>
      <c r="AM30" s="996" t="s">
        <v>544</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498</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469</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551</v>
      </c>
      <c r="AF37" s="996"/>
      <c r="AG37" s="996"/>
      <c r="AH37" s="996"/>
      <c r="AI37" s="996" t="s">
        <v>548</v>
      </c>
      <c r="AJ37" s="996"/>
      <c r="AK37" s="996"/>
      <c r="AL37" s="996"/>
      <c r="AM37" s="996" t="s">
        <v>545</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498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469</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549</v>
      </c>
      <c r="AF44" s="996"/>
      <c r="AG44" s="996"/>
      <c r="AH44" s="996"/>
      <c r="AI44" s="996" t="s">
        <v>546</v>
      </c>
      <c r="AJ44" s="996"/>
      <c r="AK44" s="996"/>
      <c r="AL44" s="996"/>
      <c r="AM44" s="996" t="s">
        <v>520</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498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469</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549</v>
      </c>
      <c r="AF51" s="996"/>
      <c r="AG51" s="996"/>
      <c r="AH51" s="996"/>
      <c r="AI51" s="996" t="s">
        <v>546</v>
      </c>
      <c r="AJ51" s="996"/>
      <c r="AK51" s="996"/>
      <c r="AL51" s="996"/>
      <c r="AM51" s="996" t="s">
        <v>520</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498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469</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549</v>
      </c>
      <c r="AF58" s="996"/>
      <c r="AG58" s="996"/>
      <c r="AH58" s="996"/>
      <c r="AI58" s="996" t="s">
        <v>546</v>
      </c>
      <c r="AJ58" s="996"/>
      <c r="AK58" s="996"/>
      <c r="AL58" s="996"/>
      <c r="AM58" s="996" t="s">
        <v>520</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498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469</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549</v>
      </c>
      <c r="AF65" s="996"/>
      <c r="AG65" s="996"/>
      <c r="AH65" s="996"/>
      <c r="AI65" s="996" t="s">
        <v>546</v>
      </c>
      <c r="AJ65" s="996"/>
      <c r="AK65" s="996"/>
      <c r="AL65" s="996"/>
      <c r="AM65" s="996" t="s">
        <v>520</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498</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484</v>
      </c>
      <c r="H2" s="440"/>
      <c r="I2" s="440"/>
      <c r="J2" s="440"/>
      <c r="K2" s="440"/>
      <c r="L2" s="440"/>
      <c r="M2" s="440"/>
      <c r="N2" s="440"/>
      <c r="O2" s="440"/>
      <c r="P2" s="440"/>
      <c r="Q2" s="440"/>
      <c r="R2" s="440"/>
      <c r="S2" s="440"/>
      <c r="T2" s="440"/>
      <c r="U2" s="440"/>
      <c r="V2" s="440"/>
      <c r="W2" s="440"/>
      <c r="X2" s="440"/>
      <c r="Y2" s="440"/>
      <c r="Z2" s="440"/>
      <c r="AA2" s="440"/>
      <c r="AB2" s="441"/>
      <c r="AC2" s="439" t="s">
        <v>486</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473</v>
      </c>
      <c r="Z3" s="345"/>
      <c r="AA3" s="345"/>
      <c r="AB3" s="345"/>
      <c r="AC3" s="277" t="s">
        <v>458</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473</v>
      </c>
      <c r="Z36" s="345"/>
      <c r="AA36" s="345"/>
      <c r="AB36" s="345"/>
      <c r="AC36" s="277" t="s">
        <v>458</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473</v>
      </c>
      <c r="Z69" s="345"/>
      <c r="AA69" s="345"/>
      <c r="AB69" s="345"/>
      <c r="AC69" s="277" t="s">
        <v>458</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473</v>
      </c>
      <c r="Z102" s="345"/>
      <c r="AA102" s="345"/>
      <c r="AB102" s="345"/>
      <c r="AC102" s="277" t="s">
        <v>458</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473</v>
      </c>
      <c r="Z135" s="345"/>
      <c r="AA135" s="345"/>
      <c r="AB135" s="345"/>
      <c r="AC135" s="277" t="s">
        <v>458</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473</v>
      </c>
      <c r="Z168" s="345"/>
      <c r="AA168" s="345"/>
      <c r="AB168" s="345"/>
      <c r="AC168" s="277" t="s">
        <v>458</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473</v>
      </c>
      <c r="Z201" s="345"/>
      <c r="AA201" s="345"/>
      <c r="AB201" s="345"/>
      <c r="AC201" s="277" t="s">
        <v>458</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473</v>
      </c>
      <c r="Z234" s="345"/>
      <c r="AA234" s="345"/>
      <c r="AB234" s="345"/>
      <c r="AC234" s="277" t="s">
        <v>458</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473</v>
      </c>
      <c r="Z267" s="345"/>
      <c r="AA267" s="345"/>
      <c r="AB267" s="345"/>
      <c r="AC267" s="277" t="s">
        <v>458</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473</v>
      </c>
      <c r="Z300" s="345"/>
      <c r="AA300" s="345"/>
      <c r="AB300" s="345"/>
      <c r="AC300" s="277" t="s">
        <v>458</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473</v>
      </c>
      <c r="Z333" s="345"/>
      <c r="AA333" s="345"/>
      <c r="AB333" s="345"/>
      <c r="AC333" s="277" t="s">
        <v>458</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473</v>
      </c>
      <c r="Z366" s="345"/>
      <c r="AA366" s="345"/>
      <c r="AB366" s="345"/>
      <c r="AC366" s="277" t="s">
        <v>458</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473</v>
      </c>
      <c r="Z399" s="345"/>
      <c r="AA399" s="345"/>
      <c r="AB399" s="345"/>
      <c r="AC399" s="277" t="s">
        <v>458</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473</v>
      </c>
      <c r="Z432" s="345"/>
      <c r="AA432" s="345"/>
      <c r="AB432" s="345"/>
      <c r="AC432" s="277" t="s">
        <v>458</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473</v>
      </c>
      <c r="Z465" s="345"/>
      <c r="AA465" s="345"/>
      <c r="AB465" s="345"/>
      <c r="AC465" s="277" t="s">
        <v>458</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473</v>
      </c>
      <c r="Z498" s="345"/>
      <c r="AA498" s="345"/>
      <c r="AB498" s="345"/>
      <c r="AC498" s="277" t="s">
        <v>458</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473</v>
      </c>
      <c r="Z531" s="345"/>
      <c r="AA531" s="345"/>
      <c r="AB531" s="345"/>
      <c r="AC531" s="277" t="s">
        <v>458</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473</v>
      </c>
      <c r="Z564" s="345"/>
      <c r="AA564" s="345"/>
      <c r="AB564" s="345"/>
      <c r="AC564" s="277" t="s">
        <v>458</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473</v>
      </c>
      <c r="Z597" s="345"/>
      <c r="AA597" s="345"/>
      <c r="AB597" s="345"/>
      <c r="AC597" s="277" t="s">
        <v>458</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473</v>
      </c>
      <c r="Z630" s="345"/>
      <c r="AA630" s="345"/>
      <c r="AB630" s="345"/>
      <c r="AC630" s="277" t="s">
        <v>458</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473</v>
      </c>
      <c r="Z663" s="345"/>
      <c r="AA663" s="345"/>
      <c r="AB663" s="345"/>
      <c r="AC663" s="277" t="s">
        <v>458</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473</v>
      </c>
      <c r="Z696" s="345"/>
      <c r="AA696" s="345"/>
      <c r="AB696" s="345"/>
      <c r="AC696" s="277" t="s">
        <v>458</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473</v>
      </c>
      <c r="Z729" s="345"/>
      <c r="AA729" s="345"/>
      <c r="AB729" s="345"/>
      <c r="AC729" s="277" t="s">
        <v>458</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473</v>
      </c>
      <c r="Z762" s="345"/>
      <c r="AA762" s="345"/>
      <c r="AB762" s="345"/>
      <c r="AC762" s="277" t="s">
        <v>458</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473</v>
      </c>
      <c r="Z795" s="345"/>
      <c r="AA795" s="345"/>
      <c r="AB795" s="345"/>
      <c r="AC795" s="277" t="s">
        <v>458</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473</v>
      </c>
      <c r="Z828" s="345"/>
      <c r="AA828" s="345"/>
      <c r="AB828" s="345"/>
      <c r="AC828" s="277" t="s">
        <v>458</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473</v>
      </c>
      <c r="Z861" s="345"/>
      <c r="AA861" s="345"/>
      <c r="AB861" s="345"/>
      <c r="AC861" s="277" t="s">
        <v>458</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473</v>
      </c>
      <c r="Z894" s="345"/>
      <c r="AA894" s="345"/>
      <c r="AB894" s="345"/>
      <c r="AC894" s="277" t="s">
        <v>458</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473</v>
      </c>
      <c r="Z927" s="345"/>
      <c r="AA927" s="345"/>
      <c r="AB927" s="345"/>
      <c r="AC927" s="277" t="s">
        <v>458</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473</v>
      </c>
      <c r="Z960" s="345"/>
      <c r="AA960" s="345"/>
      <c r="AB960" s="345"/>
      <c r="AC960" s="277" t="s">
        <v>458</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473</v>
      </c>
      <c r="Z993" s="345"/>
      <c r="AA993" s="345"/>
      <c r="AB993" s="345"/>
      <c r="AC993" s="277" t="s">
        <v>458</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473</v>
      </c>
      <c r="Z1026" s="345"/>
      <c r="AA1026" s="345"/>
      <c r="AB1026" s="345"/>
      <c r="AC1026" s="277" t="s">
        <v>458</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473</v>
      </c>
      <c r="Z1059" s="345"/>
      <c r="AA1059" s="345"/>
      <c r="AB1059" s="345"/>
      <c r="AC1059" s="277" t="s">
        <v>458</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473</v>
      </c>
      <c r="Z1092" s="345"/>
      <c r="AA1092" s="345"/>
      <c r="AB1092" s="345"/>
      <c r="AC1092" s="277" t="s">
        <v>458</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473</v>
      </c>
      <c r="Z1125" s="345"/>
      <c r="AA1125" s="345"/>
      <c r="AB1125" s="345"/>
      <c r="AC1125" s="277" t="s">
        <v>458</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473</v>
      </c>
      <c r="Z1158" s="345"/>
      <c r="AA1158" s="345"/>
      <c r="AB1158" s="345"/>
      <c r="AC1158" s="277" t="s">
        <v>458</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473</v>
      </c>
      <c r="Z1191" s="345"/>
      <c r="AA1191" s="345"/>
      <c r="AB1191" s="345"/>
      <c r="AC1191" s="277" t="s">
        <v>458</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473</v>
      </c>
      <c r="Z1224" s="345"/>
      <c r="AA1224" s="345"/>
      <c r="AB1224" s="345"/>
      <c r="AC1224" s="277" t="s">
        <v>458</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473</v>
      </c>
      <c r="Z1257" s="345"/>
      <c r="AA1257" s="345"/>
      <c r="AB1257" s="345"/>
      <c r="AC1257" s="277" t="s">
        <v>458</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473</v>
      </c>
      <c r="Z1290" s="345"/>
      <c r="AA1290" s="345"/>
      <c r="AB1290" s="345"/>
      <c r="AC1290" s="277" t="s">
        <v>458</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2019-06-03T01:01:40Z</cp:lastPrinted>
  <dcterms:created xsi:type="dcterms:W3CDTF">2012-03-13T00:50:25Z</dcterms:created>
  <dcterms:modified xsi:type="dcterms:W3CDTF">2019-07-08T23:55:17Z</dcterms:modified>
</cp:coreProperties>
</file>