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87030F86-F43D-4B0D-B617-45879A705A29}" xr6:coauthVersionLast="36" xr6:coauthVersionMax="36" xr10:uidLastSave="{00000000-0000-0000-0000-000000000000}"/>
  <bookViews>
    <workbookView xWindow="2106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Q119" i="3" l="1"/>
  <c r="AQ116"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<sst xmlns="http://schemas.openxmlformats.org/spreadsheetml/2006/main" count="2970" uniqueCount="663">
  <si>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</si>
  <si>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</si>
  <si>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</si>
  <si>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</si>
  <si>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</si>
  <si>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</si>
  <si>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</si>
  <si>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</si>
  <si>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</si>
  <si>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</si>
  <si>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</si>
  <si>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</si>
  <si>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</si>
  <si>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</si>
  <si>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</si>
  <si>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</si>
  <si>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</si>
  <si>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</si>
  <si>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</si>
  <si>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</si>
  <si>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</si>
  <si>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</si>
  <si>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</si>
  <si>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</si>
  <si>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</si>
  <si>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</si>
  <si>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</si>
  <si>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</si>
  <si>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</si>
  <si>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</si>
  <si>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</si>
  <si>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</si>
  <si>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</si>
  <si>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</si>
  <si>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</si>
  <si>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</si>
  <si>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</si>
  <si>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</si>
  <si>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</si>
  <si>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</si>
  <si>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</si>
  <si>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</si>
  <si>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</si>
  <si>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</si>
  <si>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</si>
  <si>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</si>
  <si>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</si>
  <si>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</si>
  <si>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</si>
  <si>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</si>
  <si>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</si>
  <si>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</si>
  <si>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</si>
  <si>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</si>
  <si>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</si>
  <si>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</si>
  <si>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</si>
  <si>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</si>
  <si>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</si>
  <si>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</si>
  <si>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</si>
  <si>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</si>
  <si>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</si>
  <si>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</si>
  <si>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</si>
  <si>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</si>
  <si>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</si>
  <si>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</si>
  <si>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</si>
  <si>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</si>
  <si>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</si>
  <si>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</si>
  <si>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</si>
  <si>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</si>
  <si>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</si>
  <si>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</si>
  <si>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</si>
  <si>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</si>
  <si>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</si>
  <si>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</si>
  <si>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</si>
  <si>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</si>
  <si>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</si>
  <si>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</si>
  <si>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</si>
  <si>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</si>
  <si>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</si>
  <si>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</si>
  <si>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</si>
  <si>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</si>
  <si>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</si>
  <si>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</si>
  <si>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</si>
  <si>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</si>
  <si>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</si>
  <si>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</si>
  <si>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</si>
  <si>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</si>
  <si>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</si>
  <si>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</si>
  <si>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</si>
  <si>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</si>
  <si>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</si>
  <si>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</si>
  <si>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</si>
  <si>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</si>
  <si>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</si>
  <si>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</si>
  <si>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</si>
  <si>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</si>
  <si>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</si>
  <si>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</si>
  <si>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</si>
  <si>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</si>
  <si>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</si>
  <si>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</si>
  <si>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</si>
  <si>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</si>
  <si>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</si>
  <si>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</si>
  <si>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</si>
  <si>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</si>
  <si>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</si>
  <si>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</si>
  <si>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</si>
  <si>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</si>
  <si>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</si>
  <si>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</si>
  <si>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</si>
  <si>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</si>
  <si>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</si>
  <si>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</si>
  <si>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</si>
  <si>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</si>
  <si>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</si>
  <si>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</si>
  <si>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</si>
  <si>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</si>
  <si>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</si>
  <si>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</si>
  <si>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</si>
  <si>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</si>
  <si>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</si>
  <si>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</si>
  <si>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</si>
  <si>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</si>
  <si>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</si>
  <si>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</si>
  <si>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</si>
  <si>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</si>
  <si>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</si>
  <si>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</si>
  <si>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</si>
  <si>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</si>
  <si>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</si>
  <si>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</si>
  <si>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</si>
  <si>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</si>
  <si>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</si>
  <si>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</si>
  <si>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</si>
  <si>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</si>
  <si>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</si>
  <si>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</si>
  <si>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</si>
  <si>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</si>
  <si>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</si>
  <si>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</si>
  <si>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</si>
  <si>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</si>
  <si>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</si>
  <si>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</si>
  <si>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</si>
  <si>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</si>
  <si>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</si>
  <si>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</si>
  <si>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</si>
  <si>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</si>
  <si>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</si>
  <si>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</si>
  <si>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</si>
  <si>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</si>
  <si>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</si>
  <si>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</si>
  <si>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</si>
  <si>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</si>
  <si>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</si>
  <si>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</si>
  <si>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</si>
  <si>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</si>
  <si>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</si>
  <si>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</si>
  <si>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</si>
  <si>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</si>
  <si>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</si>
  <si>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</si>
  <si>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</si>
  <si>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</si>
  <si>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</si>
  <si>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</si>
  <si>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</si>
  <si>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</si>
  <si>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</si>
  <si>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</si>
  <si>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</si>
  <si>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</si>
  <si>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</si>
  <si>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</si>
  <si>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</si>
  <si>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</si>
  <si>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</si>
  <si>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</si>
  <si>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</si>
  <si>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</si>
  <si>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</si>
  <si>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</si>
  <si>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</si>
  <si>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</si>
  <si>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</si>
  <si>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</si>
  <si>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</si>
  <si>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</si>
  <si>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</si>
  <si>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</si>
  <si>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</si>
  <si>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</si>
  <si>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</si>
  <si>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</si>
  <si>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</si>
  <si>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</si>
  <si>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</si>
  <si>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</si>
  <si>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</si>
  <si>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</si>
  <si>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</si>
  <si>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</si>
  <si>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</si>
  <si>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</si>
  <si>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</si>
  <si>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</si>
  <si>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</si>
  <si>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</si>
  <si>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</si>
  <si>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</si>
  <si>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</si>
  <si>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</si>
  <si>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</si>
  <si>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</si>
  <si>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</si>
  <si>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</si>
  <si>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</si>
  <si>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</si>
  <si>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</si>
  <si>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</si>
  <si>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</si>
  <si>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</si>
  <si>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</si>
  <si>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</si>
  <si>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</si>
  <si>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</si>
  <si>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</si>
  <si>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</si>
  <si>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</si>
  <si>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</si>
  <si>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</si>
  <si>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</si>
  <si>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</si>
  <si>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</si>
  <si>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</si>
  <si>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</si>
  <si>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</si>
  <si>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</si>
  <si>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</si>
  <si>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</si>
  <si>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</si>
  <si>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</si>
  <si>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</si>
  <si>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</si>
  <si>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</si>
  <si>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</si>
  <si>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</si>
  <si>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</si>
  <si>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</si>
  <si>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</si>
  <si>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</si>
  <si>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</si>
  <si>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</si>
  <si>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</si>
  <si>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</si>
  <si>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</si>
  <si>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</si>
  <si>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</si>
  <si>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</si>
  <si>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</si>
  <si>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</si>
  <si>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</si>
  <si>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</si>
  <si>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</si>
  <si>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</si>
  <si>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</si>
  <si>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</si>
  <si>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</si>
  <si>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</si>
  <si>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</si>
  <si>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</si>
  <si>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</si>
  <si>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</si>
  <si>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</si>
  <si>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</si>
  <si>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</si>
  <si>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</si>
  <si>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</si>
  <si>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</si>
  <si>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</si>
  <si>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</si>
  <si>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</si>
  <si>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</si>
  <si>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</si>
  <si>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</si>
  <si>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</si>
  <si>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</si>
  <si>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</si>
  <si>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</si>
  <si>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</si>
  <si>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</si>
  <si>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</si>
  <si>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</si>
  <si>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</si>
  <si>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</si>
  <si>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</si>
  <si>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</si>
  <si>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</si>
  <si>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</si>
  <si>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</si>
  <si>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</si>
  <si>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</si>
  <si>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</si>
  <si>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</si>
  <si>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</si>
  <si>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</si>
  <si>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</si>
  <si>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</si>
  <si>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</si>
  <si>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</si>
  <si>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</si>
  <si>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</si>
  <si>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</si>
  <si>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</si>
  <si>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</si>
  <si>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</si>
  <si>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</si>
  <si>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</si>
  <si>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</si>
  <si>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</si>
  <si>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</si>
  <si>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</si>
  <si>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</si>
  <si>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</si>
  <si>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</si>
  <si>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</si>
  <si>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</si>
  <si>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</si>
  <si>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</si>
  <si>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</si>
  <si>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</si>
  <si>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</si>
  <si>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</si>
  <si>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</si>
  <si>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</si>
  <si>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</si>
  <si>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</si>
  <si>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</si>
  <si>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</si>
  <si>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</si>
  <si>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</si>
  <si>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</si>
  <si>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</si>
  <si>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</si>
  <si>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</si>
  <si>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</si>
  <si>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</si>
  <si>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</si>
  <si>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</si>
  <si>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</si>
  <si>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</si>
  <si>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</si>
  <si>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</si>
  <si>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</si>
  <si>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</si>
  <si>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</si>
  <si>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</si>
  <si>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</si>
  <si>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</si>
  <si>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</si>
  <si>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</si>
  <si>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</si>
  <si>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</si>
  <si>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</si>
  <si>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</si>
  <si>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</si>
  <si>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</si>
  <si>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</si>
  <si>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</si>
  <si>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</si>
  <si>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</si>
  <si>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</si>
  <si>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</si>
  <si>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</si>
  <si>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</si>
  <si>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</si>
  <si>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</si>
  <si>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</si>
  <si>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</si>
  <si>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</si>
  <si>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</si>
  <si>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</si>
  <si>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</si>
  <si>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</si>
  <si>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</si>
  <si>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</si>
  <si>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</si>
  <si>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</si>
  <si>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</si>
  <si>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</si>
  <si>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</si>
  <si>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</si>
  <si>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</si>
  <si>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</si>
  <si>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</si>
  <si>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</si>
  <si>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</si>
  <si>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</si>
  <si>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</si>
  <si>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</si>
  <si>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</si>
  <si>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</si>
  <si>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</si>
  <si>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</si>
  <si>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</si>
  <si>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</si>
  <si>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</si>
  <si>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</si>
  <si>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</si>
  <si>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</si>
  <si>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</si>
  <si>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</si>
  <si>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</si>
  <si>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</si>
  <si>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</si>
  <si>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</si>
  <si>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</si>
  <si>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</si>
  <si>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</si>
  <si>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</si>
  <si>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</si>
  <si>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</si>
  <si>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</si>
  <si>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</si>
  <si>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</si>
  <si>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</si>
  <si>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</si>
  <si>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</si>
  <si>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</si>
  <si>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</si>
  <si>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</si>
  <si>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</si>
  <si>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</si>
  <si>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</si>
  <si>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</si>
  <si>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</si>
  <si>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</si>
  <si>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</si>
  <si>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</si>
  <si>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</si>
  <si>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</si>
  <si>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</si>
  <si>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</si>
  <si>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</si>
  <si>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</si>
  <si>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</si>
  <si>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</si>
  <si>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</si>
  <si>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</si>
  <si>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</si>
  <si>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</si>
  <si>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</si>
  <si>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</si>
  <si>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</si>
  <si>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</si>
  <si>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</si>
  <si>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</si>
  <si>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</si>
  <si>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</si>
  <si>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</si>
  <si>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</si>
  <si>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</si>
  <si>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</si>
  <si>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</si>
  <si>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</si>
  <si>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</si>
  <si>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</si>
  <si>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</si>
  <si>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</si>
  <si>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</si>
  <si>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</si>
  <si>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</si>
  <si>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</si>
  <si>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</si>
  <si>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</si>
  <si>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</si>
  <si>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</si>
  <si>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</si>
  <si>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</si>
  <si>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</si>
  <si>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</si>
  <si>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</si>
  <si>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</si>
  <si>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</si>
  <si>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</si>
  <si>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</si>
  <si>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</si>
  <si>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</si>
  <si>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</si>
  <si>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</si>
  <si>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</si>
  <si>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</si>
  <si>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</si>
  <si>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</si>
  <si>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</si>
  <si>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</si>
  <si>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</si>
  <si>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</si>
  <si>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</si>
  <si>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</si>
  <si>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</si>
  <si>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</si>
  <si>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</si>
  <si>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</si>
  <si>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</si>
  <si>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</si>
  <si>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</si>
  <si>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</si>
  <si>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</si>
  <si>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</si>
  <si>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</si>
  <si>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</si>
  <si>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</si>
  <si>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</si>
  <si>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</si>
  <si>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</si>
  <si>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</si>
  <si>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</si>
  <si>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</si>
  <si>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</si>
  <si>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</si>
  <si>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</si>
  <si>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</si>
  <si>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</si>
  <si>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</si>
  <si>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</si>
  <si>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</si>
  <si>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</si>
  <si>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</si>
  <si>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</si>
  <si>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</si>
  <si>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</si>
  <si>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</si>
  <si>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</si>
  <si>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</si>
  <si>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</si>
  <si>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</si>
  <si>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</si>
  <si>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</si>
  <si>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</si>
  <si>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</si>
  <si>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平成３０年度</t>
  </si>
  <si>
    <t>終了予定なし</t>
  </si>
  <si>
    <t>教育政策推進事業委託費</t>
  </si>
  <si>
    <t>職員旅費</t>
  </si>
  <si>
    <t>諸謝金</t>
  </si>
  <si>
    <t>委員等旅費</t>
  </si>
  <si>
    <t>「学び直しに関する情報を得る機会の拡充が必要」と回答した社会人の割合</t>
  </si>
  <si>
    <t>大学・専修学校等における社会人受講者数（公開講座含む）</t>
  </si>
  <si>
    <t>万人</t>
  </si>
  <si>
    <t>学校基本調査、大学における教育内容等の改革状況調査、短期大学教育の改善等の状況に関する調査、私立高等学校等実態調査、開かれた大学づくりに関する調査研究</t>
  </si>
  <si>
    <t>情報アクセスの改善に関する情報提供の場の実施回数</t>
  </si>
  <si>
    <t>回</t>
  </si>
  <si>
    <t>ポータルウェブサイトに短期プログラムの講座情報を掲載している大学・専修学校等の数</t>
  </si>
  <si>
    <t>校</t>
  </si>
  <si>
    <t>民間機関への委託金額／情報提供の場の実施回数　　　　　　　　　　　　　　</t>
    <phoneticPr fontId="5"/>
  </si>
  <si>
    <t>万円</t>
  </si>
  <si>
    <t>民間機関への委託金額／ポータルウェブサイトに短期プログラムの講座情報を掲載している大学・専修学校等の数</t>
    <phoneticPr fontId="5"/>
  </si>
  <si>
    <t>万円/校</t>
    <phoneticPr fontId="5"/>
  </si>
  <si>
    <t>　　/</t>
    <phoneticPr fontId="5"/>
  </si>
  <si>
    <t>これまでの学習を通じて身につけた知識・技能や経験を仕事や就職の上で生かしている者の割合</t>
  </si>
  <si>
    <t>本事業は、社会人が効果的・効率的にリカレント教育に関する情報にアクセスすることができる機会の創出を図ることにより、リカレント教育に参加する社会人の増加を目指すものであり、生涯を通じた学習機会の拡大という施策目標に直結するものである。</t>
  </si>
  <si>
    <t>-</t>
    <phoneticPr fontId="5"/>
  </si>
  <si>
    <t>-</t>
    <phoneticPr fontId="5"/>
  </si>
  <si>
    <t>-</t>
    <phoneticPr fontId="5"/>
  </si>
  <si>
    <t>-</t>
    <phoneticPr fontId="5"/>
  </si>
  <si>
    <t>学び直しに関する情報を得る機会の拡充は、生涯学習に関する世論調査において多くの要望が挙げられており、取組の強化が必要。</t>
  </si>
  <si>
    <t>社会人の学び直しの推進は、我が国全体の生産性の向上につなげていくことを目的としており、また、社会人の学びの情報アクセスを改善するためには、大学・専修学校、企業等との連携・調整が不可欠であることから、国が先導して取り組む必要がある。</t>
  </si>
  <si>
    <t>本事業の実施に当たっては、可能な限り民間の調査研究機関等の知見を活用することとしている。</t>
  </si>
  <si>
    <t>必要最低限のコストのみを計上しており、単位当たりコスト等の水準は妥当である。</t>
  </si>
  <si>
    <t>必要最低限の費目・使途に限定してコストを計上している。</t>
  </si>
  <si>
    <t>本事業の実施に当たっては、可能な限り民間企業等の既存の事業との連携等により、コストの削減に努める。</t>
  </si>
  <si>
    <t>新30</t>
  </si>
  <si>
    <t>○</t>
  </si>
  <si>
    <t>1　新しい時代に向けた教育政策の推進</t>
    <phoneticPr fontId="5"/>
  </si>
  <si>
    <t>1-4 生涯を通じた学習機会の拡大</t>
    <phoneticPr fontId="5"/>
  </si>
  <si>
    <t>社会人の学びの情報アクセス改善に向けた実践研究</t>
    <phoneticPr fontId="5"/>
  </si>
  <si>
    <t>総合教育政策局</t>
    <phoneticPr fontId="5"/>
  </si>
  <si>
    <t>生涯学習推進課</t>
    <phoneticPr fontId="5"/>
  </si>
  <si>
    <t>-</t>
    <phoneticPr fontId="5"/>
  </si>
  <si>
    <t>生涯学習推進課長
根本　幸枝</t>
    <rPh sb="6" eb="7">
      <t>カ</t>
    </rPh>
    <rPh sb="7" eb="8">
      <t>チョウ</t>
    </rPh>
    <rPh sb="9" eb="11">
      <t>ネモト</t>
    </rPh>
    <rPh sb="12" eb="14">
      <t>ユキエ</t>
    </rPh>
    <phoneticPr fontId="5"/>
  </si>
  <si>
    <t>社会人や企業等の学びに対するニーズを整理し、社会人が、各大学・専修学校等における社会人向けのプログラムの開設状況や、社会人の学びを支援する各種制度に関する情報に効果的・効率的にアクセスすることができる機会の創出に向けて、民間・大学等と連携体制を構築し、実践的な調査研究を行った上で、その結果を関係機関に提供することで、社会人が効率的に情報収集できる環境の創出、普及を図る。</t>
    <rPh sb="0" eb="2">
      <t>シャカイ</t>
    </rPh>
    <rPh sb="2" eb="3">
      <t>ジン</t>
    </rPh>
    <rPh sb="4" eb="6">
      <t>キギョウ</t>
    </rPh>
    <rPh sb="6" eb="7">
      <t>トウ</t>
    </rPh>
    <rPh sb="8" eb="9">
      <t>マナ</t>
    </rPh>
    <rPh sb="11" eb="12">
      <t>タイ</t>
    </rPh>
    <rPh sb="18" eb="20">
      <t>セイリ</t>
    </rPh>
    <rPh sb="22" eb="24">
      <t>シャカイ</t>
    </rPh>
    <rPh sb="24" eb="25">
      <t>ヒト</t>
    </rPh>
    <rPh sb="27" eb="28">
      <t>カク</t>
    </rPh>
    <rPh sb="28" eb="30">
      <t>ダイガク</t>
    </rPh>
    <rPh sb="31" eb="33">
      <t>センシュウ</t>
    </rPh>
    <rPh sb="33" eb="35">
      <t>ガッコウ</t>
    </rPh>
    <rPh sb="35" eb="36">
      <t>トウ</t>
    </rPh>
    <rPh sb="40" eb="42">
      <t>シャカイ</t>
    </rPh>
    <rPh sb="42" eb="43">
      <t>ジン</t>
    </rPh>
    <rPh sb="43" eb="44">
      <t>ム</t>
    </rPh>
    <rPh sb="52" eb="54">
      <t>カイセツ</t>
    </rPh>
    <rPh sb="54" eb="56">
      <t>ジョウキョウ</t>
    </rPh>
    <rPh sb="58" eb="60">
      <t>シャカイ</t>
    </rPh>
    <rPh sb="60" eb="61">
      <t>ジン</t>
    </rPh>
    <rPh sb="62" eb="63">
      <t>マナ</t>
    </rPh>
    <rPh sb="65" eb="67">
      <t>シエン</t>
    </rPh>
    <rPh sb="69" eb="71">
      <t>カクシュ</t>
    </rPh>
    <rPh sb="71" eb="73">
      <t>セイド</t>
    </rPh>
    <rPh sb="74" eb="75">
      <t>カン</t>
    </rPh>
    <rPh sb="77" eb="79">
      <t>ジョウホウ</t>
    </rPh>
    <rPh sb="80" eb="83">
      <t>コウカテキ</t>
    </rPh>
    <rPh sb="84" eb="87">
      <t>コウリツテキ</t>
    </rPh>
    <rPh sb="100" eb="102">
      <t>キカイ</t>
    </rPh>
    <rPh sb="103" eb="105">
      <t>ソウシュツ</t>
    </rPh>
    <rPh sb="106" eb="107">
      <t>ム</t>
    </rPh>
    <rPh sb="110" eb="112">
      <t>ミンカン</t>
    </rPh>
    <rPh sb="113" eb="115">
      <t>ダイガク</t>
    </rPh>
    <rPh sb="115" eb="116">
      <t>トウ</t>
    </rPh>
    <rPh sb="117" eb="119">
      <t>レンケイ</t>
    </rPh>
    <rPh sb="119" eb="121">
      <t>タイセイ</t>
    </rPh>
    <rPh sb="122" eb="124">
      <t>コウチク</t>
    </rPh>
    <rPh sb="126" eb="129">
      <t>ジッセンテキ</t>
    </rPh>
    <rPh sb="130" eb="132">
      <t>チョウサ</t>
    </rPh>
    <rPh sb="132" eb="134">
      <t>ケンキュウ</t>
    </rPh>
    <rPh sb="135" eb="136">
      <t>オコナ</t>
    </rPh>
    <rPh sb="138" eb="139">
      <t>ウエ</t>
    </rPh>
    <rPh sb="143" eb="145">
      <t>ケッカ</t>
    </rPh>
    <phoneticPr fontId="5"/>
  </si>
  <si>
    <t>A.丸善雄松堂</t>
    <rPh sb="2" eb="4">
      <t>マルゼン</t>
    </rPh>
    <rPh sb="4" eb="5">
      <t>オス</t>
    </rPh>
    <rPh sb="5" eb="6">
      <t>マツ</t>
    </rPh>
    <rPh sb="6" eb="7">
      <t>ドウ</t>
    </rPh>
    <phoneticPr fontId="5"/>
  </si>
  <si>
    <t>B.セカンドアカデミー</t>
    <phoneticPr fontId="5"/>
  </si>
  <si>
    <t>再委託費</t>
    <rPh sb="0" eb="3">
      <t>サイイタク</t>
    </rPh>
    <rPh sb="3" eb="4">
      <t>ヒ</t>
    </rPh>
    <phoneticPr fontId="5"/>
  </si>
  <si>
    <t>セカンドアカデミー（株）</t>
    <rPh sb="10" eb="11">
      <t>カブ</t>
    </rPh>
    <phoneticPr fontId="5"/>
  </si>
  <si>
    <t>諸謝金</t>
    <rPh sb="0" eb="1">
      <t>ショ</t>
    </rPh>
    <rPh sb="1" eb="3">
      <t>シャキン</t>
    </rPh>
    <phoneticPr fontId="5"/>
  </si>
  <si>
    <t>賃金</t>
    <rPh sb="0" eb="2">
      <t>チンギン</t>
    </rPh>
    <phoneticPr fontId="5"/>
  </si>
  <si>
    <t>旅費</t>
    <rPh sb="0" eb="2">
      <t>リョヒ</t>
    </rPh>
    <phoneticPr fontId="5"/>
  </si>
  <si>
    <t>担当者旅費</t>
    <rPh sb="0" eb="3">
      <t>タントウシャ</t>
    </rPh>
    <rPh sb="3" eb="5">
      <t>リョヒ</t>
    </rPh>
    <phoneticPr fontId="5"/>
  </si>
  <si>
    <t>担当者賃金</t>
    <rPh sb="0" eb="3">
      <t>タントウシャ</t>
    </rPh>
    <rPh sb="3" eb="5">
      <t>チンギン</t>
    </rPh>
    <phoneticPr fontId="5"/>
  </si>
  <si>
    <t>運営委員会委員賃金</t>
    <rPh sb="0" eb="2">
      <t>ウンエイ</t>
    </rPh>
    <rPh sb="2" eb="5">
      <t>イインカイ</t>
    </rPh>
    <rPh sb="5" eb="7">
      <t>イイン</t>
    </rPh>
    <rPh sb="7" eb="9">
      <t>チンギン</t>
    </rPh>
    <phoneticPr fontId="5"/>
  </si>
  <si>
    <t>一般管理費</t>
    <rPh sb="0" eb="2">
      <t>イッパン</t>
    </rPh>
    <rPh sb="2" eb="5">
      <t>カンリヒ</t>
    </rPh>
    <phoneticPr fontId="5"/>
  </si>
  <si>
    <t>借料及び賃料</t>
    <rPh sb="0" eb="2">
      <t>シャクリョウ</t>
    </rPh>
    <rPh sb="2" eb="3">
      <t>オヨ</t>
    </rPh>
    <rPh sb="4" eb="6">
      <t>チンリョウ</t>
    </rPh>
    <phoneticPr fontId="5"/>
  </si>
  <si>
    <t>ポータルサイト開発担当者賃金</t>
    <rPh sb="7" eb="9">
      <t>カイハツ</t>
    </rPh>
    <rPh sb="9" eb="12">
      <t>タントウシャ</t>
    </rPh>
    <rPh sb="12" eb="14">
      <t>チンギン</t>
    </rPh>
    <phoneticPr fontId="5"/>
  </si>
  <si>
    <t>消費税相当額</t>
    <rPh sb="0" eb="3">
      <t>ショウヒゼイ</t>
    </rPh>
    <rPh sb="3" eb="5">
      <t>ソウトウ</t>
    </rPh>
    <rPh sb="5" eb="6">
      <t>ガク</t>
    </rPh>
    <phoneticPr fontId="5"/>
  </si>
  <si>
    <t>ポータルサイト開発</t>
    <rPh sb="7" eb="9">
      <t>カイハツ</t>
    </rPh>
    <phoneticPr fontId="5"/>
  </si>
  <si>
    <t>丸善雄松堂</t>
    <rPh sb="0" eb="2">
      <t>マルゼン</t>
    </rPh>
    <rPh sb="2" eb="3">
      <t>オス</t>
    </rPh>
    <rPh sb="3" eb="4">
      <t>マツ</t>
    </rPh>
    <rPh sb="4" eb="5">
      <t>ドウ</t>
    </rPh>
    <phoneticPr fontId="5"/>
  </si>
  <si>
    <t>セカンドアカデミー</t>
    <phoneticPr fontId="5"/>
  </si>
  <si>
    <t>-</t>
    <phoneticPr fontId="5"/>
  </si>
  <si>
    <t>-</t>
    <phoneticPr fontId="5"/>
  </si>
  <si>
    <t>有</t>
  </si>
  <si>
    <t>無</t>
  </si>
  <si>
    <t>-</t>
    <phoneticPr fontId="5"/>
  </si>
  <si>
    <t>-</t>
    <phoneticPr fontId="5"/>
  </si>
  <si>
    <t>大学・専修学校等における社会人受講者数の増加（対平成29年度比）</t>
    <phoneticPr fontId="5"/>
  </si>
  <si>
    <t>‐</t>
  </si>
  <si>
    <t>万円/回</t>
    <rPh sb="0" eb="1">
      <t>マン</t>
    </rPh>
    <phoneticPr fontId="5"/>
  </si>
  <si>
    <t>万円</t>
    <rPh sb="0" eb="1">
      <t>マン</t>
    </rPh>
    <phoneticPr fontId="5"/>
  </si>
  <si>
    <t>985／１</t>
    <phoneticPr fontId="5"/>
  </si>
  <si>
    <t>985／88</t>
    <phoneticPr fontId="5"/>
  </si>
  <si>
    <t>-</t>
    <phoneticPr fontId="5"/>
  </si>
  <si>
    <t>「人生100年時代構想会議　人づくり革命基本構想」（平成30年6月15日）
「経済財政運営と改革の基本方針2018」（平成30年６月15日閣議決定）
「経済財政運営と改革の基本方針2017」（平成29年６月９日閣議決定）
「未来投資戦略2017」（平成29年６月９日閣議決定）
「未来投資戦略2018」（平成30年６月15日閣議決定）</t>
    <rPh sb="1" eb="3">
      <t>ジンセイ</t>
    </rPh>
    <rPh sb="6" eb="7">
      <t>ネン</t>
    </rPh>
    <rPh sb="7" eb="9">
      <t>ジダイ</t>
    </rPh>
    <rPh sb="9" eb="11">
      <t>コウソウ</t>
    </rPh>
    <rPh sb="11" eb="13">
      <t>カイギ</t>
    </rPh>
    <rPh sb="14" eb="15">
      <t>ヒト</t>
    </rPh>
    <rPh sb="18" eb="20">
      <t>カクメイ</t>
    </rPh>
    <rPh sb="20" eb="22">
      <t>キホン</t>
    </rPh>
    <rPh sb="22" eb="24">
      <t>コウソウ</t>
    </rPh>
    <rPh sb="26" eb="28">
      <t>ヘイセイ</t>
    </rPh>
    <rPh sb="30" eb="31">
      <t>ネン</t>
    </rPh>
    <rPh sb="32" eb="33">
      <t>ガツ</t>
    </rPh>
    <rPh sb="35" eb="36">
      <t>ニチ</t>
    </rPh>
    <rPh sb="39" eb="41">
      <t>ケイザイ</t>
    </rPh>
    <rPh sb="41" eb="43">
      <t>ザイセイ</t>
    </rPh>
    <rPh sb="43" eb="45">
      <t>ウンエイ</t>
    </rPh>
    <rPh sb="46" eb="48">
      <t>カイカク</t>
    </rPh>
    <rPh sb="49" eb="51">
      <t>キホン</t>
    </rPh>
    <rPh sb="51" eb="53">
      <t>ホウシン</t>
    </rPh>
    <rPh sb="59" eb="61">
      <t>ヘイセイ</t>
    </rPh>
    <rPh sb="63" eb="64">
      <t>ネン</t>
    </rPh>
    <rPh sb="65" eb="66">
      <t>ガツ</t>
    </rPh>
    <rPh sb="68" eb="69">
      <t>ニチ</t>
    </rPh>
    <rPh sb="69" eb="71">
      <t>カクギ</t>
    </rPh>
    <rPh sb="71" eb="73">
      <t>ケッテイ</t>
    </rPh>
    <phoneticPr fontId="5"/>
  </si>
  <si>
    <t>内閣府「教育・生涯学習に関する世論調査」</t>
    <phoneticPr fontId="5"/>
  </si>
  <si>
    <t>必要に応じて受益者に負担を求めるよう委託要項等に定めるなどにより、受益者との負担関係が妥当なものとなるよう努めている。</t>
    <phoneticPr fontId="5"/>
  </si>
  <si>
    <t>委託要項等において、委託費の使途を明確化するとともに、受託団体が執行時に必要な証拠書類を定めることにより、事業経費が合理的なものになるよう努めている。</t>
    <phoneticPr fontId="5"/>
  </si>
  <si>
    <t>学びに関する情報アクセスに課題を抱える社会人の割合の縮減</t>
    <phoneticPr fontId="5"/>
  </si>
  <si>
    <t>成果物は広く一般にも利用できるよう、関係機関等への周知を行い、活用を図っている。</t>
    <rPh sb="25" eb="27">
      <t>シュウチ</t>
    </rPh>
    <phoneticPr fontId="5"/>
  </si>
  <si>
    <t>成果実績は、成果目標の達成に向け、高い達成度になっていることから、成果目標に見合ったものと言える。</t>
    <rPh sb="0" eb="2">
      <t>セイカ</t>
    </rPh>
    <rPh sb="2" eb="4">
      <t>ジッセキ</t>
    </rPh>
    <rPh sb="6" eb="8">
      <t>セイカ</t>
    </rPh>
    <rPh sb="8" eb="10">
      <t>モクヒョウ</t>
    </rPh>
    <rPh sb="11" eb="13">
      <t>タッセイ</t>
    </rPh>
    <rPh sb="14" eb="15">
      <t>ム</t>
    </rPh>
    <rPh sb="17" eb="18">
      <t>タカ</t>
    </rPh>
    <rPh sb="19" eb="21">
      <t>タッセイ</t>
    </rPh>
    <rPh sb="21" eb="22">
      <t>ド</t>
    </rPh>
    <phoneticPr fontId="5"/>
  </si>
  <si>
    <t xml:space="preserve">人生１００年時代を見据えた我が国全体の生産性の向上につなげていくため、経済社会環境の変化に対応した社会人の学びを推進することが重要である。そのためには、各大学・専修学校等の社会人向けのプログラムの開設状況や、社会人の学びを支援する各種制度に関する情報を効果的に社会人に届けることが必要であることから、広く社会人が効果的・効率的に、リカレント教育に関する情報にアクセスすることができる仕組み・機会を創出する。
</t>
    <phoneticPr fontId="5"/>
  </si>
  <si>
    <t>本事業は、広く社会人がリカレント教育に関する情報にアクセスすることができる仕組み・機会を創出することが見込まれる事業であり、他の手段・方法等と比較して、より効果的な事業である。</t>
    <phoneticPr fontId="5"/>
  </si>
  <si>
    <t>本事業は、社会人の学びを支援する各種制度に関する情報を効果的に社会人に届けるための仕組み・機会を創出するため、民間・大学等と連携体制を構築し、実践的な調査研究を行った上で、その結果を関係機関に提供する取組を行っている。支出先の選定に当たっては、総合評価による一般競争入札を利用し、競争性を確保しているが、一者応札となった。尚、審査委員の適切な審査を経て、事業経費の効率的かつ適切な執行に努めている。</t>
    <rPh sb="0" eb="1">
      <t>ホン</t>
    </rPh>
    <rPh sb="1" eb="3">
      <t>ジギョウ</t>
    </rPh>
    <rPh sb="100" eb="102">
      <t>トリクミ</t>
    </rPh>
    <rPh sb="103" eb="104">
      <t>オコナ</t>
    </rPh>
    <rPh sb="109" eb="111">
      <t>シシュツ</t>
    </rPh>
    <rPh sb="111" eb="112">
      <t>サキ</t>
    </rPh>
    <rPh sb="113" eb="115">
      <t>センテイ</t>
    </rPh>
    <rPh sb="116" eb="117">
      <t>ア</t>
    </rPh>
    <rPh sb="122" eb="124">
      <t>ソウゴウ</t>
    </rPh>
    <rPh sb="124" eb="126">
      <t>ヒョウカ</t>
    </rPh>
    <rPh sb="129" eb="131">
      <t>イッパン</t>
    </rPh>
    <rPh sb="131" eb="133">
      <t>キョウソウ</t>
    </rPh>
    <rPh sb="133" eb="135">
      <t>ニュウサツ</t>
    </rPh>
    <rPh sb="136" eb="138">
      <t>リヨウ</t>
    </rPh>
    <rPh sb="140" eb="143">
      <t>キョウソウセイ</t>
    </rPh>
    <rPh sb="144" eb="146">
      <t>カクホ</t>
    </rPh>
    <rPh sb="152" eb="154">
      <t>イッシャ</t>
    </rPh>
    <rPh sb="154" eb="156">
      <t>オウサツ</t>
    </rPh>
    <rPh sb="161" eb="162">
      <t>ナオ</t>
    </rPh>
    <rPh sb="177" eb="179">
      <t>ジギョウ</t>
    </rPh>
    <rPh sb="179" eb="181">
      <t>ケイヒ</t>
    </rPh>
    <rPh sb="182" eb="185">
      <t>コウリツテキ</t>
    </rPh>
    <rPh sb="187" eb="189">
      <t>テキセツ</t>
    </rPh>
    <rPh sb="190" eb="192">
      <t>シッコウ</t>
    </rPh>
    <rPh sb="193" eb="194">
      <t>ツト</t>
    </rPh>
    <phoneticPr fontId="5"/>
  </si>
  <si>
    <t>委託先と緊密に進捗状況を確認するなどして、当初の見込みを上回る成果を出すことができたことから、適切である。</t>
    <rPh sb="0" eb="3">
      <t>イタクサキ</t>
    </rPh>
    <rPh sb="4" eb="6">
      <t>キンミツ</t>
    </rPh>
    <rPh sb="7" eb="9">
      <t>シンチョク</t>
    </rPh>
    <rPh sb="9" eb="11">
      <t>ジョウキョウ</t>
    </rPh>
    <rPh sb="12" eb="14">
      <t>カクニン</t>
    </rPh>
    <rPh sb="24" eb="26">
      <t>ミコ</t>
    </rPh>
    <rPh sb="28" eb="30">
      <t>ウワマワ</t>
    </rPh>
    <rPh sb="47" eb="49">
      <t>テキセツ</t>
    </rPh>
    <phoneticPr fontId="5"/>
  </si>
  <si>
    <t>-</t>
    <phoneticPr fontId="5"/>
  </si>
  <si>
    <t>1,720／4</t>
    <phoneticPr fontId="5"/>
  </si>
  <si>
    <t>1,720／100</t>
    <phoneticPr fontId="5"/>
  </si>
  <si>
    <t>ポータルサイト開発・周知</t>
    <rPh sb="7" eb="9">
      <t>カイハツ</t>
    </rPh>
    <rPh sb="10" eb="12">
      <t>シュウチ</t>
    </rPh>
    <phoneticPr fontId="5"/>
  </si>
  <si>
    <t>一般競争契約（総合評価）を行い一者応札となったものの、審査委員の適切な審査を経て支出先の選定に至った。本事業は当初から２年での実施を予定しているが、次年度は審査委員会において、１年目の進捗状況等を踏まえ継続の可否を判断することとしており、適切な執行となるよう努める。</t>
    <rPh sb="0" eb="2">
      <t>イッパン</t>
    </rPh>
    <rPh sb="2" eb="4">
      <t>キョウソウ</t>
    </rPh>
    <rPh sb="4" eb="6">
      <t>ケイヤク</t>
    </rPh>
    <rPh sb="7" eb="9">
      <t>ソウゴウ</t>
    </rPh>
    <rPh sb="9" eb="11">
      <t>ヒョウカ</t>
    </rPh>
    <rPh sb="13" eb="14">
      <t>オコナ</t>
    </rPh>
    <rPh sb="15" eb="17">
      <t>イッシャ</t>
    </rPh>
    <rPh sb="17" eb="19">
      <t>オウサツ</t>
    </rPh>
    <rPh sb="27" eb="29">
      <t>シンサ</t>
    </rPh>
    <rPh sb="29" eb="31">
      <t>イイン</t>
    </rPh>
    <rPh sb="32" eb="34">
      <t>テキセツ</t>
    </rPh>
    <rPh sb="35" eb="37">
      <t>シンサ</t>
    </rPh>
    <rPh sb="38" eb="39">
      <t>ヘ</t>
    </rPh>
    <rPh sb="40" eb="42">
      <t>シシュツ</t>
    </rPh>
    <rPh sb="42" eb="43">
      <t>サキ</t>
    </rPh>
    <rPh sb="44" eb="46">
      <t>センテイ</t>
    </rPh>
    <rPh sb="47" eb="48">
      <t>イタ</t>
    </rPh>
    <phoneticPr fontId="5"/>
  </si>
  <si>
    <t>本事業は当初から２年での実施を予定しているが、次年度は審査委員会において、１年目の進捗状況等を踏まえ継続の可否を判断することとしており、適切な執行となるよう努める。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</si>
</sst>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190499</xdr:colOff>
      <xdr:row>742</xdr:row>
      <xdr:rowOff>54426</xdr:rowOff>
    </xdr:from>
    <xdr:to>
      <xdr:col>47</xdr:col>
      <xdr:colOff>71010</xdr:colOff>
      <xdr:row>757</xdr:row>
      <xdr:rowOff>204401</xdr:rowOff>
    </xdr:to>
    <xdr:grpSp>
      <xdr:nvGrpSpPr>
        <xdr:cNvPr id="3" name="グループ化 2">
          <a:extLst>
            <a:ext uri="{FF2B5EF4-FFF2-40B4-BE49-F238E27FC236}">
              <a16:creationId xmlns:a16="http://schemas.microsoft.com/office/drawing/2014/main" id="{08375E65-47FE-4B70-8554-12187E8421B5}"/>
            </a:ext>
          </a:extLst>
        </xdr:cNvPr>
        <xdr:cNvGrpSpPr/>
      </xdr:nvGrpSpPr>
      <xdr:grpSpPr>
        <a:xfrm>
          <a:off x="2610970" y="45449455"/>
          <a:ext cx="6940216" cy="5685681"/>
          <a:chOff x="1901763" y="46545827"/>
          <a:chExt cx="7037104" cy="5701481"/>
        </a:xfrm>
      </xdr:grpSpPr>
      <xdr:grpSp>
        <xdr:nvGrpSpPr>
          <xdr:cNvPr id="4" name="グループ化 3">
            <a:extLst>
              <a:ext uri="{FF2B5EF4-FFF2-40B4-BE49-F238E27FC236}">
                <a16:creationId xmlns:a16="http://schemas.microsoft.com/office/drawing/2014/main" id="{92555525-0E27-4253-BB1E-8D374009F995}"/>
              </a:ext>
            </a:extLst>
          </xdr:cNvPr>
          <xdr:cNvGrpSpPr/>
        </xdr:nvGrpSpPr>
        <xdr:grpSpPr>
          <a:xfrm>
            <a:off x="1911837" y="46545827"/>
            <a:ext cx="7027030" cy="2591551"/>
            <a:chOff x="3051018" y="32398608"/>
            <a:chExt cx="6971651" cy="2702971"/>
          </a:xfrm>
        </xdr:grpSpPr>
        <xdr:sp macro="" textlink="">
          <xdr:nvSpPr>
            <xdr:cNvPr id="7" name="Rectangle 1">
              <a:extLst>
                <a:ext uri="{FF2B5EF4-FFF2-40B4-BE49-F238E27FC236}">
                  <a16:creationId xmlns:a16="http://schemas.microsoft.com/office/drawing/2014/main" id="{E79211EC-C39F-484B-B10D-210B79B7A07B}"/>
                </a:ext>
              </a:extLst>
            </xdr:cNvPr>
            <xdr:cNvSpPr>
              <a:spLocks noChangeArrowheads="1"/>
            </xdr:cNvSpPr>
          </xdr:nvSpPr>
          <xdr:spPr bwMode="auto">
            <a:xfrm>
              <a:off x="3061606" y="32398608"/>
              <a:ext cx="4627359" cy="13604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Rectangle 3">
              <a:extLst>
                <a:ext uri="{FF2B5EF4-FFF2-40B4-BE49-F238E27FC236}">
                  <a16:creationId xmlns:a16="http://schemas.microsoft.com/office/drawing/2014/main" id="{CE19835F-5090-4A40-ABCE-0F6266C49598}"/>
                </a:ext>
              </a:extLst>
            </xdr:cNvPr>
            <xdr:cNvSpPr>
              <a:spLocks noChangeArrowheads="1"/>
            </xdr:cNvSpPr>
          </xdr:nvSpPr>
          <xdr:spPr bwMode="auto">
            <a:xfrm>
              <a:off x="8088775" y="32398608"/>
              <a:ext cx="1933894" cy="1080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本省執行分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職員旅費　　　</a:t>
              </a:r>
              <a:r>
                <a:rPr lang="en-US" altLang="ja-JP" sz="1100" b="0" i="0" u="none" strike="noStrike" baseline="0">
                  <a:solidFill>
                    <a:sysClr val="windowText" lastClr="000000"/>
                  </a:solidFill>
                  <a:latin typeface="ＭＳ Ｐゴシック"/>
                  <a:ea typeface="ＭＳ Ｐゴシック"/>
                </a:rPr>
                <a:t>0.2</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0.01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p>
          </xdr:txBody>
        </xdr:sp>
        <xdr:sp macro="" textlink="">
          <xdr:nvSpPr>
            <xdr:cNvPr id="9" name="左中かっこ 8">
              <a:extLst>
                <a:ext uri="{FF2B5EF4-FFF2-40B4-BE49-F238E27FC236}">
                  <a16:creationId xmlns:a16="http://schemas.microsoft.com/office/drawing/2014/main" id="{055600A2-E23E-4554-9F27-5F122873F085}"/>
                </a:ext>
              </a:extLst>
            </xdr:cNvPr>
            <xdr:cNvSpPr/>
          </xdr:nvSpPr>
          <xdr:spPr>
            <a:xfrm>
              <a:off x="7856158" y="32555820"/>
              <a:ext cx="192901" cy="799619"/>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0" name="AutoShape 2">
              <a:extLst>
                <a:ext uri="{FF2B5EF4-FFF2-40B4-BE49-F238E27FC236}">
                  <a16:creationId xmlns:a16="http://schemas.microsoft.com/office/drawing/2014/main" id="{2527074D-5B0C-4E71-AC17-793C3CF9287F}"/>
                </a:ext>
              </a:extLst>
            </xdr:cNvPr>
            <xdr:cNvSpPr>
              <a:spLocks noChangeArrowheads="1"/>
            </xdr:cNvSpPr>
          </xdr:nvSpPr>
          <xdr:spPr bwMode="auto">
            <a:xfrm>
              <a:off x="3051018" y="33996074"/>
              <a:ext cx="4696785" cy="1105505"/>
            </a:xfrm>
            <a:prstGeom prst="bracketPair">
              <a:avLst>
                <a:gd name="adj" fmla="val 825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有識者等により構成する委員会を開催し、委託先の審査や効果的な実践研究を実施するための助言等を行う。</a:t>
              </a:r>
            </a:p>
          </xdr:txBody>
        </xdr:sp>
      </xdr:grpSp>
      <xdr:sp macro="" textlink="">
        <xdr:nvSpPr>
          <xdr:cNvPr id="5" name="Rectangle 1">
            <a:extLst>
              <a:ext uri="{FF2B5EF4-FFF2-40B4-BE49-F238E27FC236}">
                <a16:creationId xmlns:a16="http://schemas.microsoft.com/office/drawing/2014/main" id="{34988060-5E00-4857-A9A3-CE026B7CAAEE}"/>
              </a:ext>
            </a:extLst>
          </xdr:cNvPr>
          <xdr:cNvSpPr>
            <a:spLocks noChangeArrowheads="1"/>
          </xdr:cNvSpPr>
        </xdr:nvSpPr>
        <xdr:spPr bwMode="auto">
          <a:xfrm>
            <a:off x="2427675" y="50944101"/>
            <a:ext cx="3667989" cy="130320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丸善雄松堂</a:t>
            </a:r>
          </a:p>
          <a:p>
            <a:pPr algn="ctr" rtl="0">
              <a:lnSpc>
                <a:spcPts val="12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８百万円</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6" name="Rectangle 37">
            <a:extLst>
              <a:ext uri="{FF2B5EF4-FFF2-40B4-BE49-F238E27FC236}">
                <a16:creationId xmlns:a16="http://schemas.microsoft.com/office/drawing/2014/main" id="{0D96E2A6-6117-40DA-8119-9D07ADFB1CC0}"/>
              </a:ext>
            </a:extLst>
          </xdr:cNvPr>
          <xdr:cNvSpPr>
            <a:spLocks noChangeArrowheads="1"/>
          </xdr:cNvSpPr>
        </xdr:nvSpPr>
        <xdr:spPr bwMode="auto">
          <a:xfrm>
            <a:off x="1901763" y="50144171"/>
            <a:ext cx="2475550" cy="3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一般競争契約（総合評価）</a:t>
            </a:r>
            <a:r>
              <a:rPr lang="en-US" altLang="ja-JP" sz="1400" b="0" i="0" u="none" strike="noStrike" baseline="0">
                <a:solidFill>
                  <a:srgbClr val="000000"/>
                </a:solidFill>
                <a:latin typeface="ＭＳ Ｐゴシック"/>
                <a:ea typeface="+mn-ea"/>
              </a:rPr>
              <a:t>】</a:t>
            </a:r>
            <a:r>
              <a:rPr lang="ja-JP" altLang="en-US" sz="1400" b="0" i="0" u="none" strike="noStrike" baseline="0">
                <a:solidFill>
                  <a:sysClr val="windowText" lastClr="000000"/>
                </a:solidFill>
                <a:latin typeface="ＭＳ Ｐゴシック"/>
                <a:ea typeface="+mn-ea"/>
              </a:rPr>
              <a:t> </a:t>
            </a:r>
            <a:endParaRPr lang="ja-JP" altLang="en-US">
              <a:solidFill>
                <a:sysClr val="windowText" lastClr="000000"/>
              </a:solidFill>
            </a:endParaRPr>
          </a:p>
        </xdr:txBody>
      </xdr:sp>
    </xdr:grpSp>
    <xdr:clientData/>
  </xdr:twoCellAnchor>
  <xdr:twoCellAnchor>
    <xdr:from>
      <xdr:col>21</xdr:col>
      <xdr:colOff>122465</xdr:colOff>
      <xdr:row>750</xdr:row>
      <xdr:rowOff>40822</xdr:rowOff>
    </xdr:from>
    <xdr:to>
      <xdr:col>25</xdr:col>
      <xdr:colOff>201650</xdr:colOff>
      <xdr:row>752</xdr:row>
      <xdr:rowOff>142876</xdr:rowOff>
    </xdr:to>
    <xdr:sp macro="" textlink="">
      <xdr:nvSpPr>
        <xdr:cNvPr id="11" name="矢印: 下 10">
          <a:extLst>
            <a:ext uri="{FF2B5EF4-FFF2-40B4-BE49-F238E27FC236}">
              <a16:creationId xmlns:a16="http://schemas.microsoft.com/office/drawing/2014/main" id="{EDC7B712-1710-4AEF-AD76-048337DA2064}"/>
            </a:ext>
          </a:extLst>
        </xdr:cNvPr>
        <xdr:cNvSpPr/>
      </xdr:nvSpPr>
      <xdr:spPr>
        <a:xfrm>
          <a:off x="4408715" y="49461965"/>
          <a:ext cx="895614" cy="809625"/>
        </a:xfrm>
        <a:prstGeom prst="downArrow">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68035</xdr:colOff>
      <xdr:row>757</xdr:row>
      <xdr:rowOff>489858</xdr:rowOff>
    </xdr:from>
    <xdr:to>
      <xdr:col>36</xdr:col>
      <xdr:colOff>136071</xdr:colOff>
      <xdr:row>758</xdr:row>
      <xdr:rowOff>625996</xdr:rowOff>
    </xdr:to>
    <xdr:sp macro="" textlink="">
      <xdr:nvSpPr>
        <xdr:cNvPr id="12" name="AutoShape 2">
          <a:extLst>
            <a:ext uri="{FF2B5EF4-FFF2-40B4-BE49-F238E27FC236}">
              <a16:creationId xmlns:a16="http://schemas.microsoft.com/office/drawing/2014/main" id="{61F35E90-4183-4023-B06B-23C0DB6D53BE}"/>
            </a:ext>
          </a:extLst>
        </xdr:cNvPr>
        <xdr:cNvSpPr>
          <a:spLocks noChangeArrowheads="1"/>
        </xdr:cNvSpPr>
      </xdr:nvSpPr>
      <xdr:spPr bwMode="auto">
        <a:xfrm>
          <a:off x="2721428" y="52700465"/>
          <a:ext cx="4762500" cy="802888"/>
        </a:xfrm>
        <a:prstGeom prst="bracketPair">
          <a:avLst>
            <a:gd name="adj" fmla="val 1616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rtl="0" eaLnBrk="1" fontAlgn="auto" latinLnBrk="0" hangingPunct="1"/>
          <a:r>
            <a:rPr lang="ja-JP" altLang="en-US" sz="1100" b="0" i="0" baseline="0">
              <a:effectLst/>
              <a:latin typeface="+mn-lt"/>
              <a:ea typeface="+mn-ea"/>
              <a:cs typeface="+mn-cs"/>
            </a:rPr>
            <a:t>・社会人の学びの情報を掲載するポータルウェブサイトの構築、情報発信</a:t>
          </a:r>
          <a:endParaRPr lang="en-US" altLang="ja-JP" sz="1100" b="0" i="0" baseline="0">
            <a:effectLst/>
            <a:latin typeface="+mn-lt"/>
            <a:ea typeface="+mn-ea"/>
            <a:cs typeface="+mn-cs"/>
          </a:endParaRPr>
        </a:p>
        <a:p>
          <a:pPr rtl="0" eaLnBrk="1" fontAlgn="auto" latinLnBrk="0" hangingPunct="1"/>
          <a:r>
            <a:rPr lang="ja-JP" altLang="en-US" sz="1100" b="0" i="0" baseline="0">
              <a:effectLst/>
              <a:latin typeface="+mn-lt"/>
              <a:ea typeface="+mn-ea"/>
              <a:cs typeface="+mn-cs"/>
            </a:rPr>
            <a:t>・運営委員会の開催</a:t>
          </a:r>
          <a:endParaRPr lang="ja-JP" altLang="ja-JP" sz="1200">
            <a:effectLst/>
          </a:endParaRPr>
        </a:p>
        <a:p>
          <a:pPr rtl="0" eaLnBrk="1" fontAlgn="auto" latinLnBrk="0" hangingPunct="1"/>
          <a:r>
            <a:rPr lang="ja-JP" altLang="en-US" sz="1100" b="0" i="0" baseline="0">
              <a:effectLst/>
              <a:latin typeface="+mn-lt"/>
              <a:ea typeface="+mn-ea"/>
              <a:cs typeface="+mn-cs"/>
            </a:rPr>
            <a:t>・業界見本市等での社会人との接点の創出</a:t>
          </a:r>
          <a:endParaRPr lang="ja-JP" altLang="ja-JP" sz="1200">
            <a:effectLst/>
          </a:endParaRPr>
        </a:p>
      </xdr:txBody>
    </xdr:sp>
    <xdr:clientData/>
  </xdr:twoCellAnchor>
  <xdr:twoCellAnchor>
    <xdr:from>
      <xdr:col>22</xdr:col>
      <xdr:colOff>122464</xdr:colOff>
      <xdr:row>759</xdr:row>
      <xdr:rowOff>81643</xdr:rowOff>
    </xdr:from>
    <xdr:to>
      <xdr:col>26</xdr:col>
      <xdr:colOff>201649</xdr:colOff>
      <xdr:row>761</xdr:row>
      <xdr:rowOff>292554</xdr:rowOff>
    </xdr:to>
    <xdr:sp macro="" textlink="">
      <xdr:nvSpPr>
        <xdr:cNvPr id="13" name="矢印: 下 12">
          <a:extLst>
            <a:ext uri="{FF2B5EF4-FFF2-40B4-BE49-F238E27FC236}">
              <a16:creationId xmlns:a16="http://schemas.microsoft.com/office/drawing/2014/main" id="{97855C36-ACAE-411B-B182-131FBE1B8C24}"/>
            </a:ext>
          </a:extLst>
        </xdr:cNvPr>
        <xdr:cNvSpPr/>
      </xdr:nvSpPr>
      <xdr:spPr>
        <a:xfrm>
          <a:off x="4612821" y="53625750"/>
          <a:ext cx="895614" cy="809625"/>
        </a:xfrm>
        <a:prstGeom prst="downArrow">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176894</xdr:colOff>
      <xdr:row>762</xdr:row>
      <xdr:rowOff>149678</xdr:rowOff>
    </xdr:from>
    <xdr:to>
      <xdr:col>33</xdr:col>
      <xdr:colOff>164260</xdr:colOff>
      <xdr:row>766</xdr:row>
      <xdr:rowOff>148591</xdr:rowOff>
    </xdr:to>
    <xdr:sp macro="" textlink="">
      <xdr:nvSpPr>
        <xdr:cNvPr id="14" name="Rectangle 1">
          <a:extLst>
            <a:ext uri="{FF2B5EF4-FFF2-40B4-BE49-F238E27FC236}">
              <a16:creationId xmlns:a16="http://schemas.microsoft.com/office/drawing/2014/main" id="{9A608359-F533-4DB1-A501-E2423377E511}"/>
            </a:ext>
          </a:extLst>
        </xdr:cNvPr>
        <xdr:cNvSpPr>
          <a:spLocks noChangeArrowheads="1"/>
        </xdr:cNvSpPr>
      </xdr:nvSpPr>
      <xdr:spPr bwMode="auto">
        <a:xfrm>
          <a:off x="3238501" y="54741535"/>
          <a:ext cx="3661295" cy="131880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セカンドアカデミー</a:t>
          </a:r>
        </a:p>
        <a:p>
          <a:pPr algn="ctr" rtl="0">
            <a:lnSpc>
              <a:spcPts val="12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149678</xdr:colOff>
      <xdr:row>767</xdr:row>
      <xdr:rowOff>68037</xdr:rowOff>
    </xdr:from>
    <xdr:to>
      <xdr:col>37</xdr:col>
      <xdr:colOff>13607</xdr:colOff>
      <xdr:row>769</xdr:row>
      <xdr:rowOff>244996</xdr:rowOff>
    </xdr:to>
    <xdr:sp macro="" textlink="">
      <xdr:nvSpPr>
        <xdr:cNvPr id="15" name="AutoShape 2">
          <a:extLst>
            <a:ext uri="{FF2B5EF4-FFF2-40B4-BE49-F238E27FC236}">
              <a16:creationId xmlns:a16="http://schemas.microsoft.com/office/drawing/2014/main" id="{A2E4D5F8-5D6D-46EC-802D-5B7B3D5AFB56}"/>
            </a:ext>
          </a:extLst>
        </xdr:cNvPr>
        <xdr:cNvSpPr>
          <a:spLocks noChangeArrowheads="1"/>
        </xdr:cNvSpPr>
      </xdr:nvSpPr>
      <xdr:spPr bwMode="auto">
        <a:xfrm>
          <a:off x="2803071" y="56292751"/>
          <a:ext cx="4762500" cy="802888"/>
        </a:xfrm>
        <a:prstGeom prst="bracketPair">
          <a:avLst>
            <a:gd name="adj" fmla="val 1616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rtl="0" eaLnBrk="1" fontAlgn="auto" latinLnBrk="0" hangingPunct="1"/>
          <a:r>
            <a:rPr lang="ja-JP" altLang="en-US" sz="1100" b="0" i="0" baseline="0">
              <a:effectLst/>
              <a:latin typeface="+mn-lt"/>
              <a:ea typeface="+mn-ea"/>
              <a:cs typeface="+mn-cs"/>
            </a:rPr>
            <a:t>・社会人の学びの情報を掲載するポータルウェブサイトの構築</a:t>
          </a:r>
          <a:endParaRPr lang="ja-JP" altLang="ja-JP" sz="1200">
            <a:effectLst/>
          </a:endParaRPr>
        </a:p>
      </xdr:txBody>
    </xdr:sp>
    <xdr:clientData/>
  </xdr:twoCellAnchor>
  <xdr:twoCellAnchor>
    <xdr:from>
      <xdr:col>12</xdr:col>
      <xdr:colOff>204106</xdr:colOff>
      <xdr:row>753</xdr:row>
      <xdr:rowOff>272143</xdr:rowOff>
    </xdr:from>
    <xdr:to>
      <xdr:col>25</xdr:col>
      <xdr:colOff>33538</xdr:colOff>
      <xdr:row>754</xdr:row>
      <xdr:rowOff>300051</xdr:rowOff>
    </xdr:to>
    <xdr:sp macro="" textlink="">
      <xdr:nvSpPr>
        <xdr:cNvPr id="16" name="Rectangle 37">
          <a:extLst>
            <a:ext uri="{FF2B5EF4-FFF2-40B4-BE49-F238E27FC236}">
              <a16:creationId xmlns:a16="http://schemas.microsoft.com/office/drawing/2014/main" id="{20BE0600-5E28-44AB-992F-5EEBC79AE081}"/>
            </a:ext>
          </a:extLst>
        </xdr:cNvPr>
        <xdr:cNvSpPr>
          <a:spLocks noChangeArrowheads="1"/>
        </xdr:cNvSpPr>
      </xdr:nvSpPr>
      <xdr:spPr bwMode="auto">
        <a:xfrm>
          <a:off x="2653392" y="50754643"/>
          <a:ext cx="2482825" cy="3816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l" rtl="0">
            <a:defRPr sz="1000"/>
          </a:pPr>
          <a:r>
            <a:rPr lang="ja-JP" altLang="en-US" sz="1400" b="0" i="0" u="none" strike="noStrike" baseline="0">
              <a:solidFill>
                <a:srgbClr val="000000"/>
              </a:solidFill>
              <a:latin typeface="ＭＳ Ｐゴシック"/>
              <a:ea typeface="+mn-ea"/>
            </a:rPr>
            <a:t>◆委託</a:t>
          </a:r>
          <a:endParaRPr lang="ja-JP" altLang="en-US">
            <a:solidFill>
              <a:sysClr val="windowText" lastClr="000000"/>
            </a:solidFill>
          </a:endParaRPr>
        </a:p>
      </xdr:txBody>
    </xdr:sp>
    <xdr:clientData/>
  </xdr:twoCellAnchor>
  <xdr:twoCellAnchor>
    <xdr:from>
      <xdr:col>14</xdr:col>
      <xdr:colOff>0</xdr:colOff>
      <xdr:row>761</xdr:row>
      <xdr:rowOff>231322</xdr:rowOff>
    </xdr:from>
    <xdr:to>
      <xdr:col>26</xdr:col>
      <xdr:colOff>33539</xdr:colOff>
      <xdr:row>762</xdr:row>
      <xdr:rowOff>163980</xdr:rowOff>
    </xdr:to>
    <xdr:sp macro="" textlink="">
      <xdr:nvSpPr>
        <xdr:cNvPr id="17" name="Rectangle 37">
          <a:extLst>
            <a:ext uri="{FF2B5EF4-FFF2-40B4-BE49-F238E27FC236}">
              <a16:creationId xmlns:a16="http://schemas.microsoft.com/office/drawing/2014/main" id="{F5DC8D0D-CF47-4D20-8C75-69C996113042}"/>
            </a:ext>
          </a:extLst>
        </xdr:cNvPr>
        <xdr:cNvSpPr>
          <a:spLocks noChangeArrowheads="1"/>
        </xdr:cNvSpPr>
      </xdr:nvSpPr>
      <xdr:spPr bwMode="auto">
        <a:xfrm>
          <a:off x="2857500" y="54374143"/>
          <a:ext cx="2482825" cy="3816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l" rtl="0">
            <a:defRPr sz="1000"/>
          </a:pPr>
          <a:r>
            <a:rPr lang="ja-JP" altLang="en-US" sz="1400" b="0" i="0" u="none" strike="noStrike" baseline="0">
              <a:solidFill>
                <a:srgbClr val="000000"/>
              </a:solidFill>
              <a:latin typeface="ＭＳ Ｐゴシック"/>
              <a:ea typeface="+mn-ea"/>
            </a:rPr>
            <a:t>◆再委託</a:t>
          </a:r>
          <a:endParaRPr lang="ja-JP" altLang="en-US">
            <a:solidFill>
              <a:sysClr val="windowText" lastClr="000000"/>
            </a:solidFill>
          </a:endParaRPr>
        </a:p>
      </xdr:txBody>
    </xdr:sp>
    <xdr:clientData/>
  </xdr:twoCellAnchor>
  <xdr:twoCellAnchor>
    <xdr:from>
      <xdr:col>13</xdr:col>
      <xdr:colOff>168089</xdr:colOff>
      <xdr:row>760</xdr:row>
      <xdr:rowOff>156883</xdr:rowOff>
    </xdr:from>
    <xdr:to>
      <xdr:col>23</xdr:col>
      <xdr:colOff>32201</xdr:colOff>
      <xdr:row>761</xdr:row>
      <xdr:rowOff>310687</xdr:rowOff>
    </xdr:to>
    <xdr:sp macro="" textlink="">
      <xdr:nvSpPr>
        <xdr:cNvPr id="18" name="Rectangle 37">
          <a:extLst>
            <a:ext uri="{FF2B5EF4-FFF2-40B4-BE49-F238E27FC236}">
              <a16:creationId xmlns:a16="http://schemas.microsoft.com/office/drawing/2014/main" id="{4FBD221F-1324-48AA-81E4-0B096C2FE643}"/>
            </a:ext>
          </a:extLst>
        </xdr:cNvPr>
        <xdr:cNvSpPr>
          <a:spLocks noChangeArrowheads="1"/>
        </xdr:cNvSpPr>
      </xdr:nvSpPr>
      <xdr:spPr bwMode="auto">
        <a:xfrm>
          <a:off x="2790265" y="52802118"/>
          <a:ext cx="1881171" cy="3779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随意契約（その他）</a:t>
          </a:r>
          <a:r>
            <a:rPr lang="en-US" altLang="ja-JP" sz="1400" b="0" i="0" u="none" strike="noStrike" baseline="0">
              <a:solidFill>
                <a:srgbClr val="000000"/>
              </a:solidFill>
              <a:latin typeface="ＭＳ Ｐゴシック"/>
              <a:ea typeface="+mn-ea"/>
            </a:rPr>
            <a:t>】</a:t>
          </a:r>
          <a:r>
            <a:rPr lang="ja-JP" altLang="en-US" sz="1400" b="0" i="0" u="none" strike="noStrike" baseline="0">
              <a:solidFill>
                <a:sysClr val="windowText" lastClr="000000"/>
              </a:solidFill>
              <a:latin typeface="ＭＳ Ｐゴシック"/>
              <a:ea typeface="+mn-ea"/>
            </a:rPr>
            <a:t> </a:t>
          </a:r>
          <a:endParaRPr lang="ja-JP" altLang="en-US">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834" zoomScale="85" zoomScaleNormal="75" zoomScaleSheetLayoutView="85" zoomScalePageLayoutView="85" workbookViewId="0">
      <selection activeCell="AN867" sqref="AN86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34</v>
      </c>
      <c r="AT2" s="944"/>
      <c r="AU2" s="944"/>
      <c r="AV2" s="52" t="str">
        <f>IF(AW2="", "", "-")</f>
        <v/>
      </c>
      <c r="AW2" s="915"/>
      <c r="AX2" s="915"/>
    </row>
    <row r="3" spans="1:50" ht="21" customHeight="1" thickBot="1" x14ac:dyDescent="0.2">
      <c r="A3" s="871" t="s">
        <v>540</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574</v>
      </c>
      <c r="AK3" s="873"/>
      <c r="AL3" s="873"/>
      <c r="AM3" s="873"/>
      <c r="AN3" s="873"/>
      <c r="AO3" s="873"/>
      <c r="AP3" s="873"/>
      <c r="AQ3" s="873"/>
      <c r="AR3" s="873"/>
      <c r="AS3" s="873"/>
      <c r="AT3" s="873"/>
      <c r="AU3" s="873"/>
      <c r="AV3" s="873"/>
      <c r="AW3" s="873"/>
      <c r="AX3" s="24" t="s">
        <v>65</v>
      </c>
    </row>
    <row r="4" spans="1:50" ht="24.75" customHeight="1" x14ac:dyDescent="0.15">
      <c r="A4" s="704" t="s">
        <v>25</v>
      </c>
      <c r="B4" s="705"/>
      <c r="C4" s="705"/>
      <c r="D4" s="705"/>
      <c r="E4" s="705"/>
      <c r="F4" s="705"/>
      <c r="G4" s="682" t="s">
        <v>610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611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3" t="s">
        <v>575</v>
      </c>
      <c r="H5" s="844"/>
      <c r="I5" s="844"/>
      <c r="J5" s="844"/>
      <c r="K5" s="844"/>
      <c r="L5" s="844"/>
      <c r="M5" s="845" t="s">
        <v>66</v>
      </c>
      <c r="N5" s="846"/>
      <c r="O5" s="846"/>
      <c r="P5" s="846"/>
      <c r="Q5" s="846"/>
      <c r="R5" s="847"/>
      <c r="S5" s="848" t="s">
        <v>576</v>
      </c>
      <c r="T5" s="844"/>
      <c r="U5" s="844"/>
      <c r="V5" s="844"/>
      <c r="W5" s="844"/>
      <c r="X5" s="849"/>
      <c r="Y5" s="698" t="s">
        <v>3</v>
      </c>
      <c r="Z5" s="543"/>
      <c r="AA5" s="543"/>
      <c r="AB5" s="543"/>
      <c r="AC5" s="543"/>
      <c r="AD5" s="544"/>
      <c r="AE5" s="699" t="s">
        <v>612</v>
      </c>
      <c r="AF5" s="699"/>
      <c r="AG5" s="699"/>
      <c r="AH5" s="699"/>
      <c r="AI5" s="699"/>
      <c r="AJ5" s="699"/>
      <c r="AK5" s="699"/>
      <c r="AL5" s="699"/>
      <c r="AM5" s="699"/>
      <c r="AN5" s="699"/>
      <c r="AO5" s="699"/>
      <c r="AP5" s="700"/>
      <c r="AQ5" s="701" t="s">
        <v>614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29" customHeight="1" x14ac:dyDescent="0.15">
      <c r="A7" s="495" t="s">
        <v>22</v>
      </c>
      <c r="B7" s="496"/>
      <c r="C7" s="496"/>
      <c r="D7" s="496"/>
      <c r="E7" s="496"/>
      <c r="F7" s="497"/>
      <c r="G7" s="498" t="s">
        <v>569</v>
      </c>
      <c r="H7" s="499"/>
      <c r="I7" s="499"/>
      <c r="J7" s="499"/>
      <c r="K7" s="499"/>
      <c r="L7" s="499"/>
      <c r="M7" s="499"/>
      <c r="N7" s="499"/>
      <c r="O7" s="499"/>
      <c r="P7" s="499"/>
      <c r="Q7" s="499"/>
      <c r="R7" s="499"/>
      <c r="S7" s="499"/>
      <c r="T7" s="499"/>
      <c r="U7" s="499"/>
      <c r="V7" s="499"/>
      <c r="W7" s="499"/>
      <c r="X7" s="500"/>
      <c r="Y7" s="926" t="s">
        <v>512</v>
      </c>
      <c r="Z7" s="443"/>
      <c r="AA7" s="443"/>
      <c r="AB7" s="443"/>
      <c r="AC7" s="443"/>
      <c r="AD7" s="927"/>
      <c r="AE7" s="916" t="s">
        <v>646</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378</v>
      </c>
      <c r="B8" s="496"/>
      <c r="C8" s="496"/>
      <c r="D8" s="496"/>
      <c r="E8" s="496"/>
      <c r="F8" s="497"/>
      <c r="G8" s="945" t="str">
        <f>入力規則等!A28</f>
        <v>-</v>
      </c>
      <c r="H8" s="720"/>
      <c r="I8" s="720"/>
      <c r="J8" s="720"/>
      <c r="K8" s="720"/>
      <c r="L8" s="720"/>
      <c r="M8" s="720"/>
      <c r="N8" s="720"/>
      <c r="O8" s="720"/>
      <c r="P8" s="720"/>
      <c r="Q8" s="720"/>
      <c r="R8" s="720"/>
      <c r="S8" s="720"/>
      <c r="T8" s="720"/>
      <c r="U8" s="720"/>
      <c r="V8" s="720"/>
      <c r="W8" s="720"/>
      <c r="X8" s="946"/>
      <c r="Y8" s="850" t="s">
        <v>379</v>
      </c>
      <c r="Z8" s="851"/>
      <c r="AA8" s="851"/>
      <c r="AB8" s="851"/>
      <c r="AC8" s="851"/>
      <c r="AD8" s="852"/>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3" t="s">
        <v>23</v>
      </c>
      <c r="B9" s="854"/>
      <c r="C9" s="854"/>
      <c r="D9" s="854"/>
      <c r="E9" s="854"/>
      <c r="F9" s="854"/>
      <c r="G9" s="855" t="s">
        <v>653</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60" customHeight="1" x14ac:dyDescent="0.15">
      <c r="A10" s="660" t="s">
        <v>30</v>
      </c>
      <c r="B10" s="661"/>
      <c r="C10" s="661"/>
      <c r="D10" s="661"/>
      <c r="E10" s="661"/>
      <c r="F10" s="661"/>
      <c r="G10" s="754" t="s">
        <v>615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7" t="s">
        <v>24</v>
      </c>
      <c r="B12" s="948"/>
      <c r="C12" s="948"/>
      <c r="D12" s="948"/>
      <c r="E12" s="948"/>
      <c r="F12" s="949"/>
      <c r="G12" s="760"/>
      <c r="H12" s="761"/>
      <c r="I12" s="761"/>
      <c r="J12" s="761"/>
      <c r="K12" s="761"/>
      <c r="L12" s="761"/>
      <c r="M12" s="761"/>
      <c r="N12" s="761"/>
      <c r="O12" s="761"/>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569</v>
      </c>
      <c r="Q13" s="658"/>
      <c r="R13" s="658"/>
      <c r="S13" s="658"/>
      <c r="T13" s="658"/>
      <c r="U13" s="658"/>
      <c r="V13" s="659"/>
      <c r="W13" s="657">
        <v>0</v>
      </c>
      <c r="X13" s="658"/>
      <c r="Y13" s="658"/>
      <c r="Z13" s="658"/>
      <c r="AA13" s="658"/>
      <c r="AB13" s="658"/>
      <c r="AC13" s="659"/>
      <c r="AD13" s="657">
        <v>10.7</v>
      </c>
      <c r="AE13" s="658"/>
      <c r="AF13" s="658"/>
      <c r="AG13" s="658"/>
      <c r="AH13" s="658"/>
      <c r="AI13" s="658"/>
      <c r="AJ13" s="659"/>
      <c r="AK13" s="657">
        <v>17.5</v>
      </c>
      <c r="AL13" s="658"/>
      <c r="AM13" s="658"/>
      <c r="AN13" s="658"/>
      <c r="AO13" s="658"/>
      <c r="AP13" s="658"/>
      <c r="AQ13" s="659"/>
      <c r="AR13" s="923"/>
      <c r="AS13" s="924"/>
      <c r="AT13" s="924"/>
      <c r="AU13" s="924"/>
      <c r="AV13" s="924"/>
      <c r="AW13" s="924"/>
      <c r="AX13" s="925"/>
    </row>
    <row r="14" spans="1:50" ht="21" customHeight="1" x14ac:dyDescent="0.15">
      <c r="A14" s="614"/>
      <c r="B14" s="615"/>
      <c r="C14" s="615"/>
      <c r="D14" s="615"/>
      <c r="E14" s="615"/>
      <c r="F14" s="616"/>
      <c r="G14" s="725"/>
      <c r="H14" s="726"/>
      <c r="I14" s="711" t="s">
        <v>8</v>
      </c>
      <c r="J14" s="762"/>
      <c r="K14" s="762"/>
      <c r="L14" s="762"/>
      <c r="M14" s="762"/>
      <c r="N14" s="762"/>
      <c r="O14" s="763"/>
      <c r="P14" s="657" t="s">
        <v>569</v>
      </c>
      <c r="Q14" s="658"/>
      <c r="R14" s="658"/>
      <c r="S14" s="658"/>
      <c r="T14" s="658"/>
      <c r="U14" s="658"/>
      <c r="V14" s="659"/>
      <c r="W14" s="657" t="s">
        <v>569</v>
      </c>
      <c r="X14" s="658"/>
      <c r="Y14" s="658"/>
      <c r="Z14" s="658"/>
      <c r="AA14" s="658"/>
      <c r="AB14" s="658"/>
      <c r="AC14" s="659"/>
      <c r="AD14" s="657" t="s">
        <v>613</v>
      </c>
      <c r="AE14" s="658"/>
      <c r="AF14" s="658"/>
      <c r="AG14" s="658"/>
      <c r="AH14" s="658"/>
      <c r="AI14" s="658"/>
      <c r="AJ14" s="659"/>
      <c r="AK14" s="657" t="s">
        <v>613</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569</v>
      </c>
      <c r="Q15" s="658"/>
      <c r="R15" s="658"/>
      <c r="S15" s="658"/>
      <c r="T15" s="658"/>
      <c r="U15" s="658"/>
      <c r="V15" s="659"/>
      <c r="W15" s="657" t="s">
        <v>569</v>
      </c>
      <c r="X15" s="658"/>
      <c r="Y15" s="658"/>
      <c r="Z15" s="658"/>
      <c r="AA15" s="658"/>
      <c r="AB15" s="658"/>
      <c r="AC15" s="659"/>
      <c r="AD15" s="657" t="s">
        <v>569</v>
      </c>
      <c r="AE15" s="658"/>
      <c r="AF15" s="658"/>
      <c r="AG15" s="658"/>
      <c r="AH15" s="658"/>
      <c r="AI15" s="658"/>
      <c r="AJ15" s="659"/>
      <c r="AK15" s="657" t="s">
        <v>613</v>
      </c>
      <c r="AL15" s="658"/>
      <c r="AM15" s="658"/>
      <c r="AN15" s="658"/>
      <c r="AO15" s="658"/>
      <c r="AP15" s="658"/>
      <c r="AQ15" s="659"/>
      <c r="AR15" s="657"/>
      <c r="AS15" s="658"/>
      <c r="AT15" s="658"/>
      <c r="AU15" s="658"/>
      <c r="AV15" s="658"/>
      <c r="AW15" s="658"/>
      <c r="AX15" s="810"/>
    </row>
    <row r="16" spans="1:50" ht="21" customHeight="1" x14ac:dyDescent="0.15">
      <c r="A16" s="614"/>
      <c r="B16" s="615"/>
      <c r="C16" s="615"/>
      <c r="D16" s="615"/>
      <c r="E16" s="615"/>
      <c r="F16" s="616"/>
      <c r="G16" s="725"/>
      <c r="H16" s="726"/>
      <c r="I16" s="711" t="s">
        <v>52</v>
      </c>
      <c r="J16" s="712"/>
      <c r="K16" s="712"/>
      <c r="L16" s="712"/>
      <c r="M16" s="712"/>
      <c r="N16" s="712"/>
      <c r="O16" s="713"/>
      <c r="P16" s="657" t="s">
        <v>569</v>
      </c>
      <c r="Q16" s="658"/>
      <c r="R16" s="658"/>
      <c r="S16" s="658"/>
      <c r="T16" s="658"/>
      <c r="U16" s="658"/>
      <c r="V16" s="659"/>
      <c r="W16" s="657" t="s">
        <v>569</v>
      </c>
      <c r="X16" s="658"/>
      <c r="Y16" s="658"/>
      <c r="Z16" s="658"/>
      <c r="AA16" s="658"/>
      <c r="AB16" s="658"/>
      <c r="AC16" s="659"/>
      <c r="AD16" s="657" t="s">
        <v>569</v>
      </c>
      <c r="AE16" s="658"/>
      <c r="AF16" s="658"/>
      <c r="AG16" s="658"/>
      <c r="AH16" s="658"/>
      <c r="AI16" s="658"/>
      <c r="AJ16" s="659"/>
      <c r="AK16" s="657" t="s">
        <v>613</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569</v>
      </c>
      <c r="Q17" s="658"/>
      <c r="R17" s="658"/>
      <c r="S17" s="658"/>
      <c r="T17" s="658"/>
      <c r="U17" s="658"/>
      <c r="V17" s="659"/>
      <c r="W17" s="657" t="s">
        <v>569</v>
      </c>
      <c r="X17" s="658"/>
      <c r="Y17" s="658"/>
      <c r="Z17" s="658"/>
      <c r="AA17" s="658"/>
      <c r="AB17" s="658"/>
      <c r="AC17" s="659"/>
      <c r="AD17" s="657" t="s">
        <v>569</v>
      </c>
      <c r="AE17" s="658"/>
      <c r="AF17" s="658"/>
      <c r="AG17" s="658"/>
      <c r="AH17" s="658"/>
      <c r="AI17" s="658"/>
      <c r="AJ17" s="659"/>
      <c r="AK17" s="657" t="s">
        <v>613</v>
      </c>
      <c r="AL17" s="658"/>
      <c r="AM17" s="658"/>
      <c r="AN17" s="658"/>
      <c r="AO17" s="658"/>
      <c r="AP17" s="658"/>
      <c r="AQ17" s="659"/>
      <c r="AR17" s="921"/>
      <c r="AS17" s="921"/>
      <c r="AT17" s="921"/>
      <c r="AU17" s="921"/>
      <c r="AV17" s="921"/>
      <c r="AW17" s="921"/>
      <c r="AX17" s="922"/>
    </row>
    <row r="18" spans="1:50" ht="24.75" customHeight="1" x14ac:dyDescent="0.15">
      <c r="A18" s="614"/>
      <c r="B18" s="615"/>
      <c r="C18" s="615"/>
      <c r="D18" s="615"/>
      <c r="E18" s="615"/>
      <c r="F18" s="616"/>
      <c r="G18" s="727"/>
      <c r="H18" s="728"/>
      <c r="I18" s="716" t="s">
        <v>20</v>
      </c>
      <c r="J18" s="717"/>
      <c r="K18" s="717"/>
      <c r="L18" s="717"/>
      <c r="M18" s="717"/>
      <c r="N18" s="717"/>
      <c r="O18" s="718"/>
      <c r="P18" s="882">
        <f>SUM(P13:V17)</f>
        <v>0</v>
      </c>
      <c r="Q18" s="883"/>
      <c r="R18" s="883"/>
      <c r="S18" s="883"/>
      <c r="T18" s="883"/>
      <c r="U18" s="883"/>
      <c r="V18" s="884"/>
      <c r="W18" s="882">
        <f>SUM(W13:AC17)</f>
        <v>0</v>
      </c>
      <c r="X18" s="883"/>
      <c r="Y18" s="883"/>
      <c r="Z18" s="883"/>
      <c r="AA18" s="883"/>
      <c r="AB18" s="883"/>
      <c r="AC18" s="884"/>
      <c r="AD18" s="882">
        <f>SUM(AD13:AJ17)</f>
        <v>10.7</v>
      </c>
      <c r="AE18" s="883"/>
      <c r="AF18" s="883"/>
      <c r="AG18" s="883"/>
      <c r="AH18" s="883"/>
      <c r="AI18" s="883"/>
      <c r="AJ18" s="884"/>
      <c r="AK18" s="882">
        <f>SUM(AK13:AQ17)</f>
        <v>17.5</v>
      </c>
      <c r="AL18" s="883"/>
      <c r="AM18" s="883"/>
      <c r="AN18" s="883"/>
      <c r="AO18" s="883"/>
      <c r="AP18" s="883"/>
      <c r="AQ18" s="884"/>
      <c r="AR18" s="882">
        <f>SUM(AR13:AX17)</f>
        <v>0</v>
      </c>
      <c r="AS18" s="883"/>
      <c r="AT18" s="883"/>
      <c r="AU18" s="883"/>
      <c r="AV18" s="883"/>
      <c r="AW18" s="883"/>
      <c r="AX18" s="885"/>
    </row>
    <row r="19" spans="1:50" ht="24.75" customHeight="1" x14ac:dyDescent="0.15">
      <c r="A19" s="614"/>
      <c r="B19" s="615"/>
      <c r="C19" s="615"/>
      <c r="D19" s="615"/>
      <c r="E19" s="615"/>
      <c r="F19" s="616"/>
      <c r="G19" s="880" t="s">
        <v>9</v>
      </c>
      <c r="H19" s="881"/>
      <c r="I19" s="881"/>
      <c r="J19" s="881"/>
      <c r="K19" s="881"/>
      <c r="L19" s="881"/>
      <c r="M19" s="881"/>
      <c r="N19" s="881"/>
      <c r="O19" s="881"/>
      <c r="P19" s="657">
        <v>0</v>
      </c>
      <c r="Q19" s="658"/>
      <c r="R19" s="658"/>
      <c r="S19" s="658"/>
      <c r="T19" s="658"/>
      <c r="U19" s="658"/>
      <c r="V19" s="659"/>
      <c r="W19" s="657"/>
      <c r="X19" s="658"/>
      <c r="Y19" s="658"/>
      <c r="Z19" s="658"/>
      <c r="AA19" s="658"/>
      <c r="AB19" s="658"/>
      <c r="AC19" s="659"/>
      <c r="AD19" s="657">
        <v>10.1</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80" t="s">
        <v>10</v>
      </c>
      <c r="H20" s="881"/>
      <c r="I20" s="881"/>
      <c r="J20" s="881"/>
      <c r="K20" s="881"/>
      <c r="L20" s="881"/>
      <c r="M20" s="881"/>
      <c r="N20" s="881"/>
      <c r="O20" s="881"/>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0.94392523364485981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0"/>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0.94392523364485981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556</v>
      </c>
      <c r="B22" s="969"/>
      <c r="C22" s="969"/>
      <c r="D22" s="969"/>
      <c r="E22" s="969"/>
      <c r="F22" s="970"/>
      <c r="G22" s="955" t="s">
        <v>457</v>
      </c>
      <c r="H22" s="222"/>
      <c r="I22" s="222"/>
      <c r="J22" s="222"/>
      <c r="K22" s="222"/>
      <c r="L22" s="222"/>
      <c r="M22" s="222"/>
      <c r="N22" s="222"/>
      <c r="O22" s="223"/>
      <c r="P22" s="940" t="s">
        <v>517</v>
      </c>
      <c r="Q22" s="222"/>
      <c r="R22" s="222"/>
      <c r="S22" s="222"/>
      <c r="T22" s="222"/>
      <c r="U22" s="222"/>
      <c r="V22" s="223"/>
      <c r="W22" s="940" t="s">
        <v>513</v>
      </c>
      <c r="X22" s="222"/>
      <c r="Y22" s="222"/>
      <c r="Z22" s="222"/>
      <c r="AA22" s="222"/>
      <c r="AB22" s="222"/>
      <c r="AC22" s="223"/>
      <c r="AD22" s="940" t="s">
        <v>456</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t="s">
        <v>577</v>
      </c>
      <c r="H23" s="957"/>
      <c r="I23" s="957"/>
      <c r="J23" s="957"/>
      <c r="K23" s="957"/>
      <c r="L23" s="957"/>
      <c r="M23" s="957"/>
      <c r="N23" s="957"/>
      <c r="O23" s="958"/>
      <c r="P23" s="923">
        <v>17.2</v>
      </c>
      <c r="Q23" s="924"/>
      <c r="R23" s="924"/>
      <c r="S23" s="924"/>
      <c r="T23" s="924"/>
      <c r="U23" s="924"/>
      <c r="V23" s="941"/>
      <c r="W23" s="923"/>
      <c r="X23" s="924"/>
      <c r="Y23" s="924"/>
      <c r="Z23" s="924"/>
      <c r="AA23" s="924"/>
      <c r="AB23" s="924"/>
      <c r="AC23" s="941"/>
      <c r="AD23" s="978" t="s">
        <v>568</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578</v>
      </c>
      <c r="H24" s="960"/>
      <c r="I24" s="960"/>
      <c r="J24" s="960"/>
      <c r="K24" s="960"/>
      <c r="L24" s="960"/>
      <c r="M24" s="960"/>
      <c r="N24" s="960"/>
      <c r="O24" s="961"/>
      <c r="P24" s="657">
        <v>0.1</v>
      </c>
      <c r="Q24" s="658"/>
      <c r="R24" s="658"/>
      <c r="S24" s="658"/>
      <c r="T24" s="658"/>
      <c r="U24" s="658"/>
      <c r="V24" s="659"/>
      <c r="W24" s="657"/>
      <c r="X24" s="658"/>
      <c r="Y24" s="658"/>
      <c r="Z24" s="658"/>
      <c r="AA24" s="658"/>
      <c r="AB24" s="658"/>
      <c r="AC24" s="659"/>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579</v>
      </c>
      <c r="H25" s="960"/>
      <c r="I25" s="960"/>
      <c r="J25" s="960"/>
      <c r="K25" s="960"/>
      <c r="L25" s="960"/>
      <c r="M25" s="960"/>
      <c r="N25" s="960"/>
      <c r="O25" s="961"/>
      <c r="P25" s="657">
        <v>7.0000000000000007E-2</v>
      </c>
      <c r="Q25" s="658"/>
      <c r="R25" s="658"/>
      <c r="S25" s="658"/>
      <c r="T25" s="658"/>
      <c r="U25" s="658"/>
      <c r="V25" s="659"/>
      <c r="W25" s="657"/>
      <c r="X25" s="658"/>
      <c r="Y25" s="658"/>
      <c r="Z25" s="658"/>
      <c r="AA25" s="658"/>
      <c r="AB25" s="658"/>
      <c r="AC25" s="659"/>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580</v>
      </c>
      <c r="H26" s="960"/>
      <c r="I26" s="960"/>
      <c r="J26" s="960"/>
      <c r="K26" s="960"/>
      <c r="L26" s="960"/>
      <c r="M26" s="960"/>
      <c r="N26" s="960"/>
      <c r="O26" s="961"/>
      <c r="P26" s="657">
        <v>0.1</v>
      </c>
      <c r="Q26" s="658"/>
      <c r="R26" s="658"/>
      <c r="S26" s="658"/>
      <c r="T26" s="658"/>
      <c r="U26" s="658"/>
      <c r="V26" s="659"/>
      <c r="W26" s="657"/>
      <c r="X26" s="658"/>
      <c r="Y26" s="658"/>
      <c r="Z26" s="658"/>
      <c r="AA26" s="658"/>
      <c r="AB26" s="658"/>
      <c r="AC26" s="659"/>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657"/>
      <c r="Q27" s="658"/>
      <c r="R27" s="658"/>
      <c r="S27" s="658"/>
      <c r="T27" s="658"/>
      <c r="U27" s="658"/>
      <c r="V27" s="659"/>
      <c r="W27" s="657"/>
      <c r="X27" s="658"/>
      <c r="Y27" s="658"/>
      <c r="Z27" s="658"/>
      <c r="AA27" s="658"/>
      <c r="AB27" s="658"/>
      <c r="AC27" s="659"/>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461</v>
      </c>
      <c r="H28" s="963"/>
      <c r="I28" s="963"/>
      <c r="J28" s="963"/>
      <c r="K28" s="963"/>
      <c r="L28" s="963"/>
      <c r="M28" s="963"/>
      <c r="N28" s="963"/>
      <c r="O28" s="964"/>
      <c r="P28" s="882">
        <f>P29-SUM(P23:P27)</f>
        <v>2.9999999999997584E-2</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458</v>
      </c>
      <c r="H29" s="966"/>
      <c r="I29" s="966"/>
      <c r="J29" s="966"/>
      <c r="K29" s="966"/>
      <c r="L29" s="966"/>
      <c r="M29" s="966"/>
      <c r="N29" s="966"/>
      <c r="O29" s="967"/>
      <c r="P29" s="657">
        <f>AK13</f>
        <v>17.5</v>
      </c>
      <c r="Q29" s="658"/>
      <c r="R29" s="658"/>
      <c r="S29" s="658"/>
      <c r="T29" s="658"/>
      <c r="U29" s="658"/>
      <c r="V29" s="659"/>
      <c r="W29" s="937">
        <f>AR13</f>
        <v>0</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473</v>
      </c>
      <c r="B30" s="866"/>
      <c r="C30" s="866"/>
      <c r="D30" s="866"/>
      <c r="E30" s="866"/>
      <c r="F30" s="867"/>
      <c r="G30" s="773" t="s">
        <v>265</v>
      </c>
      <c r="H30" s="774"/>
      <c r="I30" s="774"/>
      <c r="J30" s="774"/>
      <c r="K30" s="774"/>
      <c r="L30" s="774"/>
      <c r="M30" s="774"/>
      <c r="N30" s="774"/>
      <c r="O30" s="775"/>
      <c r="P30" s="861" t="s">
        <v>59</v>
      </c>
      <c r="Q30" s="774"/>
      <c r="R30" s="774"/>
      <c r="S30" s="774"/>
      <c r="T30" s="774"/>
      <c r="U30" s="774"/>
      <c r="V30" s="774"/>
      <c r="W30" s="774"/>
      <c r="X30" s="775"/>
      <c r="Y30" s="858"/>
      <c r="Z30" s="859"/>
      <c r="AA30" s="860"/>
      <c r="AB30" s="862" t="s">
        <v>11</v>
      </c>
      <c r="AC30" s="863"/>
      <c r="AD30" s="864"/>
      <c r="AE30" s="862" t="s">
        <v>532</v>
      </c>
      <c r="AF30" s="863"/>
      <c r="AG30" s="863"/>
      <c r="AH30" s="864"/>
      <c r="AI30" s="862" t="s">
        <v>529</v>
      </c>
      <c r="AJ30" s="863"/>
      <c r="AK30" s="863"/>
      <c r="AL30" s="864"/>
      <c r="AM30" s="919" t="s">
        <v>524</v>
      </c>
      <c r="AN30" s="919"/>
      <c r="AO30" s="919"/>
      <c r="AP30" s="862"/>
      <c r="AQ30" s="767" t="s">
        <v>354</v>
      </c>
      <c r="AR30" s="768"/>
      <c r="AS30" s="768"/>
      <c r="AT30" s="769"/>
      <c r="AU30" s="774" t="s">
        <v>253</v>
      </c>
      <c r="AV30" s="774"/>
      <c r="AW30" s="774"/>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657</v>
      </c>
      <c r="AR31" s="200"/>
      <c r="AS31" s="133" t="s">
        <v>355</v>
      </c>
      <c r="AT31" s="134"/>
      <c r="AU31" s="199">
        <v>33</v>
      </c>
      <c r="AV31" s="199"/>
      <c r="AW31" s="398" t="s">
        <v>300</v>
      </c>
      <c r="AX31" s="399"/>
    </row>
    <row r="32" spans="1:50" ht="23.25" customHeight="1" x14ac:dyDescent="0.15">
      <c r="A32" s="403"/>
      <c r="B32" s="401"/>
      <c r="C32" s="401"/>
      <c r="D32" s="401"/>
      <c r="E32" s="401"/>
      <c r="F32" s="402"/>
      <c r="G32" s="564" t="s">
        <v>650</v>
      </c>
      <c r="H32" s="565"/>
      <c r="I32" s="565"/>
      <c r="J32" s="565"/>
      <c r="K32" s="565"/>
      <c r="L32" s="565"/>
      <c r="M32" s="565"/>
      <c r="N32" s="565"/>
      <c r="O32" s="566"/>
      <c r="P32" s="105" t="s">
        <v>581</v>
      </c>
      <c r="Q32" s="105"/>
      <c r="R32" s="105"/>
      <c r="S32" s="105"/>
      <c r="T32" s="105"/>
      <c r="U32" s="105"/>
      <c r="V32" s="105"/>
      <c r="W32" s="105"/>
      <c r="X32" s="106"/>
      <c r="Y32" s="471" t="s">
        <v>12</v>
      </c>
      <c r="Z32" s="531"/>
      <c r="AA32" s="532"/>
      <c r="AB32" s="461" t="s">
        <v>492</v>
      </c>
      <c r="AC32" s="461"/>
      <c r="AD32" s="461"/>
      <c r="AE32" s="218" t="s">
        <v>569</v>
      </c>
      <c r="AF32" s="219"/>
      <c r="AG32" s="219"/>
      <c r="AH32" s="219"/>
      <c r="AI32" s="218" t="s">
        <v>569</v>
      </c>
      <c r="AJ32" s="219"/>
      <c r="AK32" s="219"/>
      <c r="AL32" s="219"/>
      <c r="AM32" s="218">
        <v>22.7</v>
      </c>
      <c r="AN32" s="219"/>
      <c r="AO32" s="219"/>
      <c r="AP32" s="219"/>
      <c r="AQ32" s="340" t="s">
        <v>569</v>
      </c>
      <c r="AR32" s="207"/>
      <c r="AS32" s="207"/>
      <c r="AT32" s="341"/>
      <c r="AU32" s="219" t="s">
        <v>569</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492</v>
      </c>
      <c r="AC33" s="523"/>
      <c r="AD33" s="523"/>
      <c r="AE33" s="218" t="s">
        <v>569</v>
      </c>
      <c r="AF33" s="219"/>
      <c r="AG33" s="219"/>
      <c r="AH33" s="219"/>
      <c r="AI33" s="218" t="s">
        <v>569</v>
      </c>
      <c r="AJ33" s="219"/>
      <c r="AK33" s="219"/>
      <c r="AL33" s="219"/>
      <c r="AM33" s="218">
        <v>25</v>
      </c>
      <c r="AN33" s="219"/>
      <c r="AO33" s="219"/>
      <c r="AP33" s="219"/>
      <c r="AQ33" s="340" t="s">
        <v>569</v>
      </c>
      <c r="AR33" s="207"/>
      <c r="AS33" s="207"/>
      <c r="AT33" s="341"/>
      <c r="AU33" s="219">
        <v>25</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569</v>
      </c>
      <c r="AF34" s="219"/>
      <c r="AG34" s="219"/>
      <c r="AH34" s="219"/>
      <c r="AI34" s="218" t="s">
        <v>569</v>
      </c>
      <c r="AJ34" s="219"/>
      <c r="AK34" s="219"/>
      <c r="AL34" s="219"/>
      <c r="AM34" s="218">
        <v>110</v>
      </c>
      <c r="AN34" s="219"/>
      <c r="AO34" s="219"/>
      <c r="AP34" s="219"/>
      <c r="AQ34" s="340" t="s">
        <v>569</v>
      </c>
      <c r="AR34" s="207"/>
      <c r="AS34" s="207"/>
      <c r="AT34" s="341"/>
      <c r="AU34" s="219" t="s">
        <v>569</v>
      </c>
      <c r="AV34" s="219"/>
      <c r="AW34" s="219"/>
      <c r="AX34" s="221"/>
    </row>
    <row r="35" spans="1:50" ht="23.25" customHeight="1" x14ac:dyDescent="0.15">
      <c r="A35" s="226" t="s">
        <v>501</v>
      </c>
      <c r="B35" s="227"/>
      <c r="C35" s="227"/>
      <c r="D35" s="227"/>
      <c r="E35" s="227"/>
      <c r="F35" s="228"/>
      <c r="G35" s="232" t="s">
        <v>647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569</v>
      </c>
      <c r="AR38" s="200"/>
      <c r="AS38" s="133" t="s">
        <v>355</v>
      </c>
      <c r="AT38" s="134"/>
      <c r="AU38" s="199">
        <v>34</v>
      </c>
      <c r="AV38" s="199"/>
      <c r="AW38" s="398" t="s">
        <v>300</v>
      </c>
      <c r="AX38" s="399"/>
    </row>
    <row r="39" spans="1:50" ht="23.25" customHeight="1" x14ac:dyDescent="0.15">
      <c r="A39" s="403"/>
      <c r="B39" s="401"/>
      <c r="C39" s="401"/>
      <c r="D39" s="401"/>
      <c r="E39" s="401"/>
      <c r="F39" s="402"/>
      <c r="G39" s="564" t="s">
        <v>639</v>
      </c>
      <c r="H39" s="565"/>
      <c r="I39" s="565"/>
      <c r="J39" s="565"/>
      <c r="K39" s="565"/>
      <c r="L39" s="565"/>
      <c r="M39" s="565"/>
      <c r="N39" s="565"/>
      <c r="O39" s="566"/>
      <c r="P39" s="105" t="s">
        <v>582</v>
      </c>
      <c r="Q39" s="105"/>
      <c r="R39" s="105"/>
      <c r="S39" s="105"/>
      <c r="T39" s="105"/>
      <c r="U39" s="105"/>
      <c r="V39" s="105"/>
      <c r="W39" s="105"/>
      <c r="X39" s="106"/>
      <c r="Y39" s="471" t="s">
        <v>12</v>
      </c>
      <c r="Z39" s="531"/>
      <c r="AA39" s="532"/>
      <c r="AB39" s="461" t="s">
        <v>583</v>
      </c>
      <c r="AC39" s="461"/>
      <c r="AD39" s="461"/>
      <c r="AE39" s="218" t="s">
        <v>569</v>
      </c>
      <c r="AF39" s="219"/>
      <c r="AG39" s="219"/>
      <c r="AH39" s="219"/>
      <c r="AI39" s="218" t="s">
        <v>569</v>
      </c>
      <c r="AJ39" s="219"/>
      <c r="AK39" s="219"/>
      <c r="AL39" s="219"/>
      <c r="AM39" s="218" t="s">
        <v>569</v>
      </c>
      <c r="AN39" s="219"/>
      <c r="AO39" s="219"/>
      <c r="AP39" s="219"/>
      <c r="AQ39" s="218" t="s">
        <v>569</v>
      </c>
      <c r="AR39" s="219"/>
      <c r="AS39" s="219"/>
      <c r="AT39" s="219"/>
      <c r="AU39" s="219" t="s">
        <v>569</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583</v>
      </c>
      <c r="AC40" s="523"/>
      <c r="AD40" s="523"/>
      <c r="AE40" s="218" t="s">
        <v>569</v>
      </c>
      <c r="AF40" s="219"/>
      <c r="AG40" s="219"/>
      <c r="AH40" s="219"/>
      <c r="AI40" s="218" t="s">
        <v>569</v>
      </c>
      <c r="AJ40" s="219"/>
      <c r="AK40" s="219"/>
      <c r="AL40" s="219"/>
      <c r="AM40" s="218" t="s">
        <v>569</v>
      </c>
      <c r="AN40" s="219"/>
      <c r="AO40" s="219"/>
      <c r="AP40" s="219"/>
      <c r="AQ40" s="340" t="s">
        <v>569</v>
      </c>
      <c r="AR40" s="207"/>
      <c r="AS40" s="207"/>
      <c r="AT40" s="341"/>
      <c r="AU40" s="219">
        <v>50</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569</v>
      </c>
      <c r="AF41" s="219"/>
      <c r="AG41" s="219"/>
      <c r="AH41" s="219"/>
      <c r="AI41" s="218" t="s">
        <v>569</v>
      </c>
      <c r="AJ41" s="219"/>
      <c r="AK41" s="219"/>
      <c r="AL41" s="219"/>
      <c r="AM41" s="218" t="s">
        <v>569</v>
      </c>
      <c r="AN41" s="219"/>
      <c r="AO41" s="219"/>
      <c r="AP41" s="219"/>
      <c r="AQ41" s="340" t="s">
        <v>569</v>
      </c>
      <c r="AR41" s="207"/>
      <c r="AS41" s="207"/>
      <c r="AT41" s="341"/>
      <c r="AU41" s="219" t="s">
        <v>569</v>
      </c>
      <c r="AV41" s="219"/>
      <c r="AW41" s="219"/>
      <c r="AX41" s="221"/>
    </row>
    <row r="42" spans="1:50" ht="23.25" customHeight="1" x14ac:dyDescent="0.15">
      <c r="A42" s="226" t="s">
        <v>501</v>
      </c>
      <c r="B42" s="227"/>
      <c r="C42" s="227"/>
      <c r="D42" s="227"/>
      <c r="E42" s="227"/>
      <c r="F42" s="228"/>
      <c r="G42" s="232" t="s">
        <v>584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504</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1"/>
    </row>
    <row r="80" spans="1:50" ht="18.75" hidden="1" customHeight="1" x14ac:dyDescent="0.15">
      <c r="A80" s="868"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8"/>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9"/>
    </row>
    <row r="83" spans="1:60" ht="22.5" hidden="1" customHeight="1" x14ac:dyDescent="0.15">
      <c r="A83" s="869"/>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90"/>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1"/>
    </row>
    <row r="84" spans="1:60" ht="19.5" hidden="1" customHeight="1" x14ac:dyDescent="0.15">
      <c r="A84" s="869"/>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2"/>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3"/>
    </row>
    <row r="85" spans="1:60" ht="18.75" hidden="1" customHeight="1" x14ac:dyDescent="0.15">
      <c r="A85" s="86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9"/>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9"/>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9"/>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9"/>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9"/>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585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586</v>
      </c>
      <c r="AC101" s="461"/>
      <c r="AD101" s="461"/>
      <c r="AE101" s="218" t="s">
        <v>569</v>
      </c>
      <c r="AF101" s="219"/>
      <c r="AG101" s="219"/>
      <c r="AH101" s="220"/>
      <c r="AI101" s="218" t="s">
        <v>569</v>
      </c>
      <c r="AJ101" s="219"/>
      <c r="AK101" s="219"/>
      <c r="AL101" s="220"/>
      <c r="AM101" s="218">
        <v>5</v>
      </c>
      <c r="AN101" s="219"/>
      <c r="AO101" s="219"/>
      <c r="AP101" s="220"/>
      <c r="AQ101" s="218" t="s">
        <v>569</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586</v>
      </c>
      <c r="AC102" s="461"/>
      <c r="AD102" s="461"/>
      <c r="AE102" s="418" t="s">
        <v>569</v>
      </c>
      <c r="AF102" s="418"/>
      <c r="AG102" s="418"/>
      <c r="AH102" s="418"/>
      <c r="AI102" s="418" t="s">
        <v>569</v>
      </c>
      <c r="AJ102" s="418"/>
      <c r="AK102" s="418"/>
      <c r="AL102" s="418"/>
      <c r="AM102" s="418">
        <v>1</v>
      </c>
      <c r="AN102" s="418"/>
      <c r="AO102" s="418"/>
      <c r="AP102" s="418"/>
      <c r="AQ102" s="273">
        <v>4</v>
      </c>
      <c r="AR102" s="274"/>
      <c r="AS102" s="274"/>
      <c r="AT102" s="319"/>
      <c r="AU102" s="273"/>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customHeight="1" x14ac:dyDescent="0.15">
      <c r="A104" s="422"/>
      <c r="B104" s="423"/>
      <c r="C104" s="423"/>
      <c r="D104" s="423"/>
      <c r="E104" s="423"/>
      <c r="F104" s="424"/>
      <c r="G104" s="105" t="s">
        <v>587</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588</v>
      </c>
      <c r="AC104" s="546"/>
      <c r="AD104" s="547"/>
      <c r="AE104" s="218" t="s">
        <v>569</v>
      </c>
      <c r="AF104" s="219"/>
      <c r="AG104" s="219"/>
      <c r="AH104" s="220"/>
      <c r="AI104" s="218" t="s">
        <v>569</v>
      </c>
      <c r="AJ104" s="219"/>
      <c r="AK104" s="219"/>
      <c r="AL104" s="220"/>
      <c r="AM104" s="218">
        <v>88</v>
      </c>
      <c r="AN104" s="219"/>
      <c r="AO104" s="219"/>
      <c r="AP104" s="220"/>
      <c r="AQ104" s="218" t="s">
        <v>569</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588</v>
      </c>
      <c r="AC105" s="469"/>
      <c r="AD105" s="470"/>
      <c r="AE105" s="418" t="s">
        <v>569</v>
      </c>
      <c r="AF105" s="418"/>
      <c r="AG105" s="418"/>
      <c r="AH105" s="418"/>
      <c r="AI105" s="418" t="s">
        <v>569</v>
      </c>
      <c r="AJ105" s="418"/>
      <c r="AK105" s="418"/>
      <c r="AL105" s="418"/>
      <c r="AM105" s="418">
        <v>20</v>
      </c>
      <c r="AN105" s="418"/>
      <c r="AO105" s="418"/>
      <c r="AP105" s="418"/>
      <c r="AQ105" s="218">
        <v>100</v>
      </c>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589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642</v>
      </c>
      <c r="AC116" s="463"/>
      <c r="AD116" s="464"/>
      <c r="AE116" s="418" t="s">
        <v>569</v>
      </c>
      <c r="AF116" s="418"/>
      <c r="AG116" s="418"/>
      <c r="AH116" s="418"/>
      <c r="AI116" s="418" t="s">
        <v>569</v>
      </c>
      <c r="AJ116" s="418"/>
      <c r="AK116" s="418"/>
      <c r="AL116" s="418"/>
      <c r="AM116" s="418">
        <v>985</v>
      </c>
      <c r="AN116" s="418"/>
      <c r="AO116" s="418"/>
      <c r="AP116" s="418"/>
      <c r="AQ116" s="218">
        <f>1720/4</f>
        <v>430</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641</v>
      </c>
      <c r="AC117" s="473"/>
      <c r="AD117" s="474"/>
      <c r="AE117" s="551" t="s">
        <v>569</v>
      </c>
      <c r="AF117" s="551"/>
      <c r="AG117" s="551"/>
      <c r="AH117" s="551"/>
      <c r="AI117" s="551" t="s">
        <v>569</v>
      </c>
      <c r="AJ117" s="551"/>
      <c r="AK117" s="551"/>
      <c r="AL117" s="551"/>
      <c r="AM117" s="551" t="s">
        <v>643</v>
      </c>
      <c r="AN117" s="551"/>
      <c r="AO117" s="551"/>
      <c r="AP117" s="551"/>
      <c r="AQ117" s="551" t="s">
        <v>658</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customHeight="1" x14ac:dyDescent="0.15">
      <c r="A119" s="439"/>
      <c r="B119" s="440"/>
      <c r="C119" s="440"/>
      <c r="D119" s="440"/>
      <c r="E119" s="440"/>
      <c r="F119" s="441"/>
      <c r="G119" s="393" t="s">
        <v>591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590</v>
      </c>
      <c r="AC119" s="463"/>
      <c r="AD119" s="464"/>
      <c r="AE119" s="418" t="s">
        <v>569</v>
      </c>
      <c r="AF119" s="418"/>
      <c r="AG119" s="418"/>
      <c r="AH119" s="418"/>
      <c r="AI119" s="418" t="s">
        <v>569</v>
      </c>
      <c r="AJ119" s="418"/>
      <c r="AK119" s="418"/>
      <c r="AL119" s="418"/>
      <c r="AM119" s="418">
        <v>11</v>
      </c>
      <c r="AN119" s="418"/>
      <c r="AO119" s="418"/>
      <c r="AP119" s="418"/>
      <c r="AQ119" s="218">
        <f>1720/100</f>
        <v>17.2</v>
      </c>
      <c r="AR119" s="219"/>
      <c r="AS119" s="219"/>
      <c r="AT119" s="219"/>
      <c r="AU119" s="219"/>
      <c r="AV119" s="219"/>
      <c r="AW119" s="219"/>
      <c r="AX119" s="221"/>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592</v>
      </c>
      <c r="AC120" s="473"/>
      <c r="AD120" s="474"/>
      <c r="AE120" s="551" t="s">
        <v>569</v>
      </c>
      <c r="AF120" s="551"/>
      <c r="AG120" s="551"/>
      <c r="AH120" s="551"/>
      <c r="AI120" s="551" t="s">
        <v>569</v>
      </c>
      <c r="AJ120" s="551"/>
      <c r="AK120" s="551"/>
      <c r="AL120" s="551"/>
      <c r="AM120" s="551" t="s">
        <v>644</v>
      </c>
      <c r="AN120" s="551"/>
      <c r="AO120" s="551"/>
      <c r="AP120" s="551"/>
      <c r="AQ120" s="551" t="s">
        <v>659</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508</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508</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593</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508</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593</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608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569</v>
      </c>
      <c r="AR133" s="199"/>
      <c r="AS133" s="133" t="s">
        <v>355</v>
      </c>
      <c r="AT133" s="134"/>
      <c r="AU133" s="200">
        <v>33</v>
      </c>
      <c r="AV133" s="200"/>
      <c r="AW133" s="133" t="s">
        <v>300</v>
      </c>
      <c r="AX133" s="195"/>
    </row>
    <row r="134" spans="1:50" ht="39.75" customHeight="1" x14ac:dyDescent="0.15">
      <c r="A134" s="189"/>
      <c r="B134" s="186"/>
      <c r="C134" s="180"/>
      <c r="D134" s="186"/>
      <c r="E134" s="180"/>
      <c r="F134" s="181"/>
      <c r="G134" s="104" t="s">
        <v>594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492</v>
      </c>
      <c r="AC134" s="205"/>
      <c r="AD134" s="205"/>
      <c r="AE134" s="206" t="s">
        <v>569</v>
      </c>
      <c r="AF134" s="207"/>
      <c r="AG134" s="207"/>
      <c r="AH134" s="207"/>
      <c r="AI134" s="206" t="s">
        <v>569</v>
      </c>
      <c r="AJ134" s="207"/>
      <c r="AK134" s="207"/>
      <c r="AL134" s="207"/>
      <c r="AM134" s="206">
        <v>47.9</v>
      </c>
      <c r="AN134" s="207"/>
      <c r="AO134" s="207"/>
      <c r="AP134" s="207"/>
      <c r="AQ134" s="206" t="s">
        <v>569</v>
      </c>
      <c r="AR134" s="207"/>
      <c r="AS134" s="207"/>
      <c r="AT134" s="207"/>
      <c r="AU134" s="206" t="s">
        <v>569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492</v>
      </c>
      <c r="AC135" s="213"/>
      <c r="AD135" s="213"/>
      <c r="AE135" s="206" t="s">
        <v>569</v>
      </c>
      <c r="AF135" s="207"/>
      <c r="AG135" s="207"/>
      <c r="AH135" s="207"/>
      <c r="AI135" s="206" t="s">
        <v>569</v>
      </c>
      <c r="AJ135" s="207"/>
      <c r="AK135" s="207"/>
      <c r="AL135" s="207"/>
      <c r="AM135" s="206" t="s">
        <v>638</v>
      </c>
      <c r="AN135" s="207"/>
      <c r="AO135" s="207"/>
      <c r="AP135" s="207"/>
      <c r="AQ135" s="206" t="s">
        <v>569</v>
      </c>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5"/>
      <c r="E430" s="174" t="s">
        <v>542</v>
      </c>
      <c r="F430" s="902"/>
      <c r="G430" s="903" t="s">
        <v>374</v>
      </c>
      <c r="H430" s="123"/>
      <c r="I430" s="123"/>
      <c r="J430" s="904" t="s">
        <v>596</v>
      </c>
      <c r="K430" s="905"/>
      <c r="L430" s="905"/>
      <c r="M430" s="905"/>
      <c r="N430" s="905"/>
      <c r="O430" s="905"/>
      <c r="P430" s="905"/>
      <c r="Q430" s="905"/>
      <c r="R430" s="905"/>
      <c r="S430" s="905"/>
      <c r="T430" s="906"/>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597</v>
      </c>
      <c r="AF432" s="200"/>
      <c r="AG432" s="133" t="s">
        <v>355</v>
      </c>
      <c r="AH432" s="134"/>
      <c r="AI432" s="156"/>
      <c r="AJ432" s="156"/>
      <c r="AK432" s="156"/>
      <c r="AL432" s="154"/>
      <c r="AM432" s="156"/>
      <c r="AN432" s="156"/>
      <c r="AO432" s="156"/>
      <c r="AP432" s="154"/>
      <c r="AQ432" s="590" t="s">
        <v>597</v>
      </c>
      <c r="AR432" s="200"/>
      <c r="AS432" s="133" t="s">
        <v>355</v>
      </c>
      <c r="AT432" s="134"/>
      <c r="AU432" s="200" t="s">
        <v>597</v>
      </c>
      <c r="AV432" s="200"/>
      <c r="AW432" s="133" t="s">
        <v>300</v>
      </c>
      <c r="AX432" s="195"/>
    </row>
    <row r="433" spans="1:50" ht="23.25" hidden="1" customHeight="1" x14ac:dyDescent="0.15">
      <c r="A433" s="189"/>
      <c r="B433" s="186"/>
      <c r="C433" s="180"/>
      <c r="D433" s="186"/>
      <c r="E433" s="342"/>
      <c r="F433" s="343"/>
      <c r="G433" s="104" t="s">
        <v>597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597</v>
      </c>
      <c r="AC433" s="213"/>
      <c r="AD433" s="213"/>
      <c r="AE433" s="340" t="s">
        <v>596</v>
      </c>
      <c r="AF433" s="207"/>
      <c r="AG433" s="207"/>
      <c r="AH433" s="341"/>
      <c r="AI433" s="340" t="s">
        <v>596</v>
      </c>
      <c r="AJ433" s="207"/>
      <c r="AK433" s="207"/>
      <c r="AL433" s="207"/>
      <c r="AM433" s="340" t="s">
        <v>569</v>
      </c>
      <c r="AN433" s="207"/>
      <c r="AO433" s="207"/>
      <c r="AP433" s="341"/>
      <c r="AQ433" s="340" t="s">
        <v>596</v>
      </c>
      <c r="AR433" s="207"/>
      <c r="AS433" s="207"/>
      <c r="AT433" s="341"/>
      <c r="AU433" s="207" t="s">
        <v>596</v>
      </c>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597</v>
      </c>
      <c r="AC434" s="205"/>
      <c r="AD434" s="205"/>
      <c r="AE434" s="340" t="s">
        <v>596</v>
      </c>
      <c r="AF434" s="207"/>
      <c r="AG434" s="207"/>
      <c r="AH434" s="341"/>
      <c r="AI434" s="340" t="s">
        <v>596</v>
      </c>
      <c r="AJ434" s="207"/>
      <c r="AK434" s="207"/>
      <c r="AL434" s="207"/>
      <c r="AM434" s="340" t="s">
        <v>569</v>
      </c>
      <c r="AN434" s="207"/>
      <c r="AO434" s="207"/>
      <c r="AP434" s="341"/>
      <c r="AQ434" s="340" t="s">
        <v>596</v>
      </c>
      <c r="AR434" s="207"/>
      <c r="AS434" s="207"/>
      <c r="AT434" s="341"/>
      <c r="AU434" s="207" t="s">
        <v>596</v>
      </c>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596</v>
      </c>
      <c r="AF435" s="207"/>
      <c r="AG435" s="207"/>
      <c r="AH435" s="341"/>
      <c r="AI435" s="340" t="s">
        <v>596</v>
      </c>
      <c r="AJ435" s="207"/>
      <c r="AK435" s="207"/>
      <c r="AL435" s="207"/>
      <c r="AM435" s="340" t="s">
        <v>569</v>
      </c>
      <c r="AN435" s="207"/>
      <c r="AO435" s="207"/>
      <c r="AP435" s="341"/>
      <c r="AQ435" s="340" t="s">
        <v>596</v>
      </c>
      <c r="AR435" s="207"/>
      <c r="AS435" s="207"/>
      <c r="AT435" s="341"/>
      <c r="AU435" s="207" t="s">
        <v>596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t="s">
        <v>657</v>
      </c>
      <c r="AF452" s="200"/>
      <c r="AG452" s="133" t="s">
        <v>355</v>
      </c>
      <c r="AH452" s="134"/>
      <c r="AI452" s="156"/>
      <c r="AJ452" s="156"/>
      <c r="AK452" s="156"/>
      <c r="AL452" s="154"/>
      <c r="AM452" s="156"/>
      <c r="AN452" s="156"/>
      <c r="AO452" s="156"/>
      <c r="AP452" s="154"/>
      <c r="AQ452" s="590" t="s">
        <v>657</v>
      </c>
      <c r="AR452" s="200"/>
      <c r="AS452" s="133" t="s">
        <v>355</v>
      </c>
      <c r="AT452" s="134"/>
      <c r="AU452" s="200" t="s">
        <v>657</v>
      </c>
      <c r="AV452" s="200"/>
      <c r="AW452" s="133" t="s">
        <v>300</v>
      </c>
      <c r="AX452" s="195"/>
    </row>
    <row r="453" spans="1:50" ht="23.25" customHeight="1" x14ac:dyDescent="0.15">
      <c r="A453" s="189"/>
      <c r="B453" s="186"/>
      <c r="C453" s="180"/>
      <c r="D453" s="186"/>
      <c r="E453" s="342"/>
      <c r="F453" s="343"/>
      <c r="G453" s="104" t="s">
        <v>563</v>
      </c>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t="s">
        <v>657</v>
      </c>
      <c r="AC453" s="213"/>
      <c r="AD453" s="213"/>
      <c r="AE453" s="340" t="s">
        <v>563</v>
      </c>
      <c r="AF453" s="207"/>
      <c r="AG453" s="207"/>
      <c r="AH453" s="207"/>
      <c r="AI453" s="340" t="s">
        <v>563</v>
      </c>
      <c r="AJ453" s="207"/>
      <c r="AK453" s="207"/>
      <c r="AL453" s="207"/>
      <c r="AM453" s="340" t="s">
        <v>569</v>
      </c>
      <c r="AN453" s="207"/>
      <c r="AO453" s="207"/>
      <c r="AP453" s="341"/>
      <c r="AQ453" s="340" t="s">
        <v>563</v>
      </c>
      <c r="AR453" s="207"/>
      <c r="AS453" s="207"/>
      <c r="AT453" s="341"/>
      <c r="AU453" s="207" t="s">
        <v>563</v>
      </c>
      <c r="AV453" s="207"/>
      <c r="AW453" s="207"/>
      <c r="AX453" s="208"/>
    </row>
    <row r="454" spans="1:50" ht="23.25"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t="s">
        <v>657</v>
      </c>
      <c r="AC454" s="205"/>
      <c r="AD454" s="205"/>
      <c r="AE454" s="340" t="s">
        <v>563</v>
      </c>
      <c r="AF454" s="207"/>
      <c r="AG454" s="207"/>
      <c r="AH454" s="341"/>
      <c r="AI454" s="340" t="s">
        <v>563</v>
      </c>
      <c r="AJ454" s="207"/>
      <c r="AK454" s="207"/>
      <c r="AL454" s="207"/>
      <c r="AM454" s="340" t="s">
        <v>569</v>
      </c>
      <c r="AN454" s="207"/>
      <c r="AO454" s="207"/>
      <c r="AP454" s="341"/>
      <c r="AQ454" s="340" t="s">
        <v>563</v>
      </c>
      <c r="AR454" s="207"/>
      <c r="AS454" s="207"/>
      <c r="AT454" s="341"/>
      <c r="AU454" s="207" t="s">
        <v>563</v>
      </c>
      <c r="AV454" s="207"/>
      <c r="AW454" s="207"/>
      <c r="AX454" s="208"/>
    </row>
    <row r="455" spans="1:50" ht="23.25"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t="s">
        <v>563</v>
      </c>
      <c r="AF455" s="207"/>
      <c r="AG455" s="207"/>
      <c r="AH455" s="341"/>
      <c r="AI455" s="340" t="s">
        <v>563</v>
      </c>
      <c r="AJ455" s="207"/>
      <c r="AK455" s="207"/>
      <c r="AL455" s="207"/>
      <c r="AM455" s="340" t="s">
        <v>569</v>
      </c>
      <c r="AN455" s="207"/>
      <c r="AO455" s="207"/>
      <c r="AP455" s="341"/>
      <c r="AQ455" s="340" t="s">
        <v>563</v>
      </c>
      <c r="AR455" s="207"/>
      <c r="AS455" s="207"/>
      <c r="AT455" s="341"/>
      <c r="AU455" s="207" t="s">
        <v>563</v>
      </c>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598</v>
      </c>
      <c r="AF457" s="200"/>
      <c r="AG457" s="133" t="s">
        <v>355</v>
      </c>
      <c r="AH457" s="134"/>
      <c r="AI457" s="156"/>
      <c r="AJ457" s="156"/>
      <c r="AK457" s="156"/>
      <c r="AL457" s="154"/>
      <c r="AM457" s="156"/>
      <c r="AN457" s="156"/>
      <c r="AO457" s="156"/>
      <c r="AP457" s="154"/>
      <c r="AQ457" s="590" t="s">
        <v>597</v>
      </c>
      <c r="AR457" s="200"/>
      <c r="AS457" s="133" t="s">
        <v>355</v>
      </c>
      <c r="AT457" s="134"/>
      <c r="AU457" s="200" t="s">
        <v>597</v>
      </c>
      <c r="AV457" s="200"/>
      <c r="AW457" s="133" t="s">
        <v>300</v>
      </c>
      <c r="AX457" s="195"/>
    </row>
    <row r="458" spans="1:50" ht="23.25" customHeight="1" x14ac:dyDescent="0.15">
      <c r="A458" s="189"/>
      <c r="B458" s="186"/>
      <c r="C458" s="180"/>
      <c r="D458" s="186"/>
      <c r="E458" s="342"/>
      <c r="F458" s="343"/>
      <c r="G458" s="104" t="s">
        <v>597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597</v>
      </c>
      <c r="AC458" s="213"/>
      <c r="AD458" s="213"/>
      <c r="AE458" s="340" t="s">
        <v>596</v>
      </c>
      <c r="AF458" s="207"/>
      <c r="AG458" s="207"/>
      <c r="AH458" s="207"/>
      <c r="AI458" s="340" t="s">
        <v>596</v>
      </c>
      <c r="AJ458" s="207"/>
      <c r="AK458" s="207"/>
      <c r="AL458" s="207"/>
      <c r="AM458" s="340" t="s">
        <v>569</v>
      </c>
      <c r="AN458" s="207"/>
      <c r="AO458" s="207"/>
      <c r="AP458" s="341"/>
      <c r="AQ458" s="340" t="s">
        <v>596</v>
      </c>
      <c r="AR458" s="207"/>
      <c r="AS458" s="207"/>
      <c r="AT458" s="341"/>
      <c r="AU458" s="207" t="s">
        <v>596</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597</v>
      </c>
      <c r="AC459" s="205"/>
      <c r="AD459" s="205"/>
      <c r="AE459" s="340" t="s">
        <v>596</v>
      </c>
      <c r="AF459" s="207"/>
      <c r="AG459" s="207"/>
      <c r="AH459" s="341"/>
      <c r="AI459" s="340" t="s">
        <v>596</v>
      </c>
      <c r="AJ459" s="207"/>
      <c r="AK459" s="207"/>
      <c r="AL459" s="207"/>
      <c r="AM459" s="340" t="s">
        <v>569</v>
      </c>
      <c r="AN459" s="207"/>
      <c r="AO459" s="207"/>
      <c r="AP459" s="341"/>
      <c r="AQ459" s="340" t="s">
        <v>596</v>
      </c>
      <c r="AR459" s="207"/>
      <c r="AS459" s="207"/>
      <c r="AT459" s="341"/>
      <c r="AU459" s="207" t="s">
        <v>596</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596</v>
      </c>
      <c r="AF460" s="207"/>
      <c r="AG460" s="207"/>
      <c r="AH460" s="341"/>
      <c r="AI460" s="340" t="s">
        <v>596</v>
      </c>
      <c r="AJ460" s="207"/>
      <c r="AK460" s="207"/>
      <c r="AL460" s="207"/>
      <c r="AM460" s="340" t="s">
        <v>569</v>
      </c>
      <c r="AN460" s="207"/>
      <c r="AO460" s="207"/>
      <c r="AP460" s="341"/>
      <c r="AQ460" s="340" t="s">
        <v>599</v>
      </c>
      <c r="AR460" s="207"/>
      <c r="AS460" s="207"/>
      <c r="AT460" s="341"/>
      <c r="AU460" s="207" t="s">
        <v>596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903" t="s">
        <v>374</v>
      </c>
      <c r="H484" s="123"/>
      <c r="I484" s="123"/>
      <c r="J484" s="904"/>
      <c r="K484" s="905"/>
      <c r="L484" s="905"/>
      <c r="M484" s="905"/>
      <c r="N484" s="905"/>
      <c r="O484" s="905"/>
      <c r="P484" s="905"/>
      <c r="Q484" s="905"/>
      <c r="R484" s="905"/>
      <c r="S484" s="905"/>
      <c r="T484" s="90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903" t="s">
        <v>374</v>
      </c>
      <c r="H538" s="123"/>
      <c r="I538" s="123"/>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903" t="s">
        <v>374</v>
      </c>
      <c r="H592" s="123"/>
      <c r="I592" s="123"/>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903" t="s">
        <v>374</v>
      </c>
      <c r="H646" s="123"/>
      <c r="I646" s="123"/>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42" customHeight="1" x14ac:dyDescent="0.15">
      <c r="A702" s="874" t="s">
        <v>259</v>
      </c>
      <c r="B702" s="875"/>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607</v>
      </c>
      <c r="AE702" s="346"/>
      <c r="AF702" s="346"/>
      <c r="AG702" s="385" t="s">
        <v>600</v>
      </c>
      <c r="AH702" s="386"/>
      <c r="AI702" s="386"/>
      <c r="AJ702" s="386"/>
      <c r="AK702" s="386"/>
      <c r="AL702" s="386"/>
      <c r="AM702" s="386"/>
      <c r="AN702" s="386"/>
      <c r="AO702" s="386"/>
      <c r="AP702" s="386"/>
      <c r="AQ702" s="386"/>
      <c r="AR702" s="386"/>
      <c r="AS702" s="386"/>
      <c r="AT702" s="386"/>
      <c r="AU702" s="386"/>
      <c r="AV702" s="386"/>
      <c r="AW702" s="386"/>
      <c r="AX702" s="387"/>
    </row>
    <row r="703" spans="1:50" ht="75"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607</v>
      </c>
      <c r="AE703" s="329"/>
      <c r="AF703" s="329"/>
      <c r="AG703" s="101" t="s">
        <v>601</v>
      </c>
      <c r="AH703" s="102"/>
      <c r="AI703" s="102"/>
      <c r="AJ703" s="102"/>
      <c r="AK703" s="102"/>
      <c r="AL703" s="102"/>
      <c r="AM703" s="102"/>
      <c r="AN703" s="102"/>
      <c r="AO703" s="102"/>
      <c r="AP703" s="102"/>
      <c r="AQ703" s="102"/>
      <c r="AR703" s="102"/>
      <c r="AS703" s="102"/>
      <c r="AT703" s="102"/>
      <c r="AU703" s="102"/>
      <c r="AV703" s="102"/>
      <c r="AW703" s="102"/>
      <c r="AX703" s="103"/>
    </row>
    <row r="704" spans="1:50" ht="42"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2" t="s">
        <v>607</v>
      </c>
      <c r="AE704" s="783"/>
      <c r="AF704" s="783"/>
      <c r="AG704" s="167" t="s">
        <v>602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5" t="s">
        <v>41</v>
      </c>
      <c r="D705" s="826"/>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7"/>
      <c r="AD705" s="714" t="s">
        <v>607</v>
      </c>
      <c r="AE705" s="715"/>
      <c r="AF705" s="715"/>
      <c r="AG705" s="125" t="s">
        <v>661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8"/>
      <c r="D706" s="799"/>
      <c r="E706" s="730" t="s">
        <v>502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635</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800"/>
      <c r="D707" s="801"/>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9" t="s">
        <v>636</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51.75" customHeight="1" x14ac:dyDescent="0.15">
      <c r="A708" s="642"/>
      <c r="B708" s="644"/>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4" t="s">
        <v>607</v>
      </c>
      <c r="AE708" s="605"/>
      <c r="AF708" s="605"/>
      <c r="AG708" s="742" t="s">
        <v>648</v>
      </c>
      <c r="AH708" s="743"/>
      <c r="AI708" s="743"/>
      <c r="AJ708" s="743"/>
      <c r="AK708" s="743"/>
      <c r="AL708" s="743"/>
      <c r="AM708" s="743"/>
      <c r="AN708" s="743"/>
      <c r="AO708" s="743"/>
      <c r="AP708" s="743"/>
      <c r="AQ708" s="743"/>
      <c r="AR708" s="743"/>
      <c r="AS708" s="743"/>
      <c r="AT708" s="743"/>
      <c r="AU708" s="743"/>
      <c r="AV708" s="743"/>
      <c r="AW708" s="743"/>
      <c r="AX708" s="744"/>
    </row>
    <row r="709" spans="1:50" ht="36.7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607</v>
      </c>
      <c r="AE709" s="329"/>
      <c r="AF709" s="329"/>
      <c r="AG709" s="101" t="s">
        <v>603</v>
      </c>
      <c r="AH709" s="102"/>
      <c r="AI709" s="102"/>
      <c r="AJ709" s="102"/>
      <c r="AK709" s="102"/>
      <c r="AL709" s="102"/>
      <c r="AM709" s="102"/>
      <c r="AN709" s="102"/>
      <c r="AO709" s="102"/>
      <c r="AP709" s="102"/>
      <c r="AQ709" s="102"/>
      <c r="AR709" s="102"/>
      <c r="AS709" s="102"/>
      <c r="AT709" s="102"/>
      <c r="AU709" s="102"/>
      <c r="AV709" s="102"/>
      <c r="AW709" s="102"/>
      <c r="AX709" s="103"/>
    </row>
    <row r="710" spans="1:50" ht="45.7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607</v>
      </c>
      <c r="AE710" s="329"/>
      <c r="AF710" s="329"/>
      <c r="AG710" s="101" t="s">
        <v>649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607</v>
      </c>
      <c r="AE711" s="329"/>
      <c r="AF711" s="329"/>
      <c r="AG711" s="101" t="s">
        <v>604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640</v>
      </c>
      <c r="AE712" s="783"/>
      <c r="AF712" s="783"/>
      <c r="AG712" s="814" t="s">
        <v>569</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2"/>
      <c r="B713" s="644"/>
      <c r="C713" s="952" t="s">
        <v>471</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782" t="s">
        <v>640</v>
      </c>
      <c r="AE713" s="783"/>
      <c r="AF713" s="783"/>
      <c r="AG713" s="101" t="s">
        <v>569</v>
      </c>
      <c r="AH713" s="102"/>
      <c r="AI713" s="102"/>
      <c r="AJ713" s="102"/>
      <c r="AK713" s="102"/>
      <c r="AL713" s="102"/>
      <c r="AM713" s="102"/>
      <c r="AN713" s="102"/>
      <c r="AO713" s="102"/>
      <c r="AP713" s="102"/>
      <c r="AQ713" s="102"/>
      <c r="AR713" s="102"/>
      <c r="AS713" s="102"/>
      <c r="AT713" s="102"/>
      <c r="AU713" s="102"/>
      <c r="AV713" s="102"/>
      <c r="AW713" s="102"/>
      <c r="AX713" s="103"/>
    </row>
    <row r="714" spans="1:50" ht="41.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1" t="s">
        <v>607</v>
      </c>
      <c r="AE714" s="812"/>
      <c r="AF714" s="813"/>
      <c r="AG714" s="736" t="s">
        <v>605</v>
      </c>
      <c r="AH714" s="737"/>
      <c r="AI714" s="737"/>
      <c r="AJ714" s="737"/>
      <c r="AK714" s="737"/>
      <c r="AL714" s="737"/>
      <c r="AM714" s="737"/>
      <c r="AN714" s="737"/>
      <c r="AO714" s="737"/>
      <c r="AP714" s="737"/>
      <c r="AQ714" s="737"/>
      <c r="AR714" s="737"/>
      <c r="AS714" s="737"/>
      <c r="AT714" s="737"/>
      <c r="AU714" s="737"/>
      <c r="AV714" s="737"/>
      <c r="AW714" s="737"/>
      <c r="AX714" s="738"/>
    </row>
    <row r="715" spans="1:50" ht="36.7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607</v>
      </c>
      <c r="AE715" s="605"/>
      <c r="AF715" s="656"/>
      <c r="AG715" s="742" t="s">
        <v>652</v>
      </c>
      <c r="AH715" s="743"/>
      <c r="AI715" s="743"/>
      <c r="AJ715" s="743"/>
      <c r="AK715" s="743"/>
      <c r="AL715" s="743"/>
      <c r="AM715" s="743"/>
      <c r="AN715" s="743"/>
      <c r="AO715" s="743"/>
      <c r="AP715" s="743"/>
      <c r="AQ715" s="743"/>
      <c r="AR715" s="743"/>
      <c r="AS715" s="743"/>
      <c r="AT715" s="743"/>
      <c r="AU715" s="743"/>
      <c r="AV715" s="743"/>
      <c r="AW715" s="743"/>
      <c r="AX715" s="744"/>
    </row>
    <row r="716" spans="1:50" ht="51"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607</v>
      </c>
      <c r="AE716" s="627"/>
      <c r="AF716" s="627"/>
      <c r="AG716" s="101" t="s">
        <v>654</v>
      </c>
      <c r="AH716" s="102"/>
      <c r="AI716" s="102"/>
      <c r="AJ716" s="102"/>
      <c r="AK716" s="102"/>
      <c r="AL716" s="102"/>
      <c r="AM716" s="102"/>
      <c r="AN716" s="102"/>
      <c r="AO716" s="102"/>
      <c r="AP716" s="102"/>
      <c r="AQ716" s="102"/>
      <c r="AR716" s="102"/>
      <c r="AS716" s="102"/>
      <c r="AT716" s="102"/>
      <c r="AU716" s="102"/>
      <c r="AV716" s="102"/>
      <c r="AW716" s="102"/>
      <c r="AX716" s="103"/>
    </row>
    <row r="717" spans="1:50" ht="4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607</v>
      </c>
      <c r="AE717" s="329"/>
      <c r="AF717" s="329"/>
      <c r="AG717" s="101" t="s">
        <v>656</v>
      </c>
      <c r="AH717" s="102"/>
      <c r="AI717" s="102"/>
      <c r="AJ717" s="102"/>
      <c r="AK717" s="102"/>
      <c r="AL717" s="102"/>
      <c r="AM717" s="102"/>
      <c r="AN717" s="102"/>
      <c r="AO717" s="102"/>
      <c r="AP717" s="102"/>
      <c r="AQ717" s="102"/>
      <c r="AR717" s="102"/>
      <c r="AS717" s="102"/>
      <c r="AT717" s="102"/>
      <c r="AU717" s="102"/>
      <c r="AV717" s="102"/>
      <c r="AW717" s="102"/>
      <c r="AX717" s="103"/>
    </row>
    <row r="718" spans="1:50" ht="50.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607</v>
      </c>
      <c r="AE718" s="329"/>
      <c r="AF718" s="329"/>
      <c r="AG718" s="127" t="s">
        <v>651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640</v>
      </c>
      <c r="AE719" s="605"/>
      <c r="AF719" s="605"/>
      <c r="AG719" s="125" t="s">
        <v>569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6"/>
      <c r="C726" s="819" t="s">
        <v>53</v>
      </c>
      <c r="D726" s="841"/>
      <c r="E726" s="841"/>
      <c r="F726" s="842"/>
      <c r="G726" s="577" t="s">
        <v>655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7"/>
      <c r="B727" s="808"/>
      <c r="C727" s="748" t="s">
        <v>57</v>
      </c>
      <c r="D727" s="749"/>
      <c r="E727" s="749"/>
      <c r="F727" s="750"/>
      <c r="G727" s="575" t="s">
        <v>662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8"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9.5" customHeight="1" thickBot="1" x14ac:dyDescent="0.2">
      <c r="A731" s="803"/>
      <c r="B731" s="804"/>
      <c r="C731" s="804"/>
      <c r="D731" s="804"/>
      <c r="E731" s="805"/>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8"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7.2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5" t="s">
        <v>546</v>
      </c>
      <c r="B737" s="210"/>
      <c r="C737" s="210"/>
      <c r="D737" s="211"/>
      <c r="E737" s="994" t="s">
        <v>569</v>
      </c>
      <c r="F737" s="994"/>
      <c r="G737" s="994"/>
      <c r="H737" s="994"/>
      <c r="I737" s="994"/>
      <c r="J737" s="994"/>
      <c r="K737" s="994"/>
      <c r="L737" s="994"/>
      <c r="M737" s="994"/>
      <c r="N737" s="365" t="s">
        <v>539</v>
      </c>
      <c r="O737" s="365"/>
      <c r="P737" s="365"/>
      <c r="Q737" s="365"/>
      <c r="R737" s="994" t="s">
        <v>569</v>
      </c>
      <c r="S737" s="994"/>
      <c r="T737" s="994"/>
      <c r="U737" s="994"/>
      <c r="V737" s="994"/>
      <c r="W737" s="994"/>
      <c r="X737" s="994"/>
      <c r="Y737" s="994"/>
      <c r="Z737" s="994"/>
      <c r="AA737" s="365" t="s">
        <v>538</v>
      </c>
      <c r="AB737" s="365"/>
      <c r="AC737" s="365"/>
      <c r="AD737" s="365"/>
      <c r="AE737" s="994" t="s">
        <v>569</v>
      </c>
      <c r="AF737" s="994"/>
      <c r="AG737" s="994"/>
      <c r="AH737" s="994"/>
      <c r="AI737" s="994"/>
      <c r="AJ737" s="994"/>
      <c r="AK737" s="994"/>
      <c r="AL737" s="994"/>
      <c r="AM737" s="994"/>
      <c r="AN737" s="365" t="s">
        <v>537</v>
      </c>
      <c r="AO737" s="365"/>
      <c r="AP737" s="365"/>
      <c r="AQ737" s="365"/>
      <c r="AR737" s="986" t="s">
        <v>569</v>
      </c>
      <c r="AS737" s="987"/>
      <c r="AT737" s="987"/>
      <c r="AU737" s="987"/>
      <c r="AV737" s="987"/>
      <c r="AW737" s="987"/>
      <c r="AX737" s="988"/>
      <c r="AY737" s="89"/>
      <c r="AZ737" s="89"/>
    </row>
    <row r="738" spans="1:52" ht="24.75" customHeight="1" x14ac:dyDescent="0.15">
      <c r="A738" s="995" t="s">
        <v>536</v>
      </c>
      <c r="B738" s="210"/>
      <c r="C738" s="210"/>
      <c r="D738" s="211"/>
      <c r="E738" s="994" t="s">
        <v>569</v>
      </c>
      <c r="F738" s="994"/>
      <c r="G738" s="994"/>
      <c r="H738" s="994"/>
      <c r="I738" s="994"/>
      <c r="J738" s="994"/>
      <c r="K738" s="994"/>
      <c r="L738" s="994"/>
      <c r="M738" s="994"/>
      <c r="N738" s="365" t="s">
        <v>535</v>
      </c>
      <c r="O738" s="365"/>
      <c r="P738" s="365"/>
      <c r="Q738" s="365"/>
      <c r="R738" s="994" t="s">
        <v>569</v>
      </c>
      <c r="S738" s="994"/>
      <c r="T738" s="994"/>
      <c r="U738" s="994"/>
      <c r="V738" s="994"/>
      <c r="W738" s="994"/>
      <c r="X738" s="994"/>
      <c r="Y738" s="994"/>
      <c r="Z738" s="994"/>
      <c r="AA738" s="365" t="s">
        <v>534</v>
      </c>
      <c r="AB738" s="365"/>
      <c r="AC738" s="365"/>
      <c r="AD738" s="365"/>
      <c r="AE738" s="994" t="s">
        <v>569</v>
      </c>
      <c r="AF738" s="994"/>
      <c r="AG738" s="994"/>
      <c r="AH738" s="994"/>
      <c r="AI738" s="994"/>
      <c r="AJ738" s="994"/>
      <c r="AK738" s="994"/>
      <c r="AL738" s="994"/>
      <c r="AM738" s="994"/>
      <c r="AN738" s="365" t="s">
        <v>530</v>
      </c>
      <c r="AO738" s="365"/>
      <c r="AP738" s="365"/>
      <c r="AQ738" s="365"/>
      <c r="AR738" s="986">
        <v>3</v>
      </c>
      <c r="AS738" s="987"/>
      <c r="AT738" s="987"/>
      <c r="AU738" s="987"/>
      <c r="AV738" s="987"/>
      <c r="AW738" s="987"/>
      <c r="AX738" s="988"/>
    </row>
    <row r="739" spans="1:52" ht="24.75" customHeight="1" thickBot="1" x14ac:dyDescent="0.2">
      <c r="A739" s="996" t="s">
        <v>526</v>
      </c>
      <c r="B739" s="997"/>
      <c r="C739" s="997"/>
      <c r="D739" s="998"/>
      <c r="E739" s="999" t="s">
        <v>566</v>
      </c>
      <c r="F739" s="989"/>
      <c r="G739" s="989"/>
      <c r="H739" s="93" t="str">
        <f>IF(E739="", "", "(")</f>
        <v>(</v>
      </c>
      <c r="I739" s="989" t="s">
        <v>606</v>
      </c>
      <c r="J739" s="989"/>
      <c r="K739" s="93" t="str">
        <f>IF(OR(I739="　", I739=""), "", "-")</f>
        <v>-</v>
      </c>
      <c r="L739" s="990">
        <v>3</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4" t="s">
        <v>505</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thickBo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507</v>
      </c>
      <c r="B779" s="629"/>
      <c r="C779" s="629"/>
      <c r="D779" s="629"/>
      <c r="E779" s="629"/>
      <c r="F779" s="630"/>
      <c r="G779" s="595" t="s">
        <v>616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617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7"/>
    </row>
    <row r="780" spans="1:50" ht="24.75" customHeight="1" x14ac:dyDescent="0.15">
      <c r="A780" s="631"/>
      <c r="B780" s="632"/>
      <c r="C780" s="632"/>
      <c r="D780" s="632"/>
      <c r="E780" s="632"/>
      <c r="F780" s="633"/>
      <c r="G780" s="819"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802"/>
      <c r="AC780" s="819"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618</v>
      </c>
      <c r="H781" s="671"/>
      <c r="I781" s="671"/>
      <c r="J781" s="671"/>
      <c r="K781" s="672"/>
      <c r="L781" s="664" t="s">
        <v>619</v>
      </c>
      <c r="M781" s="665"/>
      <c r="N781" s="665"/>
      <c r="O781" s="665"/>
      <c r="P781" s="665"/>
      <c r="Q781" s="665"/>
      <c r="R781" s="665"/>
      <c r="S781" s="665"/>
      <c r="T781" s="665"/>
      <c r="U781" s="665"/>
      <c r="V781" s="665"/>
      <c r="W781" s="665"/>
      <c r="X781" s="666"/>
      <c r="Y781" s="388">
        <v>6.2</v>
      </c>
      <c r="Z781" s="389"/>
      <c r="AA781" s="389"/>
      <c r="AB781" s="809"/>
      <c r="AC781" s="670" t="s">
        <v>621</v>
      </c>
      <c r="AD781" s="671"/>
      <c r="AE781" s="671"/>
      <c r="AF781" s="671"/>
      <c r="AG781" s="672"/>
      <c r="AH781" s="664" t="s">
        <v>628</v>
      </c>
      <c r="AI781" s="665"/>
      <c r="AJ781" s="665"/>
      <c r="AK781" s="665"/>
      <c r="AL781" s="665"/>
      <c r="AM781" s="665"/>
      <c r="AN781" s="665"/>
      <c r="AO781" s="665"/>
      <c r="AP781" s="665"/>
      <c r="AQ781" s="665"/>
      <c r="AR781" s="665"/>
      <c r="AS781" s="665"/>
      <c r="AT781" s="666"/>
      <c r="AU781" s="388">
        <v>4.5999999999999996</v>
      </c>
      <c r="AV781" s="389"/>
      <c r="AW781" s="389"/>
      <c r="AX781" s="390"/>
    </row>
    <row r="782" spans="1:50" ht="24.75" customHeight="1" x14ac:dyDescent="0.15">
      <c r="A782" s="631"/>
      <c r="B782" s="632"/>
      <c r="C782" s="632"/>
      <c r="D782" s="632"/>
      <c r="E782" s="632"/>
      <c r="F782" s="633"/>
      <c r="G782" s="606" t="s">
        <v>621</v>
      </c>
      <c r="H782" s="607"/>
      <c r="I782" s="607"/>
      <c r="J782" s="607"/>
      <c r="K782" s="608"/>
      <c r="L782" s="598" t="s">
        <v>624</v>
      </c>
      <c r="M782" s="599"/>
      <c r="N782" s="599"/>
      <c r="O782" s="599"/>
      <c r="P782" s="599"/>
      <c r="Q782" s="599"/>
      <c r="R782" s="599"/>
      <c r="S782" s="599"/>
      <c r="T782" s="599"/>
      <c r="U782" s="599"/>
      <c r="V782" s="599"/>
      <c r="W782" s="599"/>
      <c r="X782" s="600"/>
      <c r="Y782" s="601">
        <v>2.9</v>
      </c>
      <c r="Z782" s="602"/>
      <c r="AA782" s="602"/>
      <c r="AB782" s="612"/>
      <c r="AC782" s="606" t="s">
        <v>627</v>
      </c>
      <c r="AD782" s="607"/>
      <c r="AE782" s="607"/>
      <c r="AF782" s="607"/>
      <c r="AG782" s="608"/>
      <c r="AH782" s="598" t="s">
        <v>627</v>
      </c>
      <c r="AI782" s="599"/>
      <c r="AJ782" s="599"/>
      <c r="AK782" s="599"/>
      <c r="AL782" s="599"/>
      <c r="AM782" s="599"/>
      <c r="AN782" s="599"/>
      <c r="AO782" s="599"/>
      <c r="AP782" s="599"/>
      <c r="AQ782" s="599"/>
      <c r="AR782" s="599"/>
      <c r="AS782" s="599"/>
      <c r="AT782" s="600"/>
      <c r="AU782" s="601">
        <v>0.7</v>
      </c>
      <c r="AV782" s="602"/>
      <c r="AW782" s="602"/>
      <c r="AX782" s="603"/>
    </row>
    <row r="783" spans="1:50" ht="24.75" customHeight="1" x14ac:dyDescent="0.15">
      <c r="A783" s="631"/>
      <c r="B783" s="632"/>
      <c r="C783" s="632"/>
      <c r="D783" s="632"/>
      <c r="E783" s="632"/>
      <c r="F783" s="633"/>
      <c r="G783" s="606" t="s">
        <v>626</v>
      </c>
      <c r="H783" s="607"/>
      <c r="I783" s="607"/>
      <c r="J783" s="607"/>
      <c r="K783" s="608"/>
      <c r="L783" s="598" t="s">
        <v>626</v>
      </c>
      <c r="M783" s="599"/>
      <c r="N783" s="599"/>
      <c r="O783" s="599"/>
      <c r="P783" s="599"/>
      <c r="Q783" s="599"/>
      <c r="R783" s="599"/>
      <c r="S783" s="599"/>
      <c r="T783" s="599"/>
      <c r="U783" s="599"/>
      <c r="V783" s="599"/>
      <c r="W783" s="599"/>
      <c r="X783" s="600"/>
      <c r="Y783" s="601">
        <v>0.3</v>
      </c>
      <c r="Z783" s="602"/>
      <c r="AA783" s="602"/>
      <c r="AB783" s="612"/>
      <c r="AC783" s="606" t="s">
        <v>626</v>
      </c>
      <c r="AD783" s="607"/>
      <c r="AE783" s="607"/>
      <c r="AF783" s="607"/>
      <c r="AG783" s="608"/>
      <c r="AH783" s="598" t="s">
        <v>626</v>
      </c>
      <c r="AI783" s="599"/>
      <c r="AJ783" s="599"/>
      <c r="AK783" s="599"/>
      <c r="AL783" s="599"/>
      <c r="AM783" s="599"/>
      <c r="AN783" s="599"/>
      <c r="AO783" s="599"/>
      <c r="AP783" s="599"/>
      <c r="AQ783" s="599"/>
      <c r="AR783" s="599"/>
      <c r="AS783" s="599"/>
      <c r="AT783" s="600"/>
      <c r="AU783" s="601">
        <v>0.5</v>
      </c>
      <c r="AV783" s="602"/>
      <c r="AW783" s="602"/>
      <c r="AX783" s="603"/>
    </row>
    <row r="784" spans="1:50" ht="24.75" customHeight="1" x14ac:dyDescent="0.15">
      <c r="A784" s="631"/>
      <c r="B784" s="632"/>
      <c r="C784" s="632"/>
      <c r="D784" s="632"/>
      <c r="E784" s="632"/>
      <c r="F784" s="633"/>
      <c r="G784" s="606" t="s">
        <v>629</v>
      </c>
      <c r="H784" s="793"/>
      <c r="I784" s="793"/>
      <c r="J784" s="793"/>
      <c r="K784" s="794"/>
      <c r="L784" s="598" t="s">
        <v>629</v>
      </c>
      <c r="M784" s="795"/>
      <c r="N784" s="795"/>
      <c r="O784" s="795"/>
      <c r="P784" s="795"/>
      <c r="Q784" s="795"/>
      <c r="R784" s="795"/>
      <c r="S784" s="795"/>
      <c r="T784" s="795"/>
      <c r="U784" s="795"/>
      <c r="V784" s="795"/>
      <c r="W784" s="795"/>
      <c r="X784" s="796"/>
      <c r="Y784" s="601">
        <v>0.2</v>
      </c>
      <c r="Z784" s="602"/>
      <c r="AA784" s="602"/>
      <c r="AB784" s="612"/>
      <c r="AC784" s="606" t="s">
        <v>629</v>
      </c>
      <c r="AD784" s="607"/>
      <c r="AE784" s="607"/>
      <c r="AF784" s="607"/>
      <c r="AG784" s="608"/>
      <c r="AH784" s="598" t="s">
        <v>629</v>
      </c>
      <c r="AI784" s="599"/>
      <c r="AJ784" s="599"/>
      <c r="AK784" s="599"/>
      <c r="AL784" s="599"/>
      <c r="AM784" s="599"/>
      <c r="AN784" s="599"/>
      <c r="AO784" s="599"/>
      <c r="AP784" s="599"/>
      <c r="AQ784" s="599"/>
      <c r="AR784" s="599"/>
      <c r="AS784" s="599"/>
      <c r="AT784" s="600"/>
      <c r="AU784" s="601">
        <v>0.4</v>
      </c>
      <c r="AV784" s="602"/>
      <c r="AW784" s="602"/>
      <c r="AX784" s="603"/>
    </row>
    <row r="785" spans="1:50" ht="24.75" customHeight="1" x14ac:dyDescent="0.15">
      <c r="A785" s="631"/>
      <c r="B785" s="632"/>
      <c r="C785" s="632"/>
      <c r="D785" s="632"/>
      <c r="E785" s="632"/>
      <c r="F785" s="633"/>
      <c r="G785" s="606" t="s">
        <v>620</v>
      </c>
      <c r="H785" s="607"/>
      <c r="I785" s="607"/>
      <c r="J785" s="607"/>
      <c r="K785" s="608"/>
      <c r="L785" s="598" t="s">
        <v>625</v>
      </c>
      <c r="M785" s="599"/>
      <c r="N785" s="599"/>
      <c r="O785" s="599"/>
      <c r="P785" s="599"/>
      <c r="Q785" s="599"/>
      <c r="R785" s="599"/>
      <c r="S785" s="599"/>
      <c r="T785" s="599"/>
      <c r="U785" s="599"/>
      <c r="V785" s="599"/>
      <c r="W785" s="599"/>
      <c r="X785" s="600"/>
      <c r="Y785" s="601">
        <v>0.1</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t="s">
        <v>622</v>
      </c>
      <c r="H786" s="607"/>
      <c r="I786" s="607"/>
      <c r="J786" s="607"/>
      <c r="K786" s="608"/>
      <c r="L786" s="598" t="s">
        <v>623</v>
      </c>
      <c r="M786" s="599"/>
      <c r="N786" s="599"/>
      <c r="O786" s="599"/>
      <c r="P786" s="599"/>
      <c r="Q786" s="599"/>
      <c r="R786" s="599"/>
      <c r="S786" s="599"/>
      <c r="T786" s="599"/>
      <c r="U786" s="599"/>
      <c r="V786" s="599"/>
      <c r="W786" s="599"/>
      <c r="X786" s="600"/>
      <c r="Y786" s="601">
        <v>0.1</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30" t="s">
        <v>20</v>
      </c>
      <c r="H791" s="831"/>
      <c r="I791" s="831"/>
      <c r="J791" s="831"/>
      <c r="K791" s="831"/>
      <c r="L791" s="832"/>
      <c r="M791" s="833"/>
      <c r="N791" s="833"/>
      <c r="O791" s="833"/>
      <c r="P791" s="833"/>
      <c r="Q791" s="833"/>
      <c r="R791" s="833"/>
      <c r="S791" s="833"/>
      <c r="T791" s="833"/>
      <c r="U791" s="833"/>
      <c r="V791" s="833"/>
      <c r="W791" s="833"/>
      <c r="X791" s="834"/>
      <c r="Y791" s="835">
        <f>SUM(Y781:AB790)</f>
        <v>9.7999999999999989</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6.2</v>
      </c>
      <c r="AV791" s="836"/>
      <c r="AW791" s="836"/>
      <c r="AX791" s="838"/>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7"/>
    </row>
    <row r="793" spans="1:50" ht="24.75" hidden="1" customHeight="1" x14ac:dyDescent="0.15">
      <c r="A793" s="631"/>
      <c r="B793" s="632"/>
      <c r="C793" s="632"/>
      <c r="D793" s="632"/>
      <c r="E793" s="632"/>
      <c r="F793" s="633"/>
      <c r="G793" s="819"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802"/>
      <c r="AC793" s="819"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9"/>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7"/>
    </row>
    <row r="806" spans="1:50" ht="24.75" hidden="1" customHeight="1" x14ac:dyDescent="0.15">
      <c r="A806" s="631"/>
      <c r="B806" s="632"/>
      <c r="C806" s="632"/>
      <c r="D806" s="632"/>
      <c r="E806" s="632"/>
      <c r="F806" s="633"/>
      <c r="G806" s="819"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802"/>
      <c r="AC806" s="819"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9"/>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7"/>
    </row>
    <row r="819" spans="1:50" ht="24.75" hidden="1" customHeight="1" x14ac:dyDescent="0.15">
      <c r="A819" s="631"/>
      <c r="B819" s="632"/>
      <c r="C819" s="632"/>
      <c r="D819" s="632"/>
      <c r="E819" s="632"/>
      <c r="F819" s="633"/>
      <c r="G819" s="819"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802"/>
      <c r="AC819" s="819"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9"/>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48" customHeight="1" x14ac:dyDescent="0.15">
      <c r="A837" s="376">
        <v>1</v>
      </c>
      <c r="B837" s="376">
        <v>1</v>
      </c>
      <c r="C837" s="361" t="s">
        <v>631</v>
      </c>
      <c r="D837" s="347"/>
      <c r="E837" s="347"/>
      <c r="F837" s="347"/>
      <c r="G837" s="347"/>
      <c r="H837" s="347"/>
      <c r="I837" s="347"/>
      <c r="J837" s="348">
        <v>2010001034952</v>
      </c>
      <c r="K837" s="349"/>
      <c r="L837" s="349"/>
      <c r="M837" s="349"/>
      <c r="N837" s="349"/>
      <c r="O837" s="349"/>
      <c r="P837" s="362" t="s">
        <v>660</v>
      </c>
      <c r="Q837" s="350"/>
      <c r="R837" s="350"/>
      <c r="S837" s="350"/>
      <c r="T837" s="350"/>
      <c r="U837" s="350"/>
      <c r="V837" s="350"/>
      <c r="W837" s="350"/>
      <c r="X837" s="350"/>
      <c r="Y837" s="351">
        <v>9.8000000000000007</v>
      </c>
      <c r="Z837" s="352"/>
      <c r="AA837" s="352"/>
      <c r="AB837" s="353"/>
      <c r="AC837" s="363" t="s">
        <v>494</v>
      </c>
      <c r="AD837" s="371"/>
      <c r="AE837" s="371"/>
      <c r="AF837" s="371"/>
      <c r="AG837" s="371"/>
      <c r="AH837" s="372">
        <v>1</v>
      </c>
      <c r="AI837" s="373"/>
      <c r="AJ837" s="373"/>
      <c r="AK837" s="373"/>
      <c r="AL837" s="357">
        <v>100</v>
      </c>
      <c r="AM837" s="358"/>
      <c r="AN837" s="358"/>
      <c r="AO837" s="359"/>
      <c r="AP837" s="360" t="s">
        <v>645</v>
      </c>
      <c r="AQ837" s="360"/>
      <c r="AR837" s="360"/>
      <c r="AS837" s="360"/>
      <c r="AT837" s="360"/>
      <c r="AU837" s="360"/>
      <c r="AV837" s="360"/>
      <c r="AW837" s="360"/>
      <c r="AX837" s="360"/>
    </row>
    <row r="838" spans="1:50" ht="30" hidden="1" customHeight="1" x14ac:dyDescent="0.15">
      <c r="A838" s="376">
        <v>2</v>
      </c>
      <c r="B838" s="376">
        <v>1</v>
      </c>
      <c r="C838" s="361"/>
      <c r="D838" s="347"/>
      <c r="E838" s="347"/>
      <c r="F838" s="347"/>
      <c r="G838" s="347"/>
      <c r="H838" s="347"/>
      <c r="I838" s="347"/>
      <c r="J838" s="348"/>
      <c r="K838" s="349"/>
      <c r="L838" s="349"/>
      <c r="M838" s="349"/>
      <c r="N838" s="349"/>
      <c r="O838" s="349"/>
      <c r="P838" s="362"/>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40.5" customHeight="1" x14ac:dyDescent="0.15">
      <c r="A870" s="376">
        <v>1</v>
      </c>
      <c r="B870" s="376">
        <v>1</v>
      </c>
      <c r="C870" s="361" t="s">
        <v>632</v>
      </c>
      <c r="D870" s="347"/>
      <c r="E870" s="347"/>
      <c r="F870" s="347"/>
      <c r="G870" s="347"/>
      <c r="H870" s="347"/>
      <c r="I870" s="347"/>
      <c r="J870" s="348">
        <v>1010401069236</v>
      </c>
      <c r="K870" s="349"/>
      <c r="L870" s="349"/>
      <c r="M870" s="349"/>
      <c r="N870" s="349"/>
      <c r="O870" s="349"/>
      <c r="P870" s="362" t="s">
        <v>630</v>
      </c>
      <c r="Q870" s="350"/>
      <c r="R870" s="350"/>
      <c r="S870" s="350"/>
      <c r="T870" s="350"/>
      <c r="U870" s="350"/>
      <c r="V870" s="350"/>
      <c r="W870" s="350"/>
      <c r="X870" s="350"/>
      <c r="Y870" s="351">
        <v>6.2</v>
      </c>
      <c r="Z870" s="352"/>
      <c r="AA870" s="352"/>
      <c r="AB870" s="353"/>
      <c r="AC870" s="363" t="s">
        <v>500</v>
      </c>
      <c r="AD870" s="371"/>
      <c r="AE870" s="371"/>
      <c r="AF870" s="371"/>
      <c r="AG870" s="371"/>
      <c r="AH870" s="372" t="s">
        <v>633</v>
      </c>
      <c r="AI870" s="373"/>
      <c r="AJ870" s="373"/>
      <c r="AK870" s="373"/>
      <c r="AL870" s="357" t="s">
        <v>634</v>
      </c>
      <c r="AM870" s="358"/>
      <c r="AN870" s="358"/>
      <c r="AO870" s="359"/>
      <c r="AP870" s="360" t="s">
        <v>637</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570</v>
      </c>
      <c r="F1102" s="375"/>
      <c r="G1102" s="375"/>
      <c r="H1102" s="375"/>
      <c r="I1102" s="375"/>
      <c r="J1102" s="348" t="s">
        <v>571</v>
      </c>
      <c r="K1102" s="349"/>
      <c r="L1102" s="349"/>
      <c r="M1102" s="349"/>
      <c r="N1102" s="349"/>
      <c r="O1102" s="349"/>
      <c r="P1102" s="362" t="s">
        <v>570</v>
      </c>
      <c r="Q1102" s="350"/>
      <c r="R1102" s="350"/>
      <c r="S1102" s="350"/>
      <c r="T1102" s="350"/>
      <c r="U1102" s="350"/>
      <c r="V1102" s="350"/>
      <c r="W1102" s="350"/>
      <c r="X1102" s="350"/>
      <c r="Y1102" s="351" t="s">
        <v>572</v>
      </c>
      <c r="Z1102" s="352"/>
      <c r="AA1102" s="352"/>
      <c r="AB1102" s="353"/>
      <c r="AC1102" s="354"/>
      <c r="AD1102" s="354"/>
      <c r="AE1102" s="354"/>
      <c r="AF1102" s="354"/>
      <c r="AG1102" s="354"/>
      <c r="AH1102" s="355" t="s">
        <v>571</v>
      </c>
      <c r="AI1102" s="356"/>
      <c r="AJ1102" s="356"/>
      <c r="AK1102" s="356"/>
      <c r="AL1102" s="357" t="s">
        <v>573</v>
      </c>
      <c r="AM1102" s="358"/>
      <c r="AN1102" s="358"/>
      <c r="AO1102" s="359"/>
      <c r="AP1102" s="360" t="s">
        <v>570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AK15:AQ17">
    <cfRule type="expression" dxfId="2801" priority="14045">
      <formula>IF(RIGHT(TEXT(P14,"0.#"),1)=".",FALSE,TRUE)</formula>
    </cfRule>
    <cfRule type="expression" dxfId="2800" priority="14046">
      <formula>IF(RIGHT(TEXT(P14,"0.#"),1)=".",TRUE,FALSE)</formula>
    </cfRule>
  </conditionalFormatting>
  <conditionalFormatting sqref="AE32">
    <cfRule type="expression" dxfId="2799" priority="14035">
      <formula>IF(RIGHT(TEXT(AE32,"0.#"),1)=".",FALSE,TRUE)</formula>
    </cfRule>
    <cfRule type="expression" dxfId="2798" priority="14036">
      <formula>IF(RIGHT(TEXT(AE32,"0.#"),1)=".",TRUE,FALSE)</formula>
    </cfRule>
  </conditionalFormatting>
  <conditionalFormatting sqref="P18:AX18">
    <cfRule type="expression" dxfId="2797" priority="13921">
      <formula>IF(RIGHT(TEXT(P18,"0.#"),1)=".",FALSE,TRUE)</formula>
    </cfRule>
    <cfRule type="expression" dxfId="2796" priority="13922">
      <formula>IF(RIGHT(TEXT(P18,"0.#"),1)=".",TRUE,FALSE)</formula>
    </cfRule>
  </conditionalFormatting>
  <conditionalFormatting sqref="Y782">
    <cfRule type="expression" dxfId="2795" priority="13917">
      <formula>IF(RIGHT(TEXT(Y782,"0.#"),1)=".",FALSE,TRUE)</formula>
    </cfRule>
    <cfRule type="expression" dxfId="2794" priority="13918">
      <formula>IF(RIGHT(TEXT(Y782,"0.#"),1)=".",TRUE,FALSE)</formula>
    </cfRule>
  </conditionalFormatting>
  <conditionalFormatting sqref="Y791">
    <cfRule type="expression" dxfId="2793" priority="13913">
      <formula>IF(RIGHT(TEXT(Y791,"0.#"),1)=".",FALSE,TRUE)</formula>
    </cfRule>
    <cfRule type="expression" dxfId="2792" priority="13914">
      <formula>IF(RIGHT(TEXT(Y791,"0.#"),1)=".",TRUE,FALSE)</formula>
    </cfRule>
  </conditionalFormatting>
  <conditionalFormatting sqref="Y822:Y829 Y820 Y809:Y816 Y807 Y796:Y803 Y794">
    <cfRule type="expression" dxfId="2791" priority="13695">
      <formula>IF(RIGHT(TEXT(Y794,"0.#"),1)=".",FALSE,TRUE)</formula>
    </cfRule>
    <cfRule type="expression" dxfId="2790" priority="13696">
      <formula>IF(RIGHT(TEXT(Y794,"0.#"),1)=".",TRUE,FALSE)</formula>
    </cfRule>
  </conditionalFormatting>
  <conditionalFormatting sqref="P15:AJ17 P13:AX13 AR15:AX15">
    <cfRule type="expression" dxfId="2789" priority="13743">
      <formula>IF(RIGHT(TEXT(P13,"0.#"),1)=".",FALSE,TRUE)</formula>
    </cfRule>
    <cfRule type="expression" dxfId="2788" priority="13744">
      <formula>IF(RIGHT(TEXT(P13,"0.#"),1)=".",TRUE,FALSE)</formula>
    </cfRule>
  </conditionalFormatting>
  <conditionalFormatting sqref="P19:AJ19">
    <cfRule type="expression" dxfId="2787" priority="13741">
      <formula>IF(RIGHT(TEXT(P19,"0.#"),1)=".",FALSE,TRUE)</formula>
    </cfRule>
    <cfRule type="expression" dxfId="2786" priority="13742">
      <formula>IF(RIGHT(TEXT(P19,"0.#"),1)=".",TRUE,FALSE)</formula>
    </cfRule>
  </conditionalFormatting>
  <conditionalFormatting sqref="AE101 AQ101">
    <cfRule type="expression" dxfId="2785" priority="13733">
      <formula>IF(RIGHT(TEXT(AE101,"0.#"),1)=".",FALSE,TRUE)</formula>
    </cfRule>
    <cfRule type="expression" dxfId="2784" priority="13734">
      <formula>IF(RIGHT(TEXT(AE101,"0.#"),1)=".",TRUE,FALSE)</formula>
    </cfRule>
  </conditionalFormatting>
  <conditionalFormatting sqref="Y781 Y783 Y789:Y790">
    <cfRule type="expression" dxfId="2783" priority="13719">
      <formula>IF(RIGHT(TEXT(Y781,"0.#"),1)=".",FALSE,TRUE)</formula>
    </cfRule>
    <cfRule type="expression" dxfId="2782" priority="13720">
      <formula>IF(RIGHT(TEXT(Y781,"0.#"),1)=".",TRUE,FALSE)</formula>
    </cfRule>
  </conditionalFormatting>
  <conditionalFormatting sqref="AU782">
    <cfRule type="expression" dxfId="2781" priority="13717">
      <formula>IF(RIGHT(TEXT(AU782,"0.#"),1)=".",FALSE,TRUE)</formula>
    </cfRule>
    <cfRule type="expression" dxfId="2780" priority="13718">
      <formula>IF(RIGHT(TEXT(AU782,"0.#"),1)=".",TRUE,FALSE)</formula>
    </cfRule>
  </conditionalFormatting>
  <conditionalFormatting sqref="AU791">
    <cfRule type="expression" dxfId="2779" priority="13715">
      <formula>IF(RIGHT(TEXT(AU791,"0.#"),1)=".",FALSE,TRUE)</formula>
    </cfRule>
    <cfRule type="expression" dxfId="2778" priority="13716">
      <formula>IF(RIGHT(TEXT(AU791,"0.#"),1)=".",TRUE,FALSE)</formula>
    </cfRule>
  </conditionalFormatting>
  <conditionalFormatting sqref="AU783:AU790 AU781">
    <cfRule type="expression" dxfId="2777" priority="13713">
      <formula>IF(RIGHT(TEXT(AU781,"0.#"),1)=".",FALSE,TRUE)</formula>
    </cfRule>
    <cfRule type="expression" dxfId="2776" priority="13714">
      <formula>IF(RIGHT(TEXT(AU781,"0.#"),1)=".",TRUE,FALSE)</formula>
    </cfRule>
  </conditionalFormatting>
  <conditionalFormatting sqref="Y821 Y808 Y795">
    <cfRule type="expression" dxfId="2775" priority="13699">
      <formula>IF(RIGHT(TEXT(Y795,"0.#"),1)=".",FALSE,TRUE)</formula>
    </cfRule>
    <cfRule type="expression" dxfId="2774" priority="13700">
      <formula>IF(RIGHT(TEXT(Y795,"0.#"),1)=".",TRUE,FALSE)</formula>
    </cfRule>
  </conditionalFormatting>
  <conditionalFormatting sqref="Y830 Y817 Y804">
    <cfRule type="expression" dxfId="2773" priority="13697">
      <formula>IF(RIGHT(TEXT(Y804,"0.#"),1)=".",FALSE,TRUE)</formula>
    </cfRule>
    <cfRule type="expression" dxfId="2772" priority="13698">
      <formula>IF(RIGHT(TEXT(Y804,"0.#"),1)=".",TRUE,FALSE)</formula>
    </cfRule>
  </conditionalFormatting>
  <conditionalFormatting sqref="AU821 AU808 AU795">
    <cfRule type="expression" dxfId="2771" priority="13693">
      <formula>IF(RIGHT(TEXT(AU795,"0.#"),1)=".",FALSE,TRUE)</formula>
    </cfRule>
    <cfRule type="expression" dxfId="2770" priority="13694">
      <formula>IF(RIGHT(TEXT(AU795,"0.#"),1)=".",TRUE,FALSE)</formula>
    </cfRule>
  </conditionalFormatting>
  <conditionalFormatting sqref="AU830 AU817 AU804">
    <cfRule type="expression" dxfId="2769" priority="13691">
      <formula>IF(RIGHT(TEXT(AU804,"0.#"),1)=".",FALSE,TRUE)</formula>
    </cfRule>
    <cfRule type="expression" dxfId="2768" priority="13692">
      <formula>IF(RIGHT(TEXT(AU804,"0.#"),1)=".",TRUE,FALSE)</formula>
    </cfRule>
  </conditionalFormatting>
  <conditionalFormatting sqref="AU822:AU829 AU820 AU809:AU816 AU807 AU796:AU803 AU794">
    <cfRule type="expression" dxfId="2767" priority="13689">
      <formula>IF(RIGHT(TEXT(AU794,"0.#"),1)=".",FALSE,TRUE)</formula>
    </cfRule>
    <cfRule type="expression" dxfId="2766" priority="13690">
      <formula>IF(RIGHT(TEXT(AU794,"0.#"),1)=".",TRUE,FALSE)</formula>
    </cfRule>
  </conditionalFormatting>
  <conditionalFormatting sqref="AM87">
    <cfRule type="expression" dxfId="2765" priority="13343">
      <formula>IF(RIGHT(TEXT(AM87,"0.#"),1)=".",FALSE,TRUE)</formula>
    </cfRule>
    <cfRule type="expression" dxfId="2764" priority="13344">
      <formula>IF(RIGHT(TEXT(AM87,"0.#"),1)=".",TRUE,FALSE)</formula>
    </cfRule>
  </conditionalFormatting>
  <conditionalFormatting sqref="AE55">
    <cfRule type="expression" dxfId="2763" priority="13411">
      <formula>IF(RIGHT(TEXT(AE55,"0.#"),1)=".",FALSE,TRUE)</formula>
    </cfRule>
    <cfRule type="expression" dxfId="2762" priority="13412">
      <formula>IF(RIGHT(TEXT(AE55,"0.#"),1)=".",TRUE,FALSE)</formula>
    </cfRule>
  </conditionalFormatting>
  <conditionalFormatting sqref="AI55">
    <cfRule type="expression" dxfId="2761" priority="13409">
      <formula>IF(RIGHT(TEXT(AI55,"0.#"),1)=".",FALSE,TRUE)</formula>
    </cfRule>
    <cfRule type="expression" dxfId="2760" priority="13410">
      <formula>IF(RIGHT(TEXT(AI55,"0.#"),1)=".",TRUE,FALSE)</formula>
    </cfRule>
  </conditionalFormatting>
  <conditionalFormatting sqref="AM34">
    <cfRule type="expression" dxfId="2759" priority="13489">
      <formula>IF(RIGHT(TEXT(AM34,"0.#"),1)=".",FALSE,TRUE)</formula>
    </cfRule>
    <cfRule type="expression" dxfId="2758" priority="13490">
      <formula>IF(RIGHT(TEXT(AM34,"0.#"),1)=".",TRUE,FALSE)</formula>
    </cfRule>
  </conditionalFormatting>
  <conditionalFormatting sqref="AE33">
    <cfRule type="expression" dxfId="2757" priority="13503">
      <formula>IF(RIGHT(TEXT(AE33,"0.#"),1)=".",FALSE,TRUE)</formula>
    </cfRule>
    <cfRule type="expression" dxfId="2756" priority="13504">
      <formula>IF(RIGHT(TEXT(AE33,"0.#"),1)=".",TRUE,FALSE)</formula>
    </cfRule>
  </conditionalFormatting>
  <conditionalFormatting sqref="AE34">
    <cfRule type="expression" dxfId="2755" priority="13501">
      <formula>IF(RIGHT(TEXT(AE34,"0.#"),1)=".",FALSE,TRUE)</formula>
    </cfRule>
    <cfRule type="expression" dxfId="2754" priority="13502">
      <formula>IF(RIGHT(TEXT(AE34,"0.#"),1)=".",TRUE,FALSE)</formula>
    </cfRule>
  </conditionalFormatting>
  <conditionalFormatting sqref="AI34">
    <cfRule type="expression" dxfId="2753" priority="13499">
      <formula>IF(RIGHT(TEXT(AI34,"0.#"),1)=".",FALSE,TRUE)</formula>
    </cfRule>
    <cfRule type="expression" dxfId="2752" priority="13500">
      <formula>IF(RIGHT(TEXT(AI34,"0.#"),1)=".",TRUE,FALSE)</formula>
    </cfRule>
  </conditionalFormatting>
  <conditionalFormatting sqref="AI33">
    <cfRule type="expression" dxfId="2751" priority="13497">
      <formula>IF(RIGHT(TEXT(AI33,"0.#"),1)=".",FALSE,TRUE)</formula>
    </cfRule>
    <cfRule type="expression" dxfId="2750" priority="13498">
      <formula>IF(RIGHT(TEXT(AI33,"0.#"),1)=".",TRUE,FALSE)</formula>
    </cfRule>
  </conditionalFormatting>
  <conditionalFormatting sqref="AI32">
    <cfRule type="expression" dxfId="2749" priority="13495">
      <formula>IF(RIGHT(TEXT(AI32,"0.#"),1)=".",FALSE,TRUE)</formula>
    </cfRule>
    <cfRule type="expression" dxfId="2748" priority="13496">
      <formula>IF(RIGHT(TEXT(AI32,"0.#"),1)=".",TRUE,FALSE)</formula>
    </cfRule>
  </conditionalFormatting>
  <conditionalFormatting sqref="AM32">
    <cfRule type="expression" dxfId="2747" priority="13493">
      <formula>IF(RIGHT(TEXT(AM32,"0.#"),1)=".",FALSE,TRUE)</formula>
    </cfRule>
    <cfRule type="expression" dxfId="2746" priority="13494">
      <formula>IF(RIGHT(TEXT(AM32,"0.#"),1)=".",TRUE,FALSE)</formula>
    </cfRule>
  </conditionalFormatting>
  <conditionalFormatting sqref="AM33">
    <cfRule type="expression" dxfId="2745" priority="13491">
      <formula>IF(RIGHT(TEXT(AM33,"0.#"),1)=".",FALSE,TRUE)</formula>
    </cfRule>
    <cfRule type="expression" dxfId="2744" priority="13492">
      <formula>IF(RIGHT(TEXT(AM33,"0.#"),1)=".",TRUE,FALSE)</formula>
    </cfRule>
  </conditionalFormatting>
  <conditionalFormatting sqref="AQ32:AQ34">
    <cfRule type="expression" dxfId="2743" priority="13483">
      <formula>IF(RIGHT(TEXT(AQ32,"0.#"),1)=".",FALSE,TRUE)</formula>
    </cfRule>
    <cfRule type="expression" dxfId="2742" priority="13484">
      <formula>IF(RIGHT(TEXT(AQ32,"0.#"),1)=".",TRUE,FALSE)</formula>
    </cfRule>
  </conditionalFormatting>
  <conditionalFormatting sqref="AU32:AU34">
    <cfRule type="expression" dxfId="2741" priority="13481">
      <formula>IF(RIGHT(TEXT(AU32,"0.#"),1)=".",FALSE,TRUE)</formula>
    </cfRule>
    <cfRule type="expression" dxfId="2740" priority="13482">
      <formula>IF(RIGHT(TEXT(AU32,"0.#"),1)=".",TRUE,FALSE)</formula>
    </cfRule>
  </conditionalFormatting>
  <conditionalFormatting sqref="AE53">
    <cfRule type="expression" dxfId="2739" priority="13415">
      <formula>IF(RIGHT(TEXT(AE53,"0.#"),1)=".",FALSE,TRUE)</formula>
    </cfRule>
    <cfRule type="expression" dxfId="2738" priority="13416">
      <formula>IF(RIGHT(TEXT(AE53,"0.#"),1)=".",TRUE,FALSE)</formula>
    </cfRule>
  </conditionalFormatting>
  <conditionalFormatting sqref="AE54">
    <cfRule type="expression" dxfId="2737" priority="13413">
      <formula>IF(RIGHT(TEXT(AE54,"0.#"),1)=".",FALSE,TRUE)</formula>
    </cfRule>
    <cfRule type="expression" dxfId="2736" priority="13414">
      <formula>IF(RIGHT(TEXT(AE54,"0.#"),1)=".",TRUE,FALSE)</formula>
    </cfRule>
  </conditionalFormatting>
  <conditionalFormatting sqref="AI54">
    <cfRule type="expression" dxfId="2735" priority="13407">
      <formula>IF(RIGHT(TEXT(AI54,"0.#"),1)=".",FALSE,TRUE)</formula>
    </cfRule>
    <cfRule type="expression" dxfId="2734" priority="13408">
      <formula>IF(RIGHT(TEXT(AI54,"0.#"),1)=".",TRUE,FALSE)</formula>
    </cfRule>
  </conditionalFormatting>
  <conditionalFormatting sqref="AI53">
    <cfRule type="expression" dxfId="2733" priority="13405">
      <formula>IF(RIGHT(TEXT(AI53,"0.#"),1)=".",FALSE,TRUE)</formula>
    </cfRule>
    <cfRule type="expression" dxfId="2732" priority="13406">
      <formula>IF(RIGHT(TEXT(AI53,"0.#"),1)=".",TRUE,FALSE)</formula>
    </cfRule>
  </conditionalFormatting>
  <conditionalFormatting sqref="AM53">
    <cfRule type="expression" dxfId="2731" priority="13403">
      <formula>IF(RIGHT(TEXT(AM53,"0.#"),1)=".",FALSE,TRUE)</formula>
    </cfRule>
    <cfRule type="expression" dxfId="2730" priority="13404">
      <formula>IF(RIGHT(TEXT(AM53,"0.#"),1)=".",TRUE,FALSE)</formula>
    </cfRule>
  </conditionalFormatting>
  <conditionalFormatting sqref="AM54">
    <cfRule type="expression" dxfId="2729" priority="13401">
      <formula>IF(RIGHT(TEXT(AM54,"0.#"),1)=".",FALSE,TRUE)</formula>
    </cfRule>
    <cfRule type="expression" dxfId="2728" priority="13402">
      <formula>IF(RIGHT(TEXT(AM54,"0.#"),1)=".",TRUE,FALSE)</formula>
    </cfRule>
  </conditionalFormatting>
  <conditionalFormatting sqref="AM55">
    <cfRule type="expression" dxfId="2727" priority="13399">
      <formula>IF(RIGHT(TEXT(AM55,"0.#"),1)=".",FALSE,TRUE)</formula>
    </cfRule>
    <cfRule type="expression" dxfId="2726" priority="13400">
      <formula>IF(RIGHT(TEXT(AM55,"0.#"),1)=".",TRUE,FALSE)</formula>
    </cfRule>
  </conditionalFormatting>
  <conditionalFormatting sqref="AE60">
    <cfRule type="expression" dxfId="2725" priority="13385">
      <formula>IF(RIGHT(TEXT(AE60,"0.#"),1)=".",FALSE,TRUE)</formula>
    </cfRule>
    <cfRule type="expression" dxfId="2724" priority="13386">
      <formula>IF(RIGHT(TEXT(AE60,"0.#"),1)=".",TRUE,FALSE)</formula>
    </cfRule>
  </conditionalFormatting>
  <conditionalFormatting sqref="AE61">
    <cfRule type="expression" dxfId="2723" priority="13383">
      <formula>IF(RIGHT(TEXT(AE61,"0.#"),1)=".",FALSE,TRUE)</formula>
    </cfRule>
    <cfRule type="expression" dxfId="2722" priority="13384">
      <formula>IF(RIGHT(TEXT(AE61,"0.#"),1)=".",TRUE,FALSE)</formula>
    </cfRule>
  </conditionalFormatting>
  <conditionalFormatting sqref="AE62">
    <cfRule type="expression" dxfId="2721" priority="13381">
      <formula>IF(RIGHT(TEXT(AE62,"0.#"),1)=".",FALSE,TRUE)</formula>
    </cfRule>
    <cfRule type="expression" dxfId="2720" priority="13382">
      <formula>IF(RIGHT(TEXT(AE62,"0.#"),1)=".",TRUE,FALSE)</formula>
    </cfRule>
  </conditionalFormatting>
  <conditionalFormatting sqref="AI62">
    <cfRule type="expression" dxfId="2719" priority="13379">
      <formula>IF(RIGHT(TEXT(AI62,"0.#"),1)=".",FALSE,TRUE)</formula>
    </cfRule>
    <cfRule type="expression" dxfId="2718" priority="13380">
      <formula>IF(RIGHT(TEXT(AI62,"0.#"),1)=".",TRUE,FALSE)</formula>
    </cfRule>
  </conditionalFormatting>
  <conditionalFormatting sqref="AI61">
    <cfRule type="expression" dxfId="2717" priority="13377">
      <formula>IF(RIGHT(TEXT(AI61,"0.#"),1)=".",FALSE,TRUE)</formula>
    </cfRule>
    <cfRule type="expression" dxfId="2716" priority="13378">
      <formula>IF(RIGHT(TEXT(AI61,"0.#"),1)=".",TRUE,FALSE)</formula>
    </cfRule>
  </conditionalFormatting>
  <conditionalFormatting sqref="AI60">
    <cfRule type="expression" dxfId="2715" priority="13375">
      <formula>IF(RIGHT(TEXT(AI60,"0.#"),1)=".",FALSE,TRUE)</formula>
    </cfRule>
    <cfRule type="expression" dxfId="2714" priority="13376">
      <formula>IF(RIGHT(TEXT(AI60,"0.#"),1)=".",TRUE,FALSE)</formula>
    </cfRule>
  </conditionalFormatting>
  <conditionalFormatting sqref="AM60">
    <cfRule type="expression" dxfId="2713" priority="13373">
      <formula>IF(RIGHT(TEXT(AM60,"0.#"),1)=".",FALSE,TRUE)</formula>
    </cfRule>
    <cfRule type="expression" dxfId="2712" priority="13374">
      <formula>IF(RIGHT(TEXT(AM60,"0.#"),1)=".",TRUE,FALSE)</formula>
    </cfRule>
  </conditionalFormatting>
  <conditionalFormatting sqref="AM61">
    <cfRule type="expression" dxfId="2711" priority="13371">
      <formula>IF(RIGHT(TEXT(AM61,"0.#"),1)=".",FALSE,TRUE)</formula>
    </cfRule>
    <cfRule type="expression" dxfId="2710" priority="13372">
      <formula>IF(RIGHT(TEXT(AM61,"0.#"),1)=".",TRUE,FALSE)</formula>
    </cfRule>
  </conditionalFormatting>
  <conditionalFormatting sqref="AM62">
    <cfRule type="expression" dxfId="2709" priority="13369">
      <formula>IF(RIGHT(TEXT(AM62,"0.#"),1)=".",FALSE,TRUE)</formula>
    </cfRule>
    <cfRule type="expression" dxfId="2708" priority="13370">
      <formula>IF(RIGHT(TEXT(AM62,"0.#"),1)=".",TRUE,FALSE)</formula>
    </cfRule>
  </conditionalFormatting>
  <conditionalFormatting sqref="AE87">
    <cfRule type="expression" dxfId="2707" priority="13355">
      <formula>IF(RIGHT(TEXT(AE87,"0.#"),1)=".",FALSE,TRUE)</formula>
    </cfRule>
    <cfRule type="expression" dxfId="2706" priority="13356">
      <formula>IF(RIGHT(TEXT(AE87,"0.#"),1)=".",TRUE,FALSE)</formula>
    </cfRule>
  </conditionalFormatting>
  <conditionalFormatting sqref="AE88">
    <cfRule type="expression" dxfId="2705" priority="13353">
      <formula>IF(RIGHT(TEXT(AE88,"0.#"),1)=".",FALSE,TRUE)</formula>
    </cfRule>
    <cfRule type="expression" dxfId="2704" priority="13354">
      <formula>IF(RIGHT(TEXT(AE88,"0.#"),1)=".",TRUE,FALSE)</formula>
    </cfRule>
  </conditionalFormatting>
  <conditionalFormatting sqref="AE89">
    <cfRule type="expression" dxfId="2703" priority="13351">
      <formula>IF(RIGHT(TEXT(AE89,"0.#"),1)=".",FALSE,TRUE)</formula>
    </cfRule>
    <cfRule type="expression" dxfId="2702" priority="13352">
      <formula>IF(RIGHT(TEXT(AE89,"0.#"),1)=".",TRUE,FALSE)</formula>
    </cfRule>
  </conditionalFormatting>
  <conditionalFormatting sqref="AI89">
    <cfRule type="expression" dxfId="2701" priority="13349">
      <formula>IF(RIGHT(TEXT(AI89,"0.#"),1)=".",FALSE,TRUE)</formula>
    </cfRule>
    <cfRule type="expression" dxfId="2700" priority="13350">
      <formula>IF(RIGHT(TEXT(AI89,"0.#"),1)=".",TRUE,FALSE)</formula>
    </cfRule>
  </conditionalFormatting>
  <conditionalFormatting sqref="AI88">
    <cfRule type="expression" dxfId="2699" priority="13347">
      <formula>IF(RIGHT(TEXT(AI88,"0.#"),1)=".",FALSE,TRUE)</formula>
    </cfRule>
    <cfRule type="expression" dxfId="2698" priority="13348">
      <formula>IF(RIGHT(TEXT(AI88,"0.#"),1)=".",TRUE,FALSE)</formula>
    </cfRule>
  </conditionalFormatting>
  <conditionalFormatting sqref="AI87">
    <cfRule type="expression" dxfId="2697" priority="13345">
      <formula>IF(RIGHT(TEXT(AI87,"0.#"),1)=".",FALSE,TRUE)</formula>
    </cfRule>
    <cfRule type="expression" dxfId="2696" priority="13346">
      <formula>IF(RIGHT(TEXT(AI87,"0.#"),1)=".",TRUE,FALSE)</formula>
    </cfRule>
  </conditionalFormatting>
  <conditionalFormatting sqref="AM88">
    <cfRule type="expression" dxfId="2695" priority="13341">
      <formula>IF(RIGHT(TEXT(AM88,"0.#"),1)=".",FALSE,TRUE)</formula>
    </cfRule>
    <cfRule type="expression" dxfId="2694" priority="13342">
      <formula>IF(RIGHT(TEXT(AM88,"0.#"),1)=".",TRUE,FALSE)</formula>
    </cfRule>
  </conditionalFormatting>
  <conditionalFormatting sqref="AM89">
    <cfRule type="expression" dxfId="2693" priority="13339">
      <formula>IF(RIGHT(TEXT(AM89,"0.#"),1)=".",FALSE,TRUE)</formula>
    </cfRule>
    <cfRule type="expression" dxfId="2692" priority="13340">
      <formula>IF(RIGHT(TEXT(AM89,"0.#"),1)=".",TRUE,FALSE)</formula>
    </cfRule>
  </conditionalFormatting>
  <conditionalFormatting sqref="AE92">
    <cfRule type="expression" dxfId="2691" priority="13325">
      <formula>IF(RIGHT(TEXT(AE92,"0.#"),1)=".",FALSE,TRUE)</formula>
    </cfRule>
    <cfRule type="expression" dxfId="2690" priority="13326">
      <formula>IF(RIGHT(TEXT(AE92,"0.#"),1)=".",TRUE,FALSE)</formula>
    </cfRule>
  </conditionalFormatting>
  <conditionalFormatting sqref="AE93">
    <cfRule type="expression" dxfId="2689" priority="13323">
      <formula>IF(RIGHT(TEXT(AE93,"0.#"),1)=".",FALSE,TRUE)</formula>
    </cfRule>
    <cfRule type="expression" dxfId="2688" priority="13324">
      <formula>IF(RIGHT(TEXT(AE93,"0.#"),1)=".",TRUE,FALSE)</formula>
    </cfRule>
  </conditionalFormatting>
  <conditionalFormatting sqref="AE94">
    <cfRule type="expression" dxfId="2687" priority="13321">
      <formula>IF(RIGHT(TEXT(AE94,"0.#"),1)=".",FALSE,TRUE)</formula>
    </cfRule>
    <cfRule type="expression" dxfId="2686" priority="13322">
      <formula>IF(RIGHT(TEXT(AE94,"0.#"),1)=".",TRUE,FALSE)</formula>
    </cfRule>
  </conditionalFormatting>
  <conditionalFormatting sqref="AI94">
    <cfRule type="expression" dxfId="2685" priority="13319">
      <formula>IF(RIGHT(TEXT(AI94,"0.#"),1)=".",FALSE,TRUE)</formula>
    </cfRule>
    <cfRule type="expression" dxfId="2684" priority="13320">
      <formula>IF(RIGHT(TEXT(AI94,"0.#"),1)=".",TRUE,FALSE)</formula>
    </cfRule>
  </conditionalFormatting>
  <conditionalFormatting sqref="AI93">
    <cfRule type="expression" dxfId="2683" priority="13317">
      <formula>IF(RIGHT(TEXT(AI93,"0.#"),1)=".",FALSE,TRUE)</formula>
    </cfRule>
    <cfRule type="expression" dxfId="2682" priority="13318">
      <formula>IF(RIGHT(TEXT(AI93,"0.#"),1)=".",TRUE,FALSE)</formula>
    </cfRule>
  </conditionalFormatting>
  <conditionalFormatting sqref="AI92">
    <cfRule type="expression" dxfId="2681" priority="13315">
      <formula>IF(RIGHT(TEXT(AI92,"0.#"),1)=".",FALSE,TRUE)</formula>
    </cfRule>
    <cfRule type="expression" dxfId="2680" priority="13316">
      <formula>IF(RIGHT(TEXT(AI92,"0.#"),1)=".",TRUE,FALSE)</formula>
    </cfRule>
  </conditionalFormatting>
  <conditionalFormatting sqref="AM92">
    <cfRule type="expression" dxfId="2679" priority="13313">
      <formula>IF(RIGHT(TEXT(AM92,"0.#"),1)=".",FALSE,TRUE)</formula>
    </cfRule>
    <cfRule type="expression" dxfId="2678" priority="13314">
      <formula>IF(RIGHT(TEXT(AM92,"0.#"),1)=".",TRUE,FALSE)</formula>
    </cfRule>
  </conditionalFormatting>
  <conditionalFormatting sqref="AM93">
    <cfRule type="expression" dxfId="2677" priority="13311">
      <formula>IF(RIGHT(TEXT(AM93,"0.#"),1)=".",FALSE,TRUE)</formula>
    </cfRule>
    <cfRule type="expression" dxfId="2676" priority="13312">
      <formula>IF(RIGHT(TEXT(AM93,"0.#"),1)=".",TRUE,FALSE)</formula>
    </cfRule>
  </conditionalFormatting>
  <conditionalFormatting sqref="AM94">
    <cfRule type="expression" dxfId="2675" priority="13309">
      <formula>IF(RIGHT(TEXT(AM94,"0.#"),1)=".",FALSE,TRUE)</formula>
    </cfRule>
    <cfRule type="expression" dxfId="2674" priority="13310">
      <formula>IF(RIGHT(TEXT(AM94,"0.#"),1)=".",TRUE,FALSE)</formula>
    </cfRule>
  </conditionalFormatting>
  <conditionalFormatting sqref="AE97">
    <cfRule type="expression" dxfId="2673" priority="13295">
      <formula>IF(RIGHT(TEXT(AE97,"0.#"),1)=".",FALSE,TRUE)</formula>
    </cfRule>
    <cfRule type="expression" dxfId="2672" priority="13296">
      <formula>IF(RIGHT(TEXT(AE97,"0.#"),1)=".",TRUE,FALSE)</formula>
    </cfRule>
  </conditionalFormatting>
  <conditionalFormatting sqref="AE98">
    <cfRule type="expression" dxfId="2671" priority="13293">
      <formula>IF(RIGHT(TEXT(AE98,"0.#"),1)=".",FALSE,TRUE)</formula>
    </cfRule>
    <cfRule type="expression" dxfId="2670" priority="13294">
      <formula>IF(RIGHT(TEXT(AE98,"0.#"),1)=".",TRUE,FALSE)</formula>
    </cfRule>
  </conditionalFormatting>
  <conditionalFormatting sqref="AE99">
    <cfRule type="expression" dxfId="2669" priority="13291">
      <formula>IF(RIGHT(TEXT(AE99,"0.#"),1)=".",FALSE,TRUE)</formula>
    </cfRule>
    <cfRule type="expression" dxfId="2668" priority="13292">
      <formula>IF(RIGHT(TEXT(AE99,"0.#"),1)=".",TRUE,FALSE)</formula>
    </cfRule>
  </conditionalFormatting>
  <conditionalFormatting sqref="AI99">
    <cfRule type="expression" dxfId="2667" priority="13289">
      <formula>IF(RIGHT(TEXT(AI99,"0.#"),1)=".",FALSE,TRUE)</formula>
    </cfRule>
    <cfRule type="expression" dxfId="2666" priority="13290">
      <formula>IF(RIGHT(TEXT(AI99,"0.#"),1)=".",TRUE,FALSE)</formula>
    </cfRule>
  </conditionalFormatting>
  <conditionalFormatting sqref="AI98">
    <cfRule type="expression" dxfId="2665" priority="13287">
      <formula>IF(RIGHT(TEXT(AI98,"0.#"),1)=".",FALSE,TRUE)</formula>
    </cfRule>
    <cfRule type="expression" dxfId="2664" priority="13288">
      <formula>IF(RIGHT(TEXT(AI98,"0.#"),1)=".",TRUE,FALSE)</formula>
    </cfRule>
  </conditionalFormatting>
  <conditionalFormatting sqref="AI97">
    <cfRule type="expression" dxfId="2663" priority="13285">
      <formula>IF(RIGHT(TEXT(AI97,"0.#"),1)=".",FALSE,TRUE)</formula>
    </cfRule>
    <cfRule type="expression" dxfId="2662" priority="13286">
      <formula>IF(RIGHT(TEXT(AI97,"0.#"),1)=".",TRUE,FALSE)</formula>
    </cfRule>
  </conditionalFormatting>
  <conditionalFormatting sqref="AM97">
    <cfRule type="expression" dxfId="2661" priority="13283">
      <formula>IF(RIGHT(TEXT(AM97,"0.#"),1)=".",FALSE,TRUE)</formula>
    </cfRule>
    <cfRule type="expression" dxfId="2660" priority="13284">
      <formula>IF(RIGHT(TEXT(AM97,"0.#"),1)=".",TRUE,FALSE)</formula>
    </cfRule>
  </conditionalFormatting>
  <conditionalFormatting sqref="AM98">
    <cfRule type="expression" dxfId="2659" priority="13281">
      <formula>IF(RIGHT(TEXT(AM98,"0.#"),1)=".",FALSE,TRUE)</formula>
    </cfRule>
    <cfRule type="expression" dxfId="2658" priority="13282">
      <formula>IF(RIGHT(TEXT(AM98,"0.#"),1)=".",TRUE,FALSE)</formula>
    </cfRule>
  </conditionalFormatting>
  <conditionalFormatting sqref="AM99">
    <cfRule type="expression" dxfId="2657" priority="13279">
      <formula>IF(RIGHT(TEXT(AM99,"0.#"),1)=".",FALSE,TRUE)</formula>
    </cfRule>
    <cfRule type="expression" dxfId="2656" priority="13280">
      <formula>IF(RIGHT(TEXT(AM99,"0.#"),1)=".",TRUE,FALSE)</formula>
    </cfRule>
  </conditionalFormatting>
  <conditionalFormatting sqref="AI101">
    <cfRule type="expression" dxfId="2655" priority="13265">
      <formula>IF(RIGHT(TEXT(AI101,"0.#"),1)=".",FALSE,TRUE)</formula>
    </cfRule>
    <cfRule type="expression" dxfId="2654" priority="13266">
      <formula>IF(RIGHT(TEXT(AI101,"0.#"),1)=".",TRUE,FALSE)</formula>
    </cfRule>
  </conditionalFormatting>
  <conditionalFormatting sqref="AM101">
    <cfRule type="expression" dxfId="2653" priority="13263">
      <formula>IF(RIGHT(TEXT(AM101,"0.#"),1)=".",FALSE,TRUE)</formula>
    </cfRule>
    <cfRule type="expression" dxfId="2652" priority="13264">
      <formula>IF(RIGHT(TEXT(AM101,"0.#"),1)=".",TRUE,FALSE)</formula>
    </cfRule>
  </conditionalFormatting>
  <conditionalFormatting sqref="AE102">
    <cfRule type="expression" dxfId="2651" priority="13261">
      <formula>IF(RIGHT(TEXT(AE102,"0.#"),1)=".",FALSE,TRUE)</formula>
    </cfRule>
    <cfRule type="expression" dxfId="2650" priority="13262">
      <formula>IF(RIGHT(TEXT(AE102,"0.#"),1)=".",TRUE,FALSE)</formula>
    </cfRule>
  </conditionalFormatting>
  <conditionalFormatting sqref="AI102">
    <cfRule type="expression" dxfId="2649" priority="13259">
      <formula>IF(RIGHT(TEXT(AI102,"0.#"),1)=".",FALSE,TRUE)</formula>
    </cfRule>
    <cfRule type="expression" dxfId="2648" priority="13260">
      <formula>IF(RIGHT(TEXT(AI102,"0.#"),1)=".",TRUE,FALSE)</formula>
    </cfRule>
  </conditionalFormatting>
  <conditionalFormatting sqref="AM102">
    <cfRule type="expression" dxfId="2647" priority="13257">
      <formula>IF(RIGHT(TEXT(AM102,"0.#"),1)=".",FALSE,TRUE)</formula>
    </cfRule>
    <cfRule type="expression" dxfId="2646" priority="13258">
      <formula>IF(RIGHT(TEXT(AM102,"0.#"),1)=".",TRUE,FALSE)</formula>
    </cfRule>
  </conditionalFormatting>
  <conditionalFormatting sqref="AQ102">
    <cfRule type="expression" dxfId="2645" priority="13255">
      <formula>IF(RIGHT(TEXT(AQ102,"0.#"),1)=".",FALSE,TRUE)</formula>
    </cfRule>
    <cfRule type="expression" dxfId="2644" priority="13256">
      <formula>IF(RIGHT(TEXT(AQ102,"0.#"),1)=".",TRUE,FALSE)</formula>
    </cfRule>
  </conditionalFormatting>
  <conditionalFormatting sqref="AE104">
    <cfRule type="expression" dxfId="2643" priority="13253">
      <formula>IF(RIGHT(TEXT(AE104,"0.#"),1)=".",FALSE,TRUE)</formula>
    </cfRule>
    <cfRule type="expression" dxfId="2642" priority="13254">
      <formula>IF(RIGHT(TEXT(AE104,"0.#"),1)=".",TRUE,FALSE)</formula>
    </cfRule>
  </conditionalFormatting>
  <conditionalFormatting sqref="AI104">
    <cfRule type="expression" dxfId="2641" priority="13251">
      <formula>IF(RIGHT(TEXT(AI104,"0.#"),1)=".",FALSE,TRUE)</formula>
    </cfRule>
    <cfRule type="expression" dxfId="2640" priority="13252">
      <formula>IF(RIGHT(TEXT(AI104,"0.#"),1)=".",TRUE,FALSE)</formula>
    </cfRule>
  </conditionalFormatting>
  <conditionalFormatting sqref="AM104">
    <cfRule type="expression" dxfId="2639" priority="13249">
      <formula>IF(RIGHT(TEXT(AM104,"0.#"),1)=".",FALSE,TRUE)</formula>
    </cfRule>
    <cfRule type="expression" dxfId="2638" priority="13250">
      <formula>IF(RIGHT(TEXT(AM104,"0.#"),1)=".",TRUE,FALSE)</formula>
    </cfRule>
  </conditionalFormatting>
  <conditionalFormatting sqref="AE105">
    <cfRule type="expression" dxfId="2637" priority="13247">
      <formula>IF(RIGHT(TEXT(AE105,"0.#"),1)=".",FALSE,TRUE)</formula>
    </cfRule>
    <cfRule type="expression" dxfId="2636" priority="13248">
      <formula>IF(RIGHT(TEXT(AE105,"0.#"),1)=".",TRUE,FALSE)</formula>
    </cfRule>
  </conditionalFormatting>
  <conditionalFormatting sqref="AI105">
    <cfRule type="expression" dxfId="2635" priority="13245">
      <formula>IF(RIGHT(TEXT(AI105,"0.#"),1)=".",FALSE,TRUE)</formula>
    </cfRule>
    <cfRule type="expression" dxfId="2634" priority="13246">
      <formula>IF(RIGHT(TEXT(AI105,"0.#"),1)=".",TRUE,FALSE)</formula>
    </cfRule>
  </conditionalFormatting>
  <conditionalFormatting sqref="AM105">
    <cfRule type="expression" dxfId="2633" priority="13243">
      <formula>IF(RIGHT(TEXT(AM105,"0.#"),1)=".",FALSE,TRUE)</formula>
    </cfRule>
    <cfRule type="expression" dxfId="2632" priority="13244">
      <formula>IF(RIGHT(TEXT(AM105,"0.#"),1)=".",TRUE,FALSE)</formula>
    </cfRule>
  </conditionalFormatting>
  <conditionalFormatting sqref="AE107">
    <cfRule type="expression" dxfId="2631" priority="13239">
      <formula>IF(RIGHT(TEXT(AE107,"0.#"),1)=".",FALSE,TRUE)</formula>
    </cfRule>
    <cfRule type="expression" dxfId="2630" priority="13240">
      <formula>IF(RIGHT(TEXT(AE107,"0.#"),1)=".",TRUE,FALSE)</formula>
    </cfRule>
  </conditionalFormatting>
  <conditionalFormatting sqref="AI107">
    <cfRule type="expression" dxfId="2629" priority="13237">
      <formula>IF(RIGHT(TEXT(AI107,"0.#"),1)=".",FALSE,TRUE)</formula>
    </cfRule>
    <cfRule type="expression" dxfId="2628" priority="13238">
      <formula>IF(RIGHT(TEXT(AI107,"0.#"),1)=".",TRUE,FALSE)</formula>
    </cfRule>
  </conditionalFormatting>
  <conditionalFormatting sqref="AM107">
    <cfRule type="expression" dxfId="2627" priority="13235">
      <formula>IF(RIGHT(TEXT(AM107,"0.#"),1)=".",FALSE,TRUE)</formula>
    </cfRule>
    <cfRule type="expression" dxfId="2626" priority="13236">
      <formula>IF(RIGHT(TEXT(AM107,"0.#"),1)=".",TRUE,FALSE)</formula>
    </cfRule>
  </conditionalFormatting>
  <conditionalFormatting sqref="AE108">
    <cfRule type="expression" dxfId="2625" priority="13233">
      <formula>IF(RIGHT(TEXT(AE108,"0.#"),1)=".",FALSE,TRUE)</formula>
    </cfRule>
    <cfRule type="expression" dxfId="2624" priority="13234">
      <formula>IF(RIGHT(TEXT(AE108,"0.#"),1)=".",TRUE,FALSE)</formula>
    </cfRule>
  </conditionalFormatting>
  <conditionalFormatting sqref="AI108">
    <cfRule type="expression" dxfId="2623" priority="13231">
      <formula>IF(RIGHT(TEXT(AI108,"0.#"),1)=".",FALSE,TRUE)</formula>
    </cfRule>
    <cfRule type="expression" dxfId="2622" priority="13232">
      <formula>IF(RIGHT(TEXT(AI108,"0.#"),1)=".",TRUE,FALSE)</formula>
    </cfRule>
  </conditionalFormatting>
  <conditionalFormatting sqref="AM108">
    <cfRule type="expression" dxfId="2621" priority="13229">
      <formula>IF(RIGHT(TEXT(AM108,"0.#"),1)=".",FALSE,TRUE)</formula>
    </cfRule>
    <cfRule type="expression" dxfId="2620" priority="13230">
      <formula>IF(RIGHT(TEXT(AM108,"0.#"),1)=".",TRUE,FALSE)</formula>
    </cfRule>
  </conditionalFormatting>
  <conditionalFormatting sqref="AE110">
    <cfRule type="expression" dxfId="2619" priority="13225">
      <formula>IF(RIGHT(TEXT(AE110,"0.#"),1)=".",FALSE,TRUE)</formula>
    </cfRule>
    <cfRule type="expression" dxfId="2618" priority="13226">
      <formula>IF(RIGHT(TEXT(AE110,"0.#"),1)=".",TRUE,FALSE)</formula>
    </cfRule>
  </conditionalFormatting>
  <conditionalFormatting sqref="AI110">
    <cfRule type="expression" dxfId="2617" priority="13223">
      <formula>IF(RIGHT(TEXT(AI110,"0.#"),1)=".",FALSE,TRUE)</formula>
    </cfRule>
    <cfRule type="expression" dxfId="2616" priority="13224">
      <formula>IF(RIGHT(TEXT(AI110,"0.#"),1)=".",TRUE,FALSE)</formula>
    </cfRule>
  </conditionalFormatting>
  <conditionalFormatting sqref="AM110">
    <cfRule type="expression" dxfId="2615" priority="13221">
      <formula>IF(RIGHT(TEXT(AM110,"0.#"),1)=".",FALSE,TRUE)</formula>
    </cfRule>
    <cfRule type="expression" dxfId="2614" priority="13222">
      <formula>IF(RIGHT(TEXT(AM110,"0.#"),1)=".",TRUE,FALSE)</formula>
    </cfRule>
  </conditionalFormatting>
  <conditionalFormatting sqref="AE111">
    <cfRule type="expression" dxfId="2613" priority="13219">
      <formula>IF(RIGHT(TEXT(AE111,"0.#"),1)=".",FALSE,TRUE)</formula>
    </cfRule>
    <cfRule type="expression" dxfId="2612" priority="13220">
      <formula>IF(RIGHT(TEXT(AE111,"0.#"),1)=".",TRUE,FALSE)</formula>
    </cfRule>
  </conditionalFormatting>
  <conditionalFormatting sqref="AI111">
    <cfRule type="expression" dxfId="2611" priority="13217">
      <formula>IF(RIGHT(TEXT(AI111,"0.#"),1)=".",FALSE,TRUE)</formula>
    </cfRule>
    <cfRule type="expression" dxfId="2610" priority="13218">
      <formula>IF(RIGHT(TEXT(AI111,"0.#"),1)=".",TRUE,FALSE)</formula>
    </cfRule>
  </conditionalFormatting>
  <conditionalFormatting sqref="AM111">
    <cfRule type="expression" dxfId="2609" priority="13215">
      <formula>IF(RIGHT(TEXT(AM111,"0.#"),1)=".",FALSE,TRUE)</formula>
    </cfRule>
    <cfRule type="expression" dxfId="2608" priority="13216">
      <formula>IF(RIGHT(TEXT(AM111,"0.#"),1)=".",TRUE,FALSE)</formula>
    </cfRule>
  </conditionalFormatting>
  <conditionalFormatting sqref="AE113">
    <cfRule type="expression" dxfId="2607" priority="13211">
      <formula>IF(RIGHT(TEXT(AE113,"0.#"),1)=".",FALSE,TRUE)</formula>
    </cfRule>
    <cfRule type="expression" dxfId="2606" priority="13212">
      <formula>IF(RIGHT(TEXT(AE113,"0.#"),1)=".",TRUE,FALSE)</formula>
    </cfRule>
  </conditionalFormatting>
  <conditionalFormatting sqref="AI113">
    <cfRule type="expression" dxfId="2605" priority="13209">
      <formula>IF(RIGHT(TEXT(AI113,"0.#"),1)=".",FALSE,TRUE)</formula>
    </cfRule>
    <cfRule type="expression" dxfId="2604" priority="13210">
      <formula>IF(RIGHT(TEXT(AI113,"0.#"),1)=".",TRUE,FALSE)</formula>
    </cfRule>
  </conditionalFormatting>
  <conditionalFormatting sqref="AM113">
    <cfRule type="expression" dxfId="2603" priority="13207">
      <formula>IF(RIGHT(TEXT(AM113,"0.#"),1)=".",FALSE,TRUE)</formula>
    </cfRule>
    <cfRule type="expression" dxfId="2602" priority="13208">
      <formula>IF(RIGHT(TEXT(AM113,"0.#"),1)=".",TRUE,FALSE)</formula>
    </cfRule>
  </conditionalFormatting>
  <conditionalFormatting sqref="AE114">
    <cfRule type="expression" dxfId="2601" priority="13205">
      <formula>IF(RIGHT(TEXT(AE114,"0.#"),1)=".",FALSE,TRUE)</formula>
    </cfRule>
    <cfRule type="expression" dxfId="2600" priority="13206">
      <formula>IF(RIGHT(TEXT(AE114,"0.#"),1)=".",TRUE,FALSE)</formula>
    </cfRule>
  </conditionalFormatting>
  <conditionalFormatting sqref="AI114">
    <cfRule type="expression" dxfId="2599" priority="13203">
      <formula>IF(RIGHT(TEXT(AI114,"0.#"),1)=".",FALSE,TRUE)</formula>
    </cfRule>
    <cfRule type="expression" dxfId="2598" priority="13204">
      <formula>IF(RIGHT(TEXT(AI114,"0.#"),1)=".",TRUE,FALSE)</formula>
    </cfRule>
  </conditionalFormatting>
  <conditionalFormatting sqref="AM114">
    <cfRule type="expression" dxfId="2597" priority="13201">
      <formula>IF(RIGHT(TEXT(AM114,"0.#"),1)=".",FALSE,TRUE)</formula>
    </cfRule>
    <cfRule type="expression" dxfId="2596" priority="13202">
      <formula>IF(RIGHT(TEXT(AM114,"0.#"),1)=".",TRUE,FALSE)</formula>
    </cfRule>
  </conditionalFormatting>
  <conditionalFormatting sqref="AE116 AQ116">
    <cfRule type="expression" dxfId="2595" priority="13197">
      <formula>IF(RIGHT(TEXT(AE116,"0.#"),1)=".",FALSE,TRUE)</formula>
    </cfRule>
    <cfRule type="expression" dxfId="2594" priority="13198">
      <formula>IF(RIGHT(TEXT(AE116,"0.#"),1)=".",TRUE,FALSE)</formula>
    </cfRule>
  </conditionalFormatting>
  <conditionalFormatting sqref="AI116">
    <cfRule type="expression" dxfId="2593" priority="13195">
      <formula>IF(RIGHT(TEXT(AI116,"0.#"),1)=".",FALSE,TRUE)</formula>
    </cfRule>
    <cfRule type="expression" dxfId="2592" priority="13196">
      <formula>IF(RIGHT(TEXT(AI116,"0.#"),1)=".",TRUE,FALSE)</formula>
    </cfRule>
  </conditionalFormatting>
  <conditionalFormatting sqref="AM116">
    <cfRule type="expression" dxfId="2591" priority="13193">
      <formula>IF(RIGHT(TEXT(AM116,"0.#"),1)=".",FALSE,TRUE)</formula>
    </cfRule>
    <cfRule type="expression" dxfId="2590" priority="13194">
      <formula>IF(RIGHT(TEXT(AM116,"0.#"),1)=".",TRUE,FALSE)</formula>
    </cfRule>
  </conditionalFormatting>
  <conditionalFormatting sqref="AE117 AM117">
    <cfRule type="expression" dxfId="2589" priority="13191">
      <formula>IF(RIGHT(TEXT(AE117,"0.#"),1)=".",FALSE,TRUE)</formula>
    </cfRule>
    <cfRule type="expression" dxfId="2588" priority="13192">
      <formula>IF(RIGHT(TEXT(AE117,"0.#"),1)=".",TRUE,FALSE)</formula>
    </cfRule>
  </conditionalFormatting>
  <conditionalFormatting sqref="AI117">
    <cfRule type="expression" dxfId="2587" priority="13189">
      <formula>IF(RIGHT(TEXT(AI117,"0.#"),1)=".",FALSE,TRUE)</formula>
    </cfRule>
    <cfRule type="expression" dxfId="2586" priority="13190">
      <formula>IF(RIGHT(TEXT(AI117,"0.#"),1)=".",TRUE,FALSE)</formula>
    </cfRule>
  </conditionalFormatting>
  <conditionalFormatting sqref="AQ117">
    <cfRule type="expression" dxfId="2585" priority="13185">
      <formula>IF(RIGHT(TEXT(AQ117,"0.#"),1)=".",FALSE,TRUE)</formula>
    </cfRule>
    <cfRule type="expression" dxfId="2584" priority="13186">
      <formula>IF(RIGHT(TEXT(AQ117,"0.#"),1)=".",TRUE,FALSE)</formula>
    </cfRule>
  </conditionalFormatting>
  <conditionalFormatting sqref="AE119">
    <cfRule type="expression" dxfId="2583" priority="13183">
      <formula>IF(RIGHT(TEXT(AE119,"0.#"),1)=".",FALSE,TRUE)</formula>
    </cfRule>
    <cfRule type="expression" dxfId="2582" priority="13184">
      <formula>IF(RIGHT(TEXT(AE119,"0.#"),1)=".",TRUE,FALSE)</formula>
    </cfRule>
  </conditionalFormatting>
  <conditionalFormatting sqref="AI119">
    <cfRule type="expression" dxfId="2581" priority="13181">
      <formula>IF(RIGHT(TEXT(AI119,"0.#"),1)=".",FALSE,TRUE)</formula>
    </cfRule>
    <cfRule type="expression" dxfId="2580" priority="13182">
      <formula>IF(RIGHT(TEXT(AI119,"0.#"),1)=".",TRUE,FALSE)</formula>
    </cfRule>
  </conditionalFormatting>
  <conditionalFormatting sqref="AM119">
    <cfRule type="expression" dxfId="2579" priority="13179">
      <formula>IF(RIGHT(TEXT(AM119,"0.#"),1)=".",FALSE,TRUE)</formula>
    </cfRule>
    <cfRule type="expression" dxfId="2578" priority="13180">
      <formula>IF(RIGHT(TEXT(AM119,"0.#"),1)=".",TRUE,FALSE)</formula>
    </cfRule>
  </conditionalFormatting>
  <conditionalFormatting sqref="AQ120">
    <cfRule type="expression" dxfId="2577" priority="13171">
      <formula>IF(RIGHT(TEXT(AQ120,"0.#"),1)=".",FALSE,TRUE)</formula>
    </cfRule>
    <cfRule type="expression" dxfId="2576" priority="13172">
      <formula>IF(RIGHT(TEXT(AQ120,"0.#"),1)=".",TRUE,FALSE)</formula>
    </cfRule>
  </conditionalFormatting>
  <conditionalFormatting sqref="AE122 AQ122">
    <cfRule type="expression" dxfId="2575" priority="13169">
      <formula>IF(RIGHT(TEXT(AE122,"0.#"),1)=".",FALSE,TRUE)</formula>
    </cfRule>
    <cfRule type="expression" dxfId="2574" priority="13170">
      <formula>IF(RIGHT(TEXT(AE122,"0.#"),1)=".",TRUE,FALSE)</formula>
    </cfRule>
  </conditionalFormatting>
  <conditionalFormatting sqref="AI122">
    <cfRule type="expression" dxfId="2573" priority="13167">
      <formula>IF(RIGHT(TEXT(AI122,"0.#"),1)=".",FALSE,TRUE)</formula>
    </cfRule>
    <cfRule type="expression" dxfId="2572" priority="13168">
      <formula>IF(RIGHT(TEXT(AI122,"0.#"),1)=".",TRUE,FALSE)</formula>
    </cfRule>
  </conditionalFormatting>
  <conditionalFormatting sqref="AM122">
    <cfRule type="expression" dxfId="2571" priority="13165">
      <formula>IF(RIGHT(TEXT(AM122,"0.#"),1)=".",FALSE,TRUE)</formula>
    </cfRule>
    <cfRule type="expression" dxfId="2570" priority="13166">
      <formula>IF(RIGHT(TEXT(AM122,"0.#"),1)=".",TRUE,FALSE)</formula>
    </cfRule>
  </conditionalFormatting>
  <conditionalFormatting sqref="AQ123">
    <cfRule type="expression" dxfId="2569" priority="13157">
      <formula>IF(RIGHT(TEXT(AQ123,"0.#"),1)=".",FALSE,TRUE)</formula>
    </cfRule>
    <cfRule type="expression" dxfId="2568" priority="13158">
      <formula>IF(RIGHT(TEXT(AQ123,"0.#"),1)=".",TRUE,FALSE)</formula>
    </cfRule>
  </conditionalFormatting>
  <conditionalFormatting sqref="AE125 AQ125">
    <cfRule type="expression" dxfId="2567" priority="13155">
      <formula>IF(RIGHT(TEXT(AE125,"0.#"),1)=".",FALSE,TRUE)</formula>
    </cfRule>
    <cfRule type="expression" dxfId="2566" priority="13156">
      <formula>IF(RIGHT(TEXT(AE125,"0.#"),1)=".",TRUE,FALSE)</formula>
    </cfRule>
  </conditionalFormatting>
  <conditionalFormatting sqref="AI125">
    <cfRule type="expression" dxfId="2565" priority="13153">
      <formula>IF(RIGHT(TEXT(AI125,"0.#"),1)=".",FALSE,TRUE)</formula>
    </cfRule>
    <cfRule type="expression" dxfId="2564" priority="13154">
      <formula>IF(RIGHT(TEXT(AI125,"0.#"),1)=".",TRUE,FALSE)</formula>
    </cfRule>
  </conditionalFormatting>
  <conditionalFormatting sqref="AM125">
    <cfRule type="expression" dxfId="2563" priority="13151">
      <formula>IF(RIGHT(TEXT(AM125,"0.#"),1)=".",FALSE,TRUE)</formula>
    </cfRule>
    <cfRule type="expression" dxfId="2562" priority="13152">
      <formula>IF(RIGHT(TEXT(AM125,"0.#"),1)=".",TRUE,FALSE)</formula>
    </cfRule>
  </conditionalFormatting>
  <conditionalFormatting sqref="AQ126">
    <cfRule type="expression" dxfId="2561" priority="13143">
      <formula>IF(RIGHT(TEXT(AQ126,"0.#"),1)=".",FALSE,TRUE)</formula>
    </cfRule>
    <cfRule type="expression" dxfId="2560" priority="13144">
      <formula>IF(RIGHT(TEXT(AQ126,"0.#"),1)=".",TRUE,FALSE)</formula>
    </cfRule>
  </conditionalFormatting>
  <conditionalFormatting sqref="AE128 AQ128">
    <cfRule type="expression" dxfId="2559" priority="13141">
      <formula>IF(RIGHT(TEXT(AE128,"0.#"),1)=".",FALSE,TRUE)</formula>
    </cfRule>
    <cfRule type="expression" dxfId="2558" priority="13142">
      <formula>IF(RIGHT(TEXT(AE128,"0.#"),1)=".",TRUE,FALSE)</formula>
    </cfRule>
  </conditionalFormatting>
  <conditionalFormatting sqref="AI128">
    <cfRule type="expression" dxfId="2557" priority="13139">
      <formula>IF(RIGHT(TEXT(AI128,"0.#"),1)=".",FALSE,TRUE)</formula>
    </cfRule>
    <cfRule type="expression" dxfId="2556" priority="13140">
      <formula>IF(RIGHT(TEXT(AI128,"0.#"),1)=".",TRUE,FALSE)</formula>
    </cfRule>
  </conditionalFormatting>
  <conditionalFormatting sqref="AM128">
    <cfRule type="expression" dxfId="2555" priority="13137">
      <formula>IF(RIGHT(TEXT(AM128,"0.#"),1)=".",FALSE,TRUE)</formula>
    </cfRule>
    <cfRule type="expression" dxfId="2554" priority="13138">
      <formula>IF(RIGHT(TEXT(AM128,"0.#"),1)=".",TRUE,FALSE)</formula>
    </cfRule>
  </conditionalFormatting>
  <conditionalFormatting sqref="AQ129">
    <cfRule type="expression" dxfId="2553" priority="13129">
      <formula>IF(RIGHT(TEXT(AQ129,"0.#"),1)=".",FALSE,TRUE)</formula>
    </cfRule>
    <cfRule type="expression" dxfId="2552" priority="13130">
      <formula>IF(RIGHT(TEXT(AQ129,"0.#"),1)=".",TRUE,FALSE)</formula>
    </cfRule>
  </conditionalFormatting>
  <conditionalFormatting sqref="AE75">
    <cfRule type="expression" dxfId="2551" priority="13127">
      <formula>IF(RIGHT(TEXT(AE75,"0.#"),1)=".",FALSE,TRUE)</formula>
    </cfRule>
    <cfRule type="expression" dxfId="2550" priority="13128">
      <formula>IF(RIGHT(TEXT(AE75,"0.#"),1)=".",TRUE,FALSE)</formula>
    </cfRule>
  </conditionalFormatting>
  <conditionalFormatting sqref="AE76">
    <cfRule type="expression" dxfId="2549" priority="13125">
      <formula>IF(RIGHT(TEXT(AE76,"0.#"),1)=".",FALSE,TRUE)</formula>
    </cfRule>
    <cfRule type="expression" dxfId="2548" priority="13126">
      <formula>IF(RIGHT(TEXT(AE76,"0.#"),1)=".",TRUE,FALSE)</formula>
    </cfRule>
  </conditionalFormatting>
  <conditionalFormatting sqref="AE77">
    <cfRule type="expression" dxfId="2547" priority="13123">
      <formula>IF(RIGHT(TEXT(AE77,"0.#"),1)=".",FALSE,TRUE)</formula>
    </cfRule>
    <cfRule type="expression" dxfId="2546" priority="13124">
      <formula>IF(RIGHT(TEXT(AE77,"0.#"),1)=".",TRUE,FALSE)</formula>
    </cfRule>
  </conditionalFormatting>
  <conditionalFormatting sqref="AI77">
    <cfRule type="expression" dxfId="2545" priority="13121">
      <formula>IF(RIGHT(TEXT(AI77,"0.#"),1)=".",FALSE,TRUE)</formula>
    </cfRule>
    <cfRule type="expression" dxfId="2544" priority="13122">
      <formula>IF(RIGHT(TEXT(AI77,"0.#"),1)=".",TRUE,FALSE)</formula>
    </cfRule>
  </conditionalFormatting>
  <conditionalFormatting sqref="AI76">
    <cfRule type="expression" dxfId="2543" priority="13119">
      <formula>IF(RIGHT(TEXT(AI76,"0.#"),1)=".",FALSE,TRUE)</formula>
    </cfRule>
    <cfRule type="expression" dxfId="2542" priority="13120">
      <formula>IF(RIGHT(TEXT(AI76,"0.#"),1)=".",TRUE,FALSE)</formula>
    </cfRule>
  </conditionalFormatting>
  <conditionalFormatting sqref="AI75">
    <cfRule type="expression" dxfId="2541" priority="13117">
      <formula>IF(RIGHT(TEXT(AI75,"0.#"),1)=".",FALSE,TRUE)</formula>
    </cfRule>
    <cfRule type="expression" dxfId="2540" priority="13118">
      <formula>IF(RIGHT(TEXT(AI75,"0.#"),1)=".",TRUE,FALSE)</formula>
    </cfRule>
  </conditionalFormatting>
  <conditionalFormatting sqref="AM75">
    <cfRule type="expression" dxfId="2539" priority="13115">
      <formula>IF(RIGHT(TEXT(AM75,"0.#"),1)=".",FALSE,TRUE)</formula>
    </cfRule>
    <cfRule type="expression" dxfId="2538" priority="13116">
      <formula>IF(RIGHT(TEXT(AM75,"0.#"),1)=".",TRUE,FALSE)</formula>
    </cfRule>
  </conditionalFormatting>
  <conditionalFormatting sqref="AM76">
    <cfRule type="expression" dxfId="2537" priority="13113">
      <formula>IF(RIGHT(TEXT(AM76,"0.#"),1)=".",FALSE,TRUE)</formula>
    </cfRule>
    <cfRule type="expression" dxfId="2536" priority="13114">
      <formula>IF(RIGHT(TEXT(AM76,"0.#"),1)=".",TRUE,FALSE)</formula>
    </cfRule>
  </conditionalFormatting>
  <conditionalFormatting sqref="AM77">
    <cfRule type="expression" dxfId="2535" priority="13111">
      <formula>IF(RIGHT(TEXT(AM77,"0.#"),1)=".",FALSE,TRUE)</formula>
    </cfRule>
    <cfRule type="expression" dxfId="2534" priority="13112">
      <formula>IF(RIGHT(TEXT(AM77,"0.#"),1)=".",TRUE,FALSE)</formula>
    </cfRule>
  </conditionalFormatting>
  <conditionalFormatting sqref="AE134:AE135 AI134:AI135 AM134:AM135 AQ134:AQ135 AU134:AU135">
    <cfRule type="expression" dxfId="2533" priority="13097">
      <formula>IF(RIGHT(TEXT(AE134,"0.#"),1)=".",FALSE,TRUE)</formula>
    </cfRule>
    <cfRule type="expression" dxfId="2532" priority="13098">
      <formula>IF(RIGHT(TEXT(AE134,"0.#"),1)=".",TRUE,FALSE)</formula>
    </cfRule>
  </conditionalFormatting>
  <conditionalFormatting sqref="AE433">
    <cfRule type="expression" dxfId="2531" priority="13067">
      <formula>IF(RIGHT(TEXT(AE433,"0.#"),1)=".",FALSE,TRUE)</formula>
    </cfRule>
    <cfRule type="expression" dxfId="2530" priority="13068">
      <formula>IF(RIGHT(TEXT(AE433,"0.#"),1)=".",TRUE,FALSE)</formula>
    </cfRule>
  </conditionalFormatting>
  <conditionalFormatting sqref="AM435">
    <cfRule type="expression" dxfId="2529" priority="13051">
      <formula>IF(RIGHT(TEXT(AM435,"0.#"),1)=".",FALSE,TRUE)</formula>
    </cfRule>
    <cfRule type="expression" dxfId="2528" priority="13052">
      <formula>IF(RIGHT(TEXT(AM435,"0.#"),1)=".",TRUE,FALSE)</formula>
    </cfRule>
  </conditionalFormatting>
  <conditionalFormatting sqref="AE434">
    <cfRule type="expression" dxfId="2527" priority="13065">
      <formula>IF(RIGHT(TEXT(AE434,"0.#"),1)=".",FALSE,TRUE)</formula>
    </cfRule>
    <cfRule type="expression" dxfId="2526" priority="13066">
      <formula>IF(RIGHT(TEXT(AE434,"0.#"),1)=".",TRUE,FALSE)</formula>
    </cfRule>
  </conditionalFormatting>
  <conditionalFormatting sqref="AE435">
    <cfRule type="expression" dxfId="2525" priority="13063">
      <formula>IF(RIGHT(TEXT(AE435,"0.#"),1)=".",FALSE,TRUE)</formula>
    </cfRule>
    <cfRule type="expression" dxfId="2524" priority="13064">
      <formula>IF(RIGHT(TEXT(AE435,"0.#"),1)=".",TRUE,FALSE)</formula>
    </cfRule>
  </conditionalFormatting>
  <conditionalFormatting sqref="AM433">
    <cfRule type="expression" dxfId="2523" priority="13055">
      <formula>IF(RIGHT(TEXT(AM433,"0.#"),1)=".",FALSE,TRUE)</formula>
    </cfRule>
    <cfRule type="expression" dxfId="2522" priority="13056">
      <formula>IF(RIGHT(TEXT(AM433,"0.#"),1)=".",TRUE,FALSE)</formula>
    </cfRule>
  </conditionalFormatting>
  <conditionalFormatting sqref="AM434">
    <cfRule type="expression" dxfId="2521" priority="13053">
      <formula>IF(RIGHT(TEXT(AM434,"0.#"),1)=".",FALSE,TRUE)</formula>
    </cfRule>
    <cfRule type="expression" dxfId="2520" priority="13054">
      <formula>IF(RIGHT(TEXT(AM434,"0.#"),1)=".",TRUE,FALSE)</formula>
    </cfRule>
  </conditionalFormatting>
  <conditionalFormatting sqref="AU433">
    <cfRule type="expression" dxfId="2519" priority="13043">
      <formula>IF(RIGHT(TEXT(AU433,"0.#"),1)=".",FALSE,TRUE)</formula>
    </cfRule>
    <cfRule type="expression" dxfId="2518" priority="13044">
      <formula>IF(RIGHT(TEXT(AU433,"0.#"),1)=".",TRUE,FALSE)</formula>
    </cfRule>
  </conditionalFormatting>
  <conditionalFormatting sqref="AU434">
    <cfRule type="expression" dxfId="2517" priority="13041">
      <formula>IF(RIGHT(TEXT(AU434,"0.#"),1)=".",FALSE,TRUE)</formula>
    </cfRule>
    <cfRule type="expression" dxfId="2516" priority="13042">
      <formula>IF(RIGHT(TEXT(AU434,"0.#"),1)=".",TRUE,FALSE)</formula>
    </cfRule>
  </conditionalFormatting>
  <conditionalFormatting sqref="AU435">
    <cfRule type="expression" dxfId="2515" priority="13039">
      <formula>IF(RIGHT(TEXT(AU435,"0.#"),1)=".",FALSE,TRUE)</formula>
    </cfRule>
    <cfRule type="expression" dxfId="2514" priority="13040">
      <formula>IF(RIGHT(TEXT(AU435,"0.#"),1)=".",TRUE,FALSE)</formula>
    </cfRule>
  </conditionalFormatting>
  <conditionalFormatting sqref="AI435">
    <cfRule type="expression" dxfId="2513" priority="12973">
      <formula>IF(RIGHT(TEXT(AI435,"0.#"),1)=".",FALSE,TRUE)</formula>
    </cfRule>
    <cfRule type="expression" dxfId="2512" priority="12974">
      <formula>IF(RIGHT(TEXT(AI435,"0.#"),1)=".",TRUE,FALSE)</formula>
    </cfRule>
  </conditionalFormatting>
  <conditionalFormatting sqref="AI433">
    <cfRule type="expression" dxfId="2511" priority="12977">
      <formula>IF(RIGHT(TEXT(AI433,"0.#"),1)=".",FALSE,TRUE)</formula>
    </cfRule>
    <cfRule type="expression" dxfId="2510" priority="12978">
      <formula>IF(RIGHT(TEXT(AI433,"0.#"),1)=".",TRUE,FALSE)</formula>
    </cfRule>
  </conditionalFormatting>
  <conditionalFormatting sqref="AI434">
    <cfRule type="expression" dxfId="2509" priority="12975">
      <formula>IF(RIGHT(TEXT(AI434,"0.#"),1)=".",FALSE,TRUE)</formula>
    </cfRule>
    <cfRule type="expression" dxfId="2508" priority="12976">
      <formula>IF(RIGHT(TEXT(AI434,"0.#"),1)=".",TRUE,FALSE)</formula>
    </cfRule>
  </conditionalFormatting>
  <conditionalFormatting sqref="AQ434">
    <cfRule type="expression" dxfId="2507" priority="12959">
      <formula>IF(RIGHT(TEXT(AQ434,"0.#"),1)=".",FALSE,TRUE)</formula>
    </cfRule>
    <cfRule type="expression" dxfId="2506" priority="12960">
      <formula>IF(RIGHT(TEXT(AQ434,"0.#"),1)=".",TRUE,FALSE)</formula>
    </cfRule>
  </conditionalFormatting>
  <conditionalFormatting sqref="AQ435">
    <cfRule type="expression" dxfId="2505" priority="12945">
      <formula>IF(RIGHT(TEXT(AQ435,"0.#"),1)=".",FALSE,TRUE)</formula>
    </cfRule>
    <cfRule type="expression" dxfId="2504" priority="12946">
      <formula>IF(RIGHT(TEXT(AQ435,"0.#"),1)=".",TRUE,FALSE)</formula>
    </cfRule>
  </conditionalFormatting>
  <conditionalFormatting sqref="AQ433">
    <cfRule type="expression" dxfId="2503" priority="12943">
      <formula>IF(RIGHT(TEXT(AQ433,"0.#"),1)=".",FALSE,TRUE)</formula>
    </cfRule>
    <cfRule type="expression" dxfId="2502" priority="12944">
      <formula>IF(RIGHT(TEXT(AQ433,"0.#"),1)=".",TRUE,FALSE)</formula>
    </cfRule>
  </conditionalFormatting>
  <conditionalFormatting sqref="AL839:AO866">
    <cfRule type="expression" dxfId="2501" priority="6667">
      <formula>IF(AND(AL839&gt;=0, RIGHT(TEXT(AL839,"0.#"),1)&lt;&gt;"."),TRUE,FALSE)</formula>
    </cfRule>
    <cfRule type="expression" dxfId="2500" priority="6668">
      <formula>IF(AND(AL839&gt;=0, RIGHT(TEXT(AL839,"0.#"),1)="."),TRUE,FALSE)</formula>
    </cfRule>
    <cfRule type="expression" dxfId="2499" priority="6669">
      <formula>IF(AND(AL839&lt;0, RIGHT(TEXT(AL839,"0.#"),1)&lt;&gt;"."),TRUE,FALSE)</formula>
    </cfRule>
    <cfRule type="expression" dxfId="2498" priority="6670">
      <formula>IF(AND(AL839&lt;0, RIGHT(TEXT(AL839,"0.#"),1)="."),TRUE,FALSE)</formula>
    </cfRule>
  </conditionalFormatting>
  <conditionalFormatting sqref="AQ53:AQ55">
    <cfRule type="expression" dxfId="2497" priority="4689">
      <formula>IF(RIGHT(TEXT(AQ53,"0.#"),1)=".",FALSE,TRUE)</formula>
    </cfRule>
    <cfRule type="expression" dxfId="2496" priority="4690">
      <formula>IF(RIGHT(TEXT(AQ53,"0.#"),1)=".",TRUE,FALSE)</formula>
    </cfRule>
  </conditionalFormatting>
  <conditionalFormatting sqref="AU53:AU55">
    <cfRule type="expression" dxfId="2495" priority="4687">
      <formula>IF(RIGHT(TEXT(AU53,"0.#"),1)=".",FALSE,TRUE)</formula>
    </cfRule>
    <cfRule type="expression" dxfId="2494" priority="4688">
      <formula>IF(RIGHT(TEXT(AU53,"0.#"),1)=".",TRUE,FALSE)</formula>
    </cfRule>
  </conditionalFormatting>
  <conditionalFormatting sqref="AQ60:AQ62">
    <cfRule type="expression" dxfId="2493" priority="4685">
      <formula>IF(RIGHT(TEXT(AQ60,"0.#"),1)=".",FALSE,TRUE)</formula>
    </cfRule>
    <cfRule type="expression" dxfId="2492" priority="4686">
      <formula>IF(RIGHT(TEXT(AQ60,"0.#"),1)=".",TRUE,FALSE)</formula>
    </cfRule>
  </conditionalFormatting>
  <conditionalFormatting sqref="AU60:AU62">
    <cfRule type="expression" dxfId="2491" priority="4683">
      <formula>IF(RIGHT(TEXT(AU60,"0.#"),1)=".",FALSE,TRUE)</formula>
    </cfRule>
    <cfRule type="expression" dxfId="2490" priority="4684">
      <formula>IF(RIGHT(TEXT(AU60,"0.#"),1)=".",TRUE,FALSE)</formula>
    </cfRule>
  </conditionalFormatting>
  <conditionalFormatting sqref="AQ75:AQ77">
    <cfRule type="expression" dxfId="2489" priority="4681">
      <formula>IF(RIGHT(TEXT(AQ75,"0.#"),1)=".",FALSE,TRUE)</formula>
    </cfRule>
    <cfRule type="expression" dxfId="2488" priority="4682">
      <formula>IF(RIGHT(TEXT(AQ75,"0.#"),1)=".",TRUE,FALSE)</formula>
    </cfRule>
  </conditionalFormatting>
  <conditionalFormatting sqref="AU75:AU77">
    <cfRule type="expression" dxfId="2487" priority="4679">
      <formula>IF(RIGHT(TEXT(AU75,"0.#"),1)=".",FALSE,TRUE)</formula>
    </cfRule>
    <cfRule type="expression" dxfId="2486" priority="4680">
      <formula>IF(RIGHT(TEXT(AU75,"0.#"),1)=".",TRUE,FALSE)</formula>
    </cfRule>
  </conditionalFormatting>
  <conditionalFormatting sqref="AQ87:AQ89">
    <cfRule type="expression" dxfId="2485" priority="4677">
      <formula>IF(RIGHT(TEXT(AQ87,"0.#"),1)=".",FALSE,TRUE)</formula>
    </cfRule>
    <cfRule type="expression" dxfId="2484" priority="4678">
      <formula>IF(RIGHT(TEXT(AQ87,"0.#"),1)=".",TRUE,FALSE)</formula>
    </cfRule>
  </conditionalFormatting>
  <conditionalFormatting sqref="AU87:AU89">
    <cfRule type="expression" dxfId="2483" priority="4675">
      <formula>IF(RIGHT(TEXT(AU87,"0.#"),1)=".",FALSE,TRUE)</formula>
    </cfRule>
    <cfRule type="expression" dxfId="2482" priority="4676">
      <formula>IF(RIGHT(TEXT(AU87,"0.#"),1)=".",TRUE,FALSE)</formula>
    </cfRule>
  </conditionalFormatting>
  <conditionalFormatting sqref="AQ92:AQ94">
    <cfRule type="expression" dxfId="2481" priority="4673">
      <formula>IF(RIGHT(TEXT(AQ92,"0.#"),1)=".",FALSE,TRUE)</formula>
    </cfRule>
    <cfRule type="expression" dxfId="2480" priority="4674">
      <formula>IF(RIGHT(TEXT(AQ92,"0.#"),1)=".",TRUE,FALSE)</formula>
    </cfRule>
  </conditionalFormatting>
  <conditionalFormatting sqref="AU92:AU94">
    <cfRule type="expression" dxfId="2479" priority="4671">
      <formula>IF(RIGHT(TEXT(AU92,"0.#"),1)=".",FALSE,TRUE)</formula>
    </cfRule>
    <cfRule type="expression" dxfId="2478" priority="4672">
      <formula>IF(RIGHT(TEXT(AU92,"0.#"),1)=".",TRUE,FALSE)</formula>
    </cfRule>
  </conditionalFormatting>
  <conditionalFormatting sqref="AQ97:AQ99">
    <cfRule type="expression" dxfId="2477" priority="4669">
      <formula>IF(RIGHT(TEXT(AQ97,"0.#"),1)=".",FALSE,TRUE)</formula>
    </cfRule>
    <cfRule type="expression" dxfId="2476" priority="4670">
      <formula>IF(RIGHT(TEXT(AQ97,"0.#"),1)=".",TRUE,FALSE)</formula>
    </cfRule>
  </conditionalFormatting>
  <conditionalFormatting sqref="AU97:AU99">
    <cfRule type="expression" dxfId="2475" priority="4667">
      <formula>IF(RIGHT(TEXT(AU97,"0.#"),1)=".",FALSE,TRUE)</formula>
    </cfRule>
    <cfRule type="expression" dxfId="2474" priority="4668">
      <formula>IF(RIGHT(TEXT(AU97,"0.#"),1)=".",TRUE,FALSE)</formula>
    </cfRule>
  </conditionalFormatting>
  <conditionalFormatting sqref="AE458">
    <cfRule type="expression" dxfId="2473" priority="4361">
      <formula>IF(RIGHT(TEXT(AE458,"0.#"),1)=".",FALSE,TRUE)</formula>
    </cfRule>
    <cfRule type="expression" dxfId="2472" priority="4362">
      <formula>IF(RIGHT(TEXT(AE458,"0.#"),1)=".",TRUE,FALSE)</formula>
    </cfRule>
  </conditionalFormatting>
  <conditionalFormatting sqref="AM460">
    <cfRule type="expression" dxfId="2471" priority="4351">
      <formula>IF(RIGHT(TEXT(AM460,"0.#"),1)=".",FALSE,TRUE)</formula>
    </cfRule>
    <cfRule type="expression" dxfId="2470" priority="4352">
      <formula>IF(RIGHT(TEXT(AM460,"0.#"),1)=".",TRUE,FALSE)</formula>
    </cfRule>
  </conditionalFormatting>
  <conditionalFormatting sqref="AE459">
    <cfRule type="expression" dxfId="2469" priority="4359">
      <formula>IF(RIGHT(TEXT(AE459,"0.#"),1)=".",FALSE,TRUE)</formula>
    </cfRule>
    <cfRule type="expression" dxfId="2468" priority="4360">
      <formula>IF(RIGHT(TEXT(AE459,"0.#"),1)=".",TRUE,FALSE)</formula>
    </cfRule>
  </conditionalFormatting>
  <conditionalFormatting sqref="AE460">
    <cfRule type="expression" dxfId="2467" priority="4357">
      <formula>IF(RIGHT(TEXT(AE460,"0.#"),1)=".",FALSE,TRUE)</formula>
    </cfRule>
    <cfRule type="expression" dxfId="2466" priority="4358">
      <formula>IF(RIGHT(TEXT(AE460,"0.#"),1)=".",TRUE,FALSE)</formula>
    </cfRule>
  </conditionalFormatting>
  <conditionalFormatting sqref="AM458">
    <cfRule type="expression" dxfId="2465" priority="4355">
      <formula>IF(RIGHT(TEXT(AM458,"0.#"),1)=".",FALSE,TRUE)</formula>
    </cfRule>
    <cfRule type="expression" dxfId="2464" priority="4356">
      <formula>IF(RIGHT(TEXT(AM458,"0.#"),1)=".",TRUE,FALSE)</formula>
    </cfRule>
  </conditionalFormatting>
  <conditionalFormatting sqref="AM459">
    <cfRule type="expression" dxfId="2463" priority="4353">
      <formula>IF(RIGHT(TEXT(AM459,"0.#"),1)=".",FALSE,TRUE)</formula>
    </cfRule>
    <cfRule type="expression" dxfId="2462" priority="4354">
      <formula>IF(RIGHT(TEXT(AM459,"0.#"),1)=".",TRUE,FALSE)</formula>
    </cfRule>
  </conditionalFormatting>
  <conditionalFormatting sqref="AU458">
    <cfRule type="expression" dxfId="2461" priority="4349">
      <formula>IF(RIGHT(TEXT(AU458,"0.#"),1)=".",FALSE,TRUE)</formula>
    </cfRule>
    <cfRule type="expression" dxfId="2460" priority="4350">
      <formula>IF(RIGHT(TEXT(AU458,"0.#"),1)=".",TRUE,FALSE)</formula>
    </cfRule>
  </conditionalFormatting>
  <conditionalFormatting sqref="AU459">
    <cfRule type="expression" dxfId="2459" priority="4347">
      <formula>IF(RIGHT(TEXT(AU459,"0.#"),1)=".",FALSE,TRUE)</formula>
    </cfRule>
    <cfRule type="expression" dxfId="2458" priority="4348">
      <formula>IF(RIGHT(TEXT(AU459,"0.#"),1)=".",TRUE,FALSE)</formula>
    </cfRule>
  </conditionalFormatting>
  <conditionalFormatting sqref="AU460">
    <cfRule type="expression" dxfId="2457" priority="4345">
      <formula>IF(RIGHT(TEXT(AU460,"0.#"),1)=".",FALSE,TRUE)</formula>
    </cfRule>
    <cfRule type="expression" dxfId="2456" priority="4346">
      <formula>IF(RIGHT(TEXT(AU460,"0.#"),1)=".",TRUE,FALSE)</formula>
    </cfRule>
  </conditionalFormatting>
  <conditionalFormatting sqref="AI460">
    <cfRule type="expression" dxfId="2455" priority="4339">
      <formula>IF(RIGHT(TEXT(AI460,"0.#"),1)=".",FALSE,TRUE)</formula>
    </cfRule>
    <cfRule type="expression" dxfId="2454" priority="4340">
      <formula>IF(RIGHT(TEXT(AI460,"0.#"),1)=".",TRUE,FALSE)</formula>
    </cfRule>
  </conditionalFormatting>
  <conditionalFormatting sqref="AI458">
    <cfRule type="expression" dxfId="2453" priority="4343">
      <formula>IF(RIGHT(TEXT(AI458,"0.#"),1)=".",FALSE,TRUE)</formula>
    </cfRule>
    <cfRule type="expression" dxfId="2452" priority="4344">
      <formula>IF(RIGHT(TEXT(AI458,"0.#"),1)=".",TRUE,FALSE)</formula>
    </cfRule>
  </conditionalFormatting>
  <conditionalFormatting sqref="AI459">
    <cfRule type="expression" dxfId="2451" priority="4341">
      <formula>IF(RIGHT(TEXT(AI459,"0.#"),1)=".",FALSE,TRUE)</formula>
    </cfRule>
    <cfRule type="expression" dxfId="2450" priority="4342">
      <formula>IF(RIGHT(TEXT(AI459,"0.#"),1)=".",TRUE,FALSE)</formula>
    </cfRule>
  </conditionalFormatting>
  <conditionalFormatting sqref="AQ459">
    <cfRule type="expression" dxfId="2449" priority="4337">
      <formula>IF(RIGHT(TEXT(AQ459,"0.#"),1)=".",FALSE,TRUE)</formula>
    </cfRule>
    <cfRule type="expression" dxfId="2448" priority="4338">
      <formula>IF(RIGHT(TEXT(AQ459,"0.#"),1)=".",TRUE,FALSE)</formula>
    </cfRule>
  </conditionalFormatting>
  <conditionalFormatting sqref="AQ460">
    <cfRule type="expression" dxfId="2447" priority="4335">
      <formula>IF(RIGHT(TEXT(AQ460,"0.#"),1)=".",FALSE,TRUE)</formula>
    </cfRule>
    <cfRule type="expression" dxfId="2446" priority="4336">
      <formula>IF(RIGHT(TEXT(AQ460,"0.#"),1)=".",TRUE,FALSE)</formula>
    </cfRule>
  </conditionalFormatting>
  <conditionalFormatting sqref="AQ458">
    <cfRule type="expression" dxfId="2445" priority="4333">
      <formula>IF(RIGHT(TEXT(AQ458,"0.#"),1)=".",FALSE,TRUE)</formula>
    </cfRule>
    <cfRule type="expression" dxfId="2444" priority="4334">
      <formula>IF(RIGHT(TEXT(AQ458,"0.#"),1)=".",TRUE,FALSE)</formula>
    </cfRule>
  </conditionalFormatting>
  <conditionalFormatting sqref="AE120 AM120">
    <cfRule type="expression" dxfId="2443" priority="3011">
      <formula>IF(RIGHT(TEXT(AE120,"0.#"),1)=".",FALSE,TRUE)</formula>
    </cfRule>
    <cfRule type="expression" dxfId="2442" priority="3012">
      <formula>IF(RIGHT(TEXT(AE120,"0.#"),1)=".",TRUE,FALSE)</formula>
    </cfRule>
  </conditionalFormatting>
  <conditionalFormatting sqref="AI126">
    <cfRule type="expression" dxfId="2441" priority="3001">
      <formula>IF(RIGHT(TEXT(AI126,"0.#"),1)=".",FALSE,TRUE)</formula>
    </cfRule>
    <cfRule type="expression" dxfId="2440" priority="3002">
      <formula>IF(RIGHT(TEXT(AI126,"0.#"),1)=".",TRUE,FALSE)</formula>
    </cfRule>
  </conditionalFormatting>
  <conditionalFormatting sqref="AI120">
    <cfRule type="expression" dxfId="2439" priority="3009">
      <formula>IF(RIGHT(TEXT(AI120,"0.#"),1)=".",FALSE,TRUE)</formula>
    </cfRule>
    <cfRule type="expression" dxfId="2438" priority="3010">
      <formula>IF(RIGHT(TEXT(AI120,"0.#"),1)=".",TRUE,FALSE)</formula>
    </cfRule>
  </conditionalFormatting>
  <conditionalFormatting sqref="AE123 AM123">
    <cfRule type="expression" dxfId="2437" priority="3007">
      <formula>IF(RIGHT(TEXT(AE123,"0.#"),1)=".",FALSE,TRUE)</formula>
    </cfRule>
    <cfRule type="expression" dxfId="2436" priority="3008">
      <formula>IF(RIGHT(TEXT(AE123,"0.#"),1)=".",TRUE,FALSE)</formula>
    </cfRule>
  </conditionalFormatting>
  <conditionalFormatting sqref="AI123">
    <cfRule type="expression" dxfId="2435" priority="3005">
      <formula>IF(RIGHT(TEXT(AI123,"0.#"),1)=".",FALSE,TRUE)</formula>
    </cfRule>
    <cfRule type="expression" dxfId="2434" priority="3006">
      <formula>IF(RIGHT(TEXT(AI123,"0.#"),1)=".",TRUE,FALSE)</formula>
    </cfRule>
  </conditionalFormatting>
  <conditionalFormatting sqref="AE126 AM126">
    <cfRule type="expression" dxfId="2433" priority="3003">
      <formula>IF(RIGHT(TEXT(AE126,"0.#"),1)=".",FALSE,TRUE)</formula>
    </cfRule>
    <cfRule type="expression" dxfId="2432" priority="3004">
      <formula>IF(RIGHT(TEXT(AE126,"0.#"),1)=".",TRUE,FALSE)</formula>
    </cfRule>
  </conditionalFormatting>
  <conditionalFormatting sqref="AE129 AM129">
    <cfRule type="expression" dxfId="2431" priority="2999">
      <formula>IF(RIGHT(TEXT(AE129,"0.#"),1)=".",FALSE,TRUE)</formula>
    </cfRule>
    <cfRule type="expression" dxfId="2430" priority="3000">
      <formula>IF(RIGHT(TEXT(AE129,"0.#"),1)=".",TRUE,FALSE)</formula>
    </cfRule>
  </conditionalFormatting>
  <conditionalFormatting sqref="AI129">
    <cfRule type="expression" dxfId="2429" priority="2997">
      <formula>IF(RIGHT(TEXT(AI129,"0.#"),1)=".",FALSE,TRUE)</formula>
    </cfRule>
    <cfRule type="expression" dxfId="2428" priority="2998">
      <formula>IF(RIGHT(TEXT(AI129,"0.#"),1)=".",TRUE,FALSE)</formula>
    </cfRule>
  </conditionalFormatting>
  <conditionalFormatting sqref="Y839:Y866">
    <cfRule type="expression" dxfId="2427" priority="2995">
      <formula>IF(RIGHT(TEXT(Y839,"0.#"),1)=".",FALSE,TRUE)</formula>
    </cfRule>
    <cfRule type="expression" dxfId="2426" priority="2996">
      <formula>IF(RIGHT(TEXT(Y839,"0.#"),1)=".",TRUE,FALSE)</formula>
    </cfRule>
  </conditionalFormatting>
  <conditionalFormatting sqref="AU518">
    <cfRule type="expression" dxfId="2425" priority="1505">
      <formula>IF(RIGHT(TEXT(AU518,"0.#"),1)=".",FALSE,TRUE)</formula>
    </cfRule>
    <cfRule type="expression" dxfId="2424" priority="1506">
      <formula>IF(RIGHT(TEXT(AU518,"0.#"),1)=".",TRUE,FALSE)</formula>
    </cfRule>
  </conditionalFormatting>
  <conditionalFormatting sqref="AQ551">
    <cfRule type="expression" dxfId="2423" priority="1281">
      <formula>IF(RIGHT(TEXT(AQ551,"0.#"),1)=".",FALSE,TRUE)</formula>
    </cfRule>
    <cfRule type="expression" dxfId="2422" priority="1282">
      <formula>IF(RIGHT(TEXT(AQ551,"0.#"),1)=".",TRUE,FALSE)</formula>
    </cfRule>
  </conditionalFormatting>
  <conditionalFormatting sqref="AE556">
    <cfRule type="expression" dxfId="2421" priority="1279">
      <formula>IF(RIGHT(TEXT(AE556,"0.#"),1)=".",FALSE,TRUE)</formula>
    </cfRule>
    <cfRule type="expression" dxfId="2420" priority="1280">
      <formula>IF(RIGHT(TEXT(AE556,"0.#"),1)=".",TRUE,FALSE)</formula>
    </cfRule>
  </conditionalFormatting>
  <conditionalFormatting sqref="AE557">
    <cfRule type="expression" dxfId="2419" priority="1277">
      <formula>IF(RIGHT(TEXT(AE557,"0.#"),1)=".",FALSE,TRUE)</formula>
    </cfRule>
    <cfRule type="expression" dxfId="2418" priority="1278">
      <formula>IF(RIGHT(TEXT(AE557,"0.#"),1)=".",TRUE,FALSE)</formula>
    </cfRule>
  </conditionalFormatting>
  <conditionalFormatting sqref="AE558">
    <cfRule type="expression" dxfId="2417" priority="1275">
      <formula>IF(RIGHT(TEXT(AE558,"0.#"),1)=".",FALSE,TRUE)</formula>
    </cfRule>
    <cfRule type="expression" dxfId="2416" priority="1276">
      <formula>IF(RIGHT(TEXT(AE558,"0.#"),1)=".",TRUE,FALSE)</formula>
    </cfRule>
  </conditionalFormatting>
  <conditionalFormatting sqref="AU556">
    <cfRule type="expression" dxfId="2415" priority="1267">
      <formula>IF(RIGHT(TEXT(AU556,"0.#"),1)=".",FALSE,TRUE)</formula>
    </cfRule>
    <cfRule type="expression" dxfId="2414" priority="1268">
      <formula>IF(RIGHT(TEXT(AU556,"0.#"),1)=".",TRUE,FALSE)</formula>
    </cfRule>
  </conditionalFormatting>
  <conditionalFormatting sqref="AU557">
    <cfRule type="expression" dxfId="2413" priority="1265">
      <formula>IF(RIGHT(TEXT(AU557,"0.#"),1)=".",FALSE,TRUE)</formula>
    </cfRule>
    <cfRule type="expression" dxfId="2412" priority="1266">
      <formula>IF(RIGHT(TEXT(AU557,"0.#"),1)=".",TRUE,FALSE)</formula>
    </cfRule>
  </conditionalFormatting>
  <conditionalFormatting sqref="AU558">
    <cfRule type="expression" dxfId="2411" priority="1263">
      <formula>IF(RIGHT(TEXT(AU558,"0.#"),1)=".",FALSE,TRUE)</formula>
    </cfRule>
    <cfRule type="expression" dxfId="2410" priority="1264">
      <formula>IF(RIGHT(TEXT(AU558,"0.#"),1)=".",TRUE,FALSE)</formula>
    </cfRule>
  </conditionalFormatting>
  <conditionalFormatting sqref="AQ557">
    <cfRule type="expression" dxfId="2409" priority="1255">
      <formula>IF(RIGHT(TEXT(AQ557,"0.#"),1)=".",FALSE,TRUE)</formula>
    </cfRule>
    <cfRule type="expression" dxfId="2408" priority="1256">
      <formula>IF(RIGHT(TEXT(AQ557,"0.#"),1)=".",TRUE,FALSE)</formula>
    </cfRule>
  </conditionalFormatting>
  <conditionalFormatting sqref="AQ558">
    <cfRule type="expression" dxfId="2407" priority="1253">
      <formula>IF(RIGHT(TEXT(AQ558,"0.#"),1)=".",FALSE,TRUE)</formula>
    </cfRule>
    <cfRule type="expression" dxfId="2406" priority="1254">
      <formula>IF(RIGHT(TEXT(AQ558,"0.#"),1)=".",TRUE,FALSE)</formula>
    </cfRule>
  </conditionalFormatting>
  <conditionalFormatting sqref="AQ556">
    <cfRule type="expression" dxfId="2405" priority="1251">
      <formula>IF(RIGHT(TEXT(AQ556,"0.#"),1)=".",FALSE,TRUE)</formula>
    </cfRule>
    <cfRule type="expression" dxfId="2404" priority="1252">
      <formula>IF(RIGHT(TEXT(AQ556,"0.#"),1)=".",TRUE,FALSE)</formula>
    </cfRule>
  </conditionalFormatting>
  <conditionalFormatting sqref="AE561">
    <cfRule type="expression" dxfId="2403" priority="1249">
      <formula>IF(RIGHT(TEXT(AE561,"0.#"),1)=".",FALSE,TRUE)</formula>
    </cfRule>
    <cfRule type="expression" dxfId="2402" priority="1250">
      <formula>IF(RIGHT(TEXT(AE561,"0.#"),1)=".",TRUE,FALSE)</formula>
    </cfRule>
  </conditionalFormatting>
  <conditionalFormatting sqref="AE562">
    <cfRule type="expression" dxfId="2401" priority="1247">
      <formula>IF(RIGHT(TEXT(AE562,"0.#"),1)=".",FALSE,TRUE)</formula>
    </cfRule>
    <cfRule type="expression" dxfId="2400" priority="1248">
      <formula>IF(RIGHT(TEXT(AE562,"0.#"),1)=".",TRUE,FALSE)</formula>
    </cfRule>
  </conditionalFormatting>
  <conditionalFormatting sqref="AE563">
    <cfRule type="expression" dxfId="2399" priority="1245">
      <formula>IF(RIGHT(TEXT(AE563,"0.#"),1)=".",FALSE,TRUE)</formula>
    </cfRule>
    <cfRule type="expression" dxfId="2398" priority="1246">
      <formula>IF(RIGHT(TEXT(AE563,"0.#"),1)=".",TRUE,FALSE)</formula>
    </cfRule>
  </conditionalFormatting>
  <conditionalFormatting sqref="AL1102:AO1131">
    <cfRule type="expression" dxfId="2397" priority="2901">
      <formula>IF(AND(AL1102&gt;=0, RIGHT(TEXT(AL1102,"0.#"),1)&lt;&gt;"."),TRUE,FALSE)</formula>
    </cfRule>
    <cfRule type="expression" dxfId="2396" priority="2902">
      <formula>IF(AND(AL1102&gt;=0, RIGHT(TEXT(AL1102,"0.#"),1)="."),TRUE,FALSE)</formula>
    </cfRule>
    <cfRule type="expression" dxfId="2395" priority="2903">
      <formula>IF(AND(AL1102&lt;0, RIGHT(TEXT(AL1102,"0.#"),1)&lt;&gt;"."),TRUE,FALSE)</formula>
    </cfRule>
    <cfRule type="expression" dxfId="2394" priority="2904">
      <formula>IF(AND(AL1102&lt;0, RIGHT(TEXT(AL1102,"0.#"),1)="."),TRUE,FALSE)</formula>
    </cfRule>
  </conditionalFormatting>
  <conditionalFormatting sqref="Y1102:Y1131">
    <cfRule type="expression" dxfId="2393" priority="2899">
      <formula>IF(RIGHT(TEXT(Y1102,"0.#"),1)=".",FALSE,TRUE)</formula>
    </cfRule>
    <cfRule type="expression" dxfId="2392" priority="2900">
      <formula>IF(RIGHT(TEXT(Y1102,"0.#"),1)=".",TRUE,FALSE)</formula>
    </cfRule>
  </conditionalFormatting>
  <conditionalFormatting sqref="AQ553">
    <cfRule type="expression" dxfId="2391" priority="1283">
      <formula>IF(RIGHT(TEXT(AQ553,"0.#"),1)=".",FALSE,TRUE)</formula>
    </cfRule>
    <cfRule type="expression" dxfId="2390" priority="1284">
      <formula>IF(RIGHT(TEXT(AQ553,"0.#"),1)=".",TRUE,FALSE)</formula>
    </cfRule>
  </conditionalFormatting>
  <conditionalFormatting sqref="AU552">
    <cfRule type="expression" dxfId="2389" priority="1295">
      <formula>IF(RIGHT(TEXT(AU552,"0.#"),1)=".",FALSE,TRUE)</formula>
    </cfRule>
    <cfRule type="expression" dxfId="2388" priority="1296">
      <formula>IF(RIGHT(TEXT(AU552,"0.#"),1)=".",TRUE,FALSE)</formula>
    </cfRule>
  </conditionalFormatting>
  <conditionalFormatting sqref="AE552">
    <cfRule type="expression" dxfId="2387" priority="1307">
      <formula>IF(RIGHT(TEXT(AE552,"0.#"),1)=".",FALSE,TRUE)</formula>
    </cfRule>
    <cfRule type="expression" dxfId="2386" priority="1308">
      <formula>IF(RIGHT(TEXT(AE552,"0.#"),1)=".",TRUE,FALSE)</formula>
    </cfRule>
  </conditionalFormatting>
  <conditionalFormatting sqref="AQ548">
    <cfRule type="expression" dxfId="2385" priority="1313">
      <formula>IF(RIGHT(TEXT(AQ548,"0.#"),1)=".",FALSE,TRUE)</formula>
    </cfRule>
    <cfRule type="expression" dxfId="2384" priority="1314">
      <formula>IF(RIGHT(TEXT(AQ548,"0.#"),1)=".",TRUE,FALSE)</formula>
    </cfRule>
  </conditionalFormatting>
  <conditionalFormatting sqref="AL837:AO838">
    <cfRule type="expression" dxfId="2383" priority="2853">
      <formula>IF(AND(AL837&gt;=0, RIGHT(TEXT(AL837,"0.#"),1)&lt;&gt;"."),TRUE,FALSE)</formula>
    </cfRule>
    <cfRule type="expression" dxfId="2382" priority="2854">
      <formula>IF(AND(AL837&gt;=0, RIGHT(TEXT(AL837,"0.#"),1)="."),TRUE,FALSE)</formula>
    </cfRule>
    <cfRule type="expression" dxfId="2381" priority="2855">
      <formula>IF(AND(AL837&lt;0, RIGHT(TEXT(AL837,"0.#"),1)&lt;&gt;"."),TRUE,FALSE)</formula>
    </cfRule>
    <cfRule type="expression" dxfId="2380" priority="2856">
      <formula>IF(AND(AL837&lt;0, RIGHT(TEXT(AL837,"0.#"),1)="."),TRUE,FALSE)</formula>
    </cfRule>
  </conditionalFormatting>
  <conditionalFormatting sqref="Y837:Y838">
    <cfRule type="expression" dxfId="2379" priority="2851">
      <formula>IF(RIGHT(TEXT(Y837,"0.#"),1)=".",FALSE,TRUE)</formula>
    </cfRule>
    <cfRule type="expression" dxfId="2378" priority="2852">
      <formula>IF(RIGHT(TEXT(Y837,"0.#"),1)=".",TRUE,FALSE)</formula>
    </cfRule>
  </conditionalFormatting>
  <conditionalFormatting sqref="AE492">
    <cfRule type="expression" dxfId="2377" priority="1639">
      <formula>IF(RIGHT(TEXT(AE492,"0.#"),1)=".",FALSE,TRUE)</formula>
    </cfRule>
    <cfRule type="expression" dxfId="2376" priority="1640">
      <formula>IF(RIGHT(TEXT(AE492,"0.#"),1)=".",TRUE,FALSE)</formula>
    </cfRule>
  </conditionalFormatting>
  <conditionalFormatting sqref="AE493">
    <cfRule type="expression" dxfId="2375" priority="1637">
      <formula>IF(RIGHT(TEXT(AE493,"0.#"),1)=".",FALSE,TRUE)</formula>
    </cfRule>
    <cfRule type="expression" dxfId="2374" priority="1638">
      <formula>IF(RIGHT(TEXT(AE493,"0.#"),1)=".",TRUE,FALSE)</formula>
    </cfRule>
  </conditionalFormatting>
  <conditionalFormatting sqref="AE494">
    <cfRule type="expression" dxfId="2373" priority="1635">
      <formula>IF(RIGHT(TEXT(AE494,"0.#"),1)=".",FALSE,TRUE)</formula>
    </cfRule>
    <cfRule type="expression" dxfId="2372" priority="1636">
      <formula>IF(RIGHT(TEXT(AE494,"0.#"),1)=".",TRUE,FALSE)</formula>
    </cfRule>
  </conditionalFormatting>
  <conditionalFormatting sqref="AQ493">
    <cfRule type="expression" dxfId="2371" priority="1615">
      <formula>IF(RIGHT(TEXT(AQ493,"0.#"),1)=".",FALSE,TRUE)</formula>
    </cfRule>
    <cfRule type="expression" dxfId="2370" priority="1616">
      <formula>IF(RIGHT(TEXT(AQ493,"0.#"),1)=".",TRUE,FALSE)</formula>
    </cfRule>
  </conditionalFormatting>
  <conditionalFormatting sqref="AQ494">
    <cfRule type="expression" dxfId="2369" priority="1613">
      <formula>IF(RIGHT(TEXT(AQ494,"0.#"),1)=".",FALSE,TRUE)</formula>
    </cfRule>
    <cfRule type="expression" dxfId="2368" priority="1614">
      <formula>IF(RIGHT(TEXT(AQ494,"0.#"),1)=".",TRUE,FALSE)</formula>
    </cfRule>
  </conditionalFormatting>
  <conditionalFormatting sqref="AQ492">
    <cfRule type="expression" dxfId="2367" priority="1611">
      <formula>IF(RIGHT(TEXT(AQ492,"0.#"),1)=".",FALSE,TRUE)</formula>
    </cfRule>
    <cfRule type="expression" dxfId="2366" priority="1612">
      <formula>IF(RIGHT(TEXT(AQ492,"0.#"),1)=".",TRUE,FALSE)</formula>
    </cfRule>
  </conditionalFormatting>
  <conditionalFormatting sqref="AU494">
    <cfRule type="expression" dxfId="2365" priority="1623">
      <formula>IF(RIGHT(TEXT(AU494,"0.#"),1)=".",FALSE,TRUE)</formula>
    </cfRule>
    <cfRule type="expression" dxfId="2364" priority="1624">
      <formula>IF(RIGHT(TEXT(AU494,"0.#"),1)=".",TRUE,FALSE)</formula>
    </cfRule>
  </conditionalFormatting>
  <conditionalFormatting sqref="AU492">
    <cfRule type="expression" dxfId="2363" priority="1627">
      <formula>IF(RIGHT(TEXT(AU492,"0.#"),1)=".",FALSE,TRUE)</formula>
    </cfRule>
    <cfRule type="expression" dxfId="2362" priority="1628">
      <formula>IF(RIGHT(TEXT(AU492,"0.#"),1)=".",TRUE,FALSE)</formula>
    </cfRule>
  </conditionalFormatting>
  <conditionalFormatting sqref="AU493">
    <cfRule type="expression" dxfId="2361" priority="1625">
      <formula>IF(RIGHT(TEXT(AU493,"0.#"),1)=".",FALSE,TRUE)</formula>
    </cfRule>
    <cfRule type="expression" dxfId="2360" priority="1626">
      <formula>IF(RIGHT(TEXT(AU493,"0.#"),1)=".",TRUE,FALSE)</formula>
    </cfRule>
  </conditionalFormatting>
  <conditionalFormatting sqref="AU583">
    <cfRule type="expression" dxfId="2359" priority="1143">
      <formula>IF(RIGHT(TEXT(AU583,"0.#"),1)=".",FALSE,TRUE)</formula>
    </cfRule>
    <cfRule type="expression" dxfId="2358" priority="1144">
      <formula>IF(RIGHT(TEXT(AU583,"0.#"),1)=".",TRUE,FALSE)</formula>
    </cfRule>
  </conditionalFormatting>
  <conditionalFormatting sqref="AU582">
    <cfRule type="expression" dxfId="2357" priority="1145">
      <formula>IF(RIGHT(TEXT(AU582,"0.#"),1)=".",FALSE,TRUE)</formula>
    </cfRule>
    <cfRule type="expression" dxfId="2356" priority="1146">
      <formula>IF(RIGHT(TEXT(AU582,"0.#"),1)=".",TRUE,FALSE)</formula>
    </cfRule>
  </conditionalFormatting>
  <conditionalFormatting sqref="AE499">
    <cfRule type="expression" dxfId="2355" priority="1605">
      <formula>IF(RIGHT(TEXT(AE499,"0.#"),1)=".",FALSE,TRUE)</formula>
    </cfRule>
    <cfRule type="expression" dxfId="2354" priority="1606">
      <formula>IF(RIGHT(TEXT(AE499,"0.#"),1)=".",TRUE,FALSE)</formula>
    </cfRule>
  </conditionalFormatting>
  <conditionalFormatting sqref="AE497">
    <cfRule type="expression" dxfId="2353" priority="1609">
      <formula>IF(RIGHT(TEXT(AE497,"0.#"),1)=".",FALSE,TRUE)</formula>
    </cfRule>
    <cfRule type="expression" dxfId="2352" priority="1610">
      <formula>IF(RIGHT(TEXT(AE497,"0.#"),1)=".",TRUE,FALSE)</formula>
    </cfRule>
  </conditionalFormatting>
  <conditionalFormatting sqref="AE498">
    <cfRule type="expression" dxfId="2351" priority="1607">
      <formula>IF(RIGHT(TEXT(AE498,"0.#"),1)=".",FALSE,TRUE)</formula>
    </cfRule>
    <cfRule type="expression" dxfId="2350" priority="1608">
      <formula>IF(RIGHT(TEXT(AE498,"0.#"),1)=".",TRUE,FALSE)</formula>
    </cfRule>
  </conditionalFormatting>
  <conditionalFormatting sqref="AU499">
    <cfRule type="expression" dxfId="2349" priority="1593">
      <formula>IF(RIGHT(TEXT(AU499,"0.#"),1)=".",FALSE,TRUE)</formula>
    </cfRule>
    <cfRule type="expression" dxfId="2348" priority="1594">
      <formula>IF(RIGHT(TEXT(AU499,"0.#"),1)=".",TRUE,FALSE)</formula>
    </cfRule>
  </conditionalFormatting>
  <conditionalFormatting sqref="AU497">
    <cfRule type="expression" dxfId="2347" priority="1597">
      <formula>IF(RIGHT(TEXT(AU497,"0.#"),1)=".",FALSE,TRUE)</formula>
    </cfRule>
    <cfRule type="expression" dxfId="2346" priority="1598">
      <formula>IF(RIGHT(TEXT(AU497,"0.#"),1)=".",TRUE,FALSE)</formula>
    </cfRule>
  </conditionalFormatting>
  <conditionalFormatting sqref="AU498">
    <cfRule type="expression" dxfId="2345" priority="1595">
      <formula>IF(RIGHT(TEXT(AU498,"0.#"),1)=".",FALSE,TRUE)</formula>
    </cfRule>
    <cfRule type="expression" dxfId="2344" priority="1596">
      <formula>IF(RIGHT(TEXT(AU498,"0.#"),1)=".",TRUE,FALSE)</formula>
    </cfRule>
  </conditionalFormatting>
  <conditionalFormatting sqref="AQ497">
    <cfRule type="expression" dxfId="2343" priority="1581">
      <formula>IF(RIGHT(TEXT(AQ497,"0.#"),1)=".",FALSE,TRUE)</formula>
    </cfRule>
    <cfRule type="expression" dxfId="2342" priority="1582">
      <formula>IF(RIGHT(TEXT(AQ497,"0.#"),1)=".",TRUE,FALSE)</formula>
    </cfRule>
  </conditionalFormatting>
  <conditionalFormatting sqref="AQ498">
    <cfRule type="expression" dxfId="2341" priority="1585">
      <formula>IF(RIGHT(TEXT(AQ498,"0.#"),1)=".",FALSE,TRUE)</formula>
    </cfRule>
    <cfRule type="expression" dxfId="2340" priority="1586">
      <formula>IF(RIGHT(TEXT(AQ498,"0.#"),1)=".",TRUE,FALSE)</formula>
    </cfRule>
  </conditionalFormatting>
  <conditionalFormatting sqref="AQ499">
    <cfRule type="expression" dxfId="2339" priority="1583">
      <formula>IF(RIGHT(TEXT(AQ499,"0.#"),1)=".",FALSE,TRUE)</formula>
    </cfRule>
    <cfRule type="expression" dxfId="2338" priority="1584">
      <formula>IF(RIGHT(TEXT(AQ499,"0.#"),1)=".",TRUE,FALSE)</formula>
    </cfRule>
  </conditionalFormatting>
  <conditionalFormatting sqref="AE504">
    <cfRule type="expression" dxfId="2337" priority="1575">
      <formula>IF(RIGHT(TEXT(AE504,"0.#"),1)=".",FALSE,TRUE)</formula>
    </cfRule>
    <cfRule type="expression" dxfId="2336" priority="1576">
      <formula>IF(RIGHT(TEXT(AE504,"0.#"),1)=".",TRUE,FALSE)</formula>
    </cfRule>
  </conditionalFormatting>
  <conditionalFormatting sqref="AE502">
    <cfRule type="expression" dxfId="2335" priority="1579">
      <formula>IF(RIGHT(TEXT(AE502,"0.#"),1)=".",FALSE,TRUE)</formula>
    </cfRule>
    <cfRule type="expression" dxfId="2334" priority="1580">
      <formula>IF(RIGHT(TEXT(AE502,"0.#"),1)=".",TRUE,FALSE)</formula>
    </cfRule>
  </conditionalFormatting>
  <conditionalFormatting sqref="AE503">
    <cfRule type="expression" dxfId="2333" priority="1577">
      <formula>IF(RIGHT(TEXT(AE503,"0.#"),1)=".",FALSE,TRUE)</formula>
    </cfRule>
    <cfRule type="expression" dxfId="2332" priority="1578">
      <formula>IF(RIGHT(TEXT(AE503,"0.#"),1)=".",TRUE,FALSE)</formula>
    </cfRule>
  </conditionalFormatting>
  <conditionalFormatting sqref="AU504">
    <cfRule type="expression" dxfId="2331" priority="1563">
      <formula>IF(RIGHT(TEXT(AU504,"0.#"),1)=".",FALSE,TRUE)</formula>
    </cfRule>
    <cfRule type="expression" dxfId="2330" priority="1564">
      <formula>IF(RIGHT(TEXT(AU504,"0.#"),1)=".",TRUE,FALSE)</formula>
    </cfRule>
  </conditionalFormatting>
  <conditionalFormatting sqref="AU502">
    <cfRule type="expression" dxfId="2329" priority="1567">
      <formula>IF(RIGHT(TEXT(AU502,"0.#"),1)=".",FALSE,TRUE)</formula>
    </cfRule>
    <cfRule type="expression" dxfId="2328" priority="1568">
      <formula>IF(RIGHT(TEXT(AU502,"0.#"),1)=".",TRUE,FALSE)</formula>
    </cfRule>
  </conditionalFormatting>
  <conditionalFormatting sqref="AU503">
    <cfRule type="expression" dxfId="2327" priority="1565">
      <formula>IF(RIGHT(TEXT(AU503,"0.#"),1)=".",FALSE,TRUE)</formula>
    </cfRule>
    <cfRule type="expression" dxfId="2326" priority="1566">
      <formula>IF(RIGHT(TEXT(AU503,"0.#"),1)=".",TRUE,FALSE)</formula>
    </cfRule>
  </conditionalFormatting>
  <conditionalFormatting sqref="AQ502">
    <cfRule type="expression" dxfId="2325" priority="1551">
      <formula>IF(RIGHT(TEXT(AQ502,"0.#"),1)=".",FALSE,TRUE)</formula>
    </cfRule>
    <cfRule type="expression" dxfId="2324" priority="1552">
      <formula>IF(RIGHT(TEXT(AQ502,"0.#"),1)=".",TRUE,FALSE)</formula>
    </cfRule>
  </conditionalFormatting>
  <conditionalFormatting sqref="AQ503">
    <cfRule type="expression" dxfId="2323" priority="1555">
      <formula>IF(RIGHT(TEXT(AQ503,"0.#"),1)=".",FALSE,TRUE)</formula>
    </cfRule>
    <cfRule type="expression" dxfId="2322" priority="1556">
      <formula>IF(RIGHT(TEXT(AQ503,"0.#"),1)=".",TRUE,FALSE)</formula>
    </cfRule>
  </conditionalFormatting>
  <conditionalFormatting sqref="AQ504">
    <cfRule type="expression" dxfId="2321" priority="1553">
      <formula>IF(RIGHT(TEXT(AQ504,"0.#"),1)=".",FALSE,TRUE)</formula>
    </cfRule>
    <cfRule type="expression" dxfId="2320" priority="1554">
      <formula>IF(RIGHT(TEXT(AQ504,"0.#"),1)=".",TRUE,FALSE)</formula>
    </cfRule>
  </conditionalFormatting>
  <conditionalFormatting sqref="AE509">
    <cfRule type="expression" dxfId="2319" priority="1545">
      <formula>IF(RIGHT(TEXT(AE509,"0.#"),1)=".",FALSE,TRUE)</formula>
    </cfRule>
    <cfRule type="expression" dxfId="2318" priority="1546">
      <formula>IF(RIGHT(TEXT(AE509,"0.#"),1)=".",TRUE,FALSE)</formula>
    </cfRule>
  </conditionalFormatting>
  <conditionalFormatting sqref="AE507">
    <cfRule type="expression" dxfId="2317" priority="1549">
      <formula>IF(RIGHT(TEXT(AE507,"0.#"),1)=".",FALSE,TRUE)</formula>
    </cfRule>
    <cfRule type="expression" dxfId="2316" priority="1550">
      <formula>IF(RIGHT(TEXT(AE507,"0.#"),1)=".",TRUE,FALSE)</formula>
    </cfRule>
  </conditionalFormatting>
  <conditionalFormatting sqref="AE508">
    <cfRule type="expression" dxfId="2315" priority="1547">
      <formula>IF(RIGHT(TEXT(AE508,"0.#"),1)=".",FALSE,TRUE)</formula>
    </cfRule>
    <cfRule type="expression" dxfId="2314" priority="1548">
      <formula>IF(RIGHT(TEXT(AE508,"0.#"),1)=".",TRUE,FALSE)</formula>
    </cfRule>
  </conditionalFormatting>
  <conditionalFormatting sqref="AU509">
    <cfRule type="expression" dxfId="2313" priority="1533">
      <formula>IF(RIGHT(TEXT(AU509,"0.#"),1)=".",FALSE,TRUE)</formula>
    </cfRule>
    <cfRule type="expression" dxfId="2312" priority="1534">
      <formula>IF(RIGHT(TEXT(AU509,"0.#"),1)=".",TRUE,FALSE)</formula>
    </cfRule>
  </conditionalFormatting>
  <conditionalFormatting sqref="AU507">
    <cfRule type="expression" dxfId="2311" priority="1537">
      <formula>IF(RIGHT(TEXT(AU507,"0.#"),1)=".",FALSE,TRUE)</formula>
    </cfRule>
    <cfRule type="expression" dxfId="2310" priority="1538">
      <formula>IF(RIGHT(TEXT(AU507,"0.#"),1)=".",TRUE,FALSE)</formula>
    </cfRule>
  </conditionalFormatting>
  <conditionalFormatting sqref="AU508">
    <cfRule type="expression" dxfId="2309" priority="1535">
      <formula>IF(RIGHT(TEXT(AU508,"0.#"),1)=".",FALSE,TRUE)</formula>
    </cfRule>
    <cfRule type="expression" dxfId="2308" priority="1536">
      <formula>IF(RIGHT(TEXT(AU508,"0.#"),1)=".",TRUE,FALSE)</formula>
    </cfRule>
  </conditionalFormatting>
  <conditionalFormatting sqref="AQ507">
    <cfRule type="expression" dxfId="2307" priority="1521">
      <formula>IF(RIGHT(TEXT(AQ507,"0.#"),1)=".",FALSE,TRUE)</formula>
    </cfRule>
    <cfRule type="expression" dxfId="2306" priority="1522">
      <formula>IF(RIGHT(TEXT(AQ507,"0.#"),1)=".",TRUE,FALSE)</formula>
    </cfRule>
  </conditionalFormatting>
  <conditionalFormatting sqref="AQ508">
    <cfRule type="expression" dxfId="2305" priority="1525">
      <formula>IF(RIGHT(TEXT(AQ508,"0.#"),1)=".",FALSE,TRUE)</formula>
    </cfRule>
    <cfRule type="expression" dxfId="2304" priority="1526">
      <formula>IF(RIGHT(TEXT(AQ508,"0.#"),1)=".",TRUE,FALSE)</formula>
    </cfRule>
  </conditionalFormatting>
  <conditionalFormatting sqref="AQ509">
    <cfRule type="expression" dxfId="2303" priority="1523">
      <formula>IF(RIGHT(TEXT(AQ509,"0.#"),1)=".",FALSE,TRUE)</formula>
    </cfRule>
    <cfRule type="expression" dxfId="2302" priority="1524">
      <formula>IF(RIGHT(TEXT(AQ509,"0.#"),1)=".",TRUE,FALSE)</formula>
    </cfRule>
  </conditionalFormatting>
  <conditionalFormatting sqref="AE465">
    <cfRule type="expression" dxfId="2301" priority="1815">
      <formula>IF(RIGHT(TEXT(AE465,"0.#"),1)=".",FALSE,TRUE)</formula>
    </cfRule>
    <cfRule type="expression" dxfId="2300" priority="1816">
      <formula>IF(RIGHT(TEXT(AE465,"0.#"),1)=".",TRUE,FALSE)</formula>
    </cfRule>
  </conditionalFormatting>
  <conditionalFormatting sqref="AE463">
    <cfRule type="expression" dxfId="2299" priority="1819">
      <formula>IF(RIGHT(TEXT(AE463,"0.#"),1)=".",FALSE,TRUE)</formula>
    </cfRule>
    <cfRule type="expression" dxfId="2298" priority="1820">
      <formula>IF(RIGHT(TEXT(AE463,"0.#"),1)=".",TRUE,FALSE)</formula>
    </cfRule>
  </conditionalFormatting>
  <conditionalFormatting sqref="AE464">
    <cfRule type="expression" dxfId="2297" priority="1817">
      <formula>IF(RIGHT(TEXT(AE464,"0.#"),1)=".",FALSE,TRUE)</formula>
    </cfRule>
    <cfRule type="expression" dxfId="2296" priority="1818">
      <formula>IF(RIGHT(TEXT(AE464,"0.#"),1)=".",TRUE,FALSE)</formula>
    </cfRule>
  </conditionalFormatting>
  <conditionalFormatting sqref="AM465">
    <cfRule type="expression" dxfId="2295" priority="1809">
      <formula>IF(RIGHT(TEXT(AM465,"0.#"),1)=".",FALSE,TRUE)</formula>
    </cfRule>
    <cfRule type="expression" dxfId="2294" priority="1810">
      <formula>IF(RIGHT(TEXT(AM465,"0.#"),1)=".",TRUE,FALSE)</formula>
    </cfRule>
  </conditionalFormatting>
  <conditionalFormatting sqref="AM463">
    <cfRule type="expression" dxfId="2293" priority="1813">
      <formula>IF(RIGHT(TEXT(AM463,"0.#"),1)=".",FALSE,TRUE)</formula>
    </cfRule>
    <cfRule type="expression" dxfId="2292" priority="1814">
      <formula>IF(RIGHT(TEXT(AM463,"0.#"),1)=".",TRUE,FALSE)</formula>
    </cfRule>
  </conditionalFormatting>
  <conditionalFormatting sqref="AM464">
    <cfRule type="expression" dxfId="2291" priority="1811">
      <formula>IF(RIGHT(TEXT(AM464,"0.#"),1)=".",FALSE,TRUE)</formula>
    </cfRule>
    <cfRule type="expression" dxfId="2290" priority="1812">
      <formula>IF(RIGHT(TEXT(AM464,"0.#"),1)=".",TRUE,FALSE)</formula>
    </cfRule>
  </conditionalFormatting>
  <conditionalFormatting sqref="AU465">
    <cfRule type="expression" dxfId="2289" priority="1803">
      <formula>IF(RIGHT(TEXT(AU465,"0.#"),1)=".",FALSE,TRUE)</formula>
    </cfRule>
    <cfRule type="expression" dxfId="2288" priority="1804">
      <formula>IF(RIGHT(TEXT(AU465,"0.#"),1)=".",TRUE,FALSE)</formula>
    </cfRule>
  </conditionalFormatting>
  <conditionalFormatting sqref="AU463">
    <cfRule type="expression" dxfId="2287" priority="1807">
      <formula>IF(RIGHT(TEXT(AU463,"0.#"),1)=".",FALSE,TRUE)</formula>
    </cfRule>
    <cfRule type="expression" dxfId="2286" priority="1808">
      <formula>IF(RIGHT(TEXT(AU463,"0.#"),1)=".",TRUE,FALSE)</formula>
    </cfRule>
  </conditionalFormatting>
  <conditionalFormatting sqref="AU464">
    <cfRule type="expression" dxfId="2285" priority="1805">
      <formula>IF(RIGHT(TEXT(AU464,"0.#"),1)=".",FALSE,TRUE)</formula>
    </cfRule>
    <cfRule type="expression" dxfId="2284" priority="1806">
      <formula>IF(RIGHT(TEXT(AU464,"0.#"),1)=".",TRUE,FALSE)</formula>
    </cfRule>
  </conditionalFormatting>
  <conditionalFormatting sqref="AI465">
    <cfRule type="expression" dxfId="2283" priority="1797">
      <formula>IF(RIGHT(TEXT(AI465,"0.#"),1)=".",FALSE,TRUE)</formula>
    </cfRule>
    <cfRule type="expression" dxfId="2282" priority="1798">
      <formula>IF(RIGHT(TEXT(AI465,"0.#"),1)=".",TRUE,FALSE)</formula>
    </cfRule>
  </conditionalFormatting>
  <conditionalFormatting sqref="AI463">
    <cfRule type="expression" dxfId="2281" priority="1801">
      <formula>IF(RIGHT(TEXT(AI463,"0.#"),1)=".",FALSE,TRUE)</formula>
    </cfRule>
    <cfRule type="expression" dxfId="2280" priority="1802">
      <formula>IF(RIGHT(TEXT(AI463,"0.#"),1)=".",TRUE,FALSE)</formula>
    </cfRule>
  </conditionalFormatting>
  <conditionalFormatting sqref="AI464">
    <cfRule type="expression" dxfId="2279" priority="1799">
      <formula>IF(RIGHT(TEXT(AI464,"0.#"),1)=".",FALSE,TRUE)</formula>
    </cfRule>
    <cfRule type="expression" dxfId="2278" priority="1800">
      <formula>IF(RIGHT(TEXT(AI464,"0.#"),1)=".",TRUE,FALSE)</formula>
    </cfRule>
  </conditionalFormatting>
  <conditionalFormatting sqref="AQ463">
    <cfRule type="expression" dxfId="2277" priority="1791">
      <formula>IF(RIGHT(TEXT(AQ463,"0.#"),1)=".",FALSE,TRUE)</formula>
    </cfRule>
    <cfRule type="expression" dxfId="2276" priority="1792">
      <formula>IF(RIGHT(TEXT(AQ463,"0.#"),1)=".",TRUE,FALSE)</formula>
    </cfRule>
  </conditionalFormatting>
  <conditionalFormatting sqref="AQ464">
    <cfRule type="expression" dxfId="2275" priority="1795">
      <formula>IF(RIGHT(TEXT(AQ464,"0.#"),1)=".",FALSE,TRUE)</formula>
    </cfRule>
    <cfRule type="expression" dxfId="2274" priority="1796">
      <formula>IF(RIGHT(TEXT(AQ464,"0.#"),1)=".",TRUE,FALSE)</formula>
    </cfRule>
  </conditionalFormatting>
  <conditionalFormatting sqref="AQ465">
    <cfRule type="expression" dxfId="2273" priority="1793">
      <formula>IF(RIGHT(TEXT(AQ465,"0.#"),1)=".",FALSE,TRUE)</formula>
    </cfRule>
    <cfRule type="expression" dxfId="2272" priority="1794">
      <formula>IF(RIGHT(TEXT(AQ465,"0.#"),1)=".",TRUE,FALSE)</formula>
    </cfRule>
  </conditionalFormatting>
  <conditionalFormatting sqref="AE470">
    <cfRule type="expression" dxfId="2271" priority="1785">
      <formula>IF(RIGHT(TEXT(AE470,"0.#"),1)=".",FALSE,TRUE)</formula>
    </cfRule>
    <cfRule type="expression" dxfId="2270" priority="1786">
      <formula>IF(RIGHT(TEXT(AE470,"0.#"),1)=".",TRUE,FALSE)</formula>
    </cfRule>
  </conditionalFormatting>
  <conditionalFormatting sqref="AE468">
    <cfRule type="expression" dxfId="2269" priority="1789">
      <formula>IF(RIGHT(TEXT(AE468,"0.#"),1)=".",FALSE,TRUE)</formula>
    </cfRule>
    <cfRule type="expression" dxfId="2268" priority="1790">
      <formula>IF(RIGHT(TEXT(AE468,"0.#"),1)=".",TRUE,FALSE)</formula>
    </cfRule>
  </conditionalFormatting>
  <conditionalFormatting sqref="AE469">
    <cfRule type="expression" dxfId="2267" priority="1787">
      <formula>IF(RIGHT(TEXT(AE469,"0.#"),1)=".",FALSE,TRUE)</formula>
    </cfRule>
    <cfRule type="expression" dxfId="2266" priority="1788">
      <formula>IF(RIGHT(TEXT(AE469,"0.#"),1)=".",TRUE,FALSE)</formula>
    </cfRule>
  </conditionalFormatting>
  <conditionalFormatting sqref="AM470">
    <cfRule type="expression" dxfId="2265" priority="1779">
      <formula>IF(RIGHT(TEXT(AM470,"0.#"),1)=".",FALSE,TRUE)</formula>
    </cfRule>
    <cfRule type="expression" dxfId="2264" priority="1780">
      <formula>IF(RIGHT(TEXT(AM470,"0.#"),1)=".",TRUE,FALSE)</formula>
    </cfRule>
  </conditionalFormatting>
  <conditionalFormatting sqref="AM468">
    <cfRule type="expression" dxfId="2263" priority="1783">
      <formula>IF(RIGHT(TEXT(AM468,"0.#"),1)=".",FALSE,TRUE)</formula>
    </cfRule>
    <cfRule type="expression" dxfId="2262" priority="1784">
      <formula>IF(RIGHT(TEXT(AM468,"0.#"),1)=".",TRUE,FALSE)</formula>
    </cfRule>
  </conditionalFormatting>
  <conditionalFormatting sqref="AM469">
    <cfRule type="expression" dxfId="2261" priority="1781">
      <formula>IF(RIGHT(TEXT(AM469,"0.#"),1)=".",FALSE,TRUE)</formula>
    </cfRule>
    <cfRule type="expression" dxfId="2260" priority="1782">
      <formula>IF(RIGHT(TEXT(AM469,"0.#"),1)=".",TRUE,FALSE)</formula>
    </cfRule>
  </conditionalFormatting>
  <conditionalFormatting sqref="AU470">
    <cfRule type="expression" dxfId="2259" priority="1773">
      <formula>IF(RIGHT(TEXT(AU470,"0.#"),1)=".",FALSE,TRUE)</formula>
    </cfRule>
    <cfRule type="expression" dxfId="2258" priority="1774">
      <formula>IF(RIGHT(TEXT(AU470,"0.#"),1)=".",TRUE,FALSE)</formula>
    </cfRule>
  </conditionalFormatting>
  <conditionalFormatting sqref="AU468">
    <cfRule type="expression" dxfId="2257" priority="1777">
      <formula>IF(RIGHT(TEXT(AU468,"0.#"),1)=".",FALSE,TRUE)</formula>
    </cfRule>
    <cfRule type="expression" dxfId="2256" priority="1778">
      <formula>IF(RIGHT(TEXT(AU468,"0.#"),1)=".",TRUE,FALSE)</formula>
    </cfRule>
  </conditionalFormatting>
  <conditionalFormatting sqref="AU469">
    <cfRule type="expression" dxfId="2255" priority="1775">
      <formula>IF(RIGHT(TEXT(AU469,"0.#"),1)=".",FALSE,TRUE)</formula>
    </cfRule>
    <cfRule type="expression" dxfId="2254" priority="1776">
      <formula>IF(RIGHT(TEXT(AU469,"0.#"),1)=".",TRUE,FALSE)</formula>
    </cfRule>
  </conditionalFormatting>
  <conditionalFormatting sqref="AI470">
    <cfRule type="expression" dxfId="2253" priority="1767">
      <formula>IF(RIGHT(TEXT(AI470,"0.#"),1)=".",FALSE,TRUE)</formula>
    </cfRule>
    <cfRule type="expression" dxfId="2252" priority="1768">
      <formula>IF(RIGHT(TEXT(AI470,"0.#"),1)=".",TRUE,FALSE)</formula>
    </cfRule>
  </conditionalFormatting>
  <conditionalFormatting sqref="AI468">
    <cfRule type="expression" dxfId="2251" priority="1771">
      <formula>IF(RIGHT(TEXT(AI468,"0.#"),1)=".",FALSE,TRUE)</formula>
    </cfRule>
    <cfRule type="expression" dxfId="2250" priority="1772">
      <formula>IF(RIGHT(TEXT(AI468,"0.#"),1)=".",TRUE,FALSE)</formula>
    </cfRule>
  </conditionalFormatting>
  <conditionalFormatting sqref="AI469">
    <cfRule type="expression" dxfId="2249" priority="1769">
      <formula>IF(RIGHT(TEXT(AI469,"0.#"),1)=".",FALSE,TRUE)</formula>
    </cfRule>
    <cfRule type="expression" dxfId="2248" priority="1770">
      <formula>IF(RIGHT(TEXT(AI469,"0.#"),1)=".",TRUE,FALSE)</formula>
    </cfRule>
  </conditionalFormatting>
  <conditionalFormatting sqref="AQ468">
    <cfRule type="expression" dxfId="2247" priority="1761">
      <formula>IF(RIGHT(TEXT(AQ468,"0.#"),1)=".",FALSE,TRUE)</formula>
    </cfRule>
    <cfRule type="expression" dxfId="2246" priority="1762">
      <formula>IF(RIGHT(TEXT(AQ468,"0.#"),1)=".",TRUE,FALSE)</formula>
    </cfRule>
  </conditionalFormatting>
  <conditionalFormatting sqref="AQ469">
    <cfRule type="expression" dxfId="2245" priority="1765">
      <formula>IF(RIGHT(TEXT(AQ469,"0.#"),1)=".",FALSE,TRUE)</formula>
    </cfRule>
    <cfRule type="expression" dxfId="2244" priority="1766">
      <formula>IF(RIGHT(TEXT(AQ469,"0.#"),1)=".",TRUE,FALSE)</formula>
    </cfRule>
  </conditionalFormatting>
  <conditionalFormatting sqref="AQ470">
    <cfRule type="expression" dxfId="2243" priority="1763">
      <formula>IF(RIGHT(TEXT(AQ470,"0.#"),1)=".",FALSE,TRUE)</formula>
    </cfRule>
    <cfRule type="expression" dxfId="2242" priority="1764">
      <formula>IF(RIGHT(TEXT(AQ470,"0.#"),1)=".",TRUE,FALSE)</formula>
    </cfRule>
  </conditionalFormatting>
  <conditionalFormatting sqref="AE475">
    <cfRule type="expression" dxfId="2241" priority="1755">
      <formula>IF(RIGHT(TEXT(AE475,"0.#"),1)=".",FALSE,TRUE)</formula>
    </cfRule>
    <cfRule type="expression" dxfId="2240" priority="1756">
      <formula>IF(RIGHT(TEXT(AE475,"0.#"),1)=".",TRUE,FALSE)</formula>
    </cfRule>
  </conditionalFormatting>
  <conditionalFormatting sqref="AE473">
    <cfRule type="expression" dxfId="2239" priority="1759">
      <formula>IF(RIGHT(TEXT(AE473,"0.#"),1)=".",FALSE,TRUE)</formula>
    </cfRule>
    <cfRule type="expression" dxfId="2238" priority="1760">
      <formula>IF(RIGHT(TEXT(AE473,"0.#"),1)=".",TRUE,FALSE)</formula>
    </cfRule>
  </conditionalFormatting>
  <conditionalFormatting sqref="AE474">
    <cfRule type="expression" dxfId="2237" priority="1757">
      <formula>IF(RIGHT(TEXT(AE474,"0.#"),1)=".",FALSE,TRUE)</formula>
    </cfRule>
    <cfRule type="expression" dxfId="2236" priority="1758">
      <formula>IF(RIGHT(TEXT(AE474,"0.#"),1)=".",TRUE,FALSE)</formula>
    </cfRule>
  </conditionalFormatting>
  <conditionalFormatting sqref="AM475">
    <cfRule type="expression" dxfId="2235" priority="1749">
      <formula>IF(RIGHT(TEXT(AM475,"0.#"),1)=".",FALSE,TRUE)</formula>
    </cfRule>
    <cfRule type="expression" dxfId="2234" priority="1750">
      <formula>IF(RIGHT(TEXT(AM475,"0.#"),1)=".",TRUE,FALSE)</formula>
    </cfRule>
  </conditionalFormatting>
  <conditionalFormatting sqref="AM473">
    <cfRule type="expression" dxfId="2233" priority="1753">
      <formula>IF(RIGHT(TEXT(AM473,"0.#"),1)=".",FALSE,TRUE)</formula>
    </cfRule>
    <cfRule type="expression" dxfId="2232" priority="1754">
      <formula>IF(RIGHT(TEXT(AM473,"0.#"),1)=".",TRUE,FALSE)</formula>
    </cfRule>
  </conditionalFormatting>
  <conditionalFormatting sqref="AM474">
    <cfRule type="expression" dxfId="2231" priority="1751">
      <formula>IF(RIGHT(TEXT(AM474,"0.#"),1)=".",FALSE,TRUE)</formula>
    </cfRule>
    <cfRule type="expression" dxfId="2230" priority="1752">
      <formula>IF(RIGHT(TEXT(AM474,"0.#"),1)=".",TRUE,FALSE)</formula>
    </cfRule>
  </conditionalFormatting>
  <conditionalFormatting sqref="AU475">
    <cfRule type="expression" dxfId="2229" priority="1743">
      <formula>IF(RIGHT(TEXT(AU475,"0.#"),1)=".",FALSE,TRUE)</formula>
    </cfRule>
    <cfRule type="expression" dxfId="2228" priority="1744">
      <formula>IF(RIGHT(TEXT(AU475,"0.#"),1)=".",TRUE,FALSE)</formula>
    </cfRule>
  </conditionalFormatting>
  <conditionalFormatting sqref="AU473">
    <cfRule type="expression" dxfId="2227" priority="1747">
      <formula>IF(RIGHT(TEXT(AU473,"0.#"),1)=".",FALSE,TRUE)</formula>
    </cfRule>
    <cfRule type="expression" dxfId="2226" priority="1748">
      <formula>IF(RIGHT(TEXT(AU473,"0.#"),1)=".",TRUE,FALSE)</formula>
    </cfRule>
  </conditionalFormatting>
  <conditionalFormatting sqref="AU474">
    <cfRule type="expression" dxfId="2225" priority="1745">
      <formula>IF(RIGHT(TEXT(AU474,"0.#"),1)=".",FALSE,TRUE)</formula>
    </cfRule>
    <cfRule type="expression" dxfId="2224" priority="1746">
      <formula>IF(RIGHT(TEXT(AU474,"0.#"),1)=".",TRUE,FALSE)</formula>
    </cfRule>
  </conditionalFormatting>
  <conditionalFormatting sqref="AI475">
    <cfRule type="expression" dxfId="2223" priority="1737">
      <formula>IF(RIGHT(TEXT(AI475,"0.#"),1)=".",FALSE,TRUE)</formula>
    </cfRule>
    <cfRule type="expression" dxfId="2222" priority="1738">
      <formula>IF(RIGHT(TEXT(AI475,"0.#"),1)=".",TRUE,FALSE)</formula>
    </cfRule>
  </conditionalFormatting>
  <conditionalFormatting sqref="AI473">
    <cfRule type="expression" dxfId="2221" priority="1741">
      <formula>IF(RIGHT(TEXT(AI473,"0.#"),1)=".",FALSE,TRUE)</formula>
    </cfRule>
    <cfRule type="expression" dxfId="2220" priority="1742">
      <formula>IF(RIGHT(TEXT(AI473,"0.#"),1)=".",TRUE,FALSE)</formula>
    </cfRule>
  </conditionalFormatting>
  <conditionalFormatting sqref="AI474">
    <cfRule type="expression" dxfId="2219" priority="1739">
      <formula>IF(RIGHT(TEXT(AI474,"0.#"),1)=".",FALSE,TRUE)</formula>
    </cfRule>
    <cfRule type="expression" dxfId="2218" priority="1740">
      <formula>IF(RIGHT(TEXT(AI474,"0.#"),1)=".",TRUE,FALSE)</formula>
    </cfRule>
  </conditionalFormatting>
  <conditionalFormatting sqref="AQ473">
    <cfRule type="expression" dxfId="2217" priority="1731">
      <formula>IF(RIGHT(TEXT(AQ473,"0.#"),1)=".",FALSE,TRUE)</formula>
    </cfRule>
    <cfRule type="expression" dxfId="2216" priority="1732">
      <formula>IF(RIGHT(TEXT(AQ473,"0.#"),1)=".",TRUE,FALSE)</formula>
    </cfRule>
  </conditionalFormatting>
  <conditionalFormatting sqref="AQ474">
    <cfRule type="expression" dxfId="2215" priority="1735">
      <formula>IF(RIGHT(TEXT(AQ474,"0.#"),1)=".",FALSE,TRUE)</formula>
    </cfRule>
    <cfRule type="expression" dxfId="2214" priority="1736">
      <formula>IF(RIGHT(TEXT(AQ474,"0.#"),1)=".",TRUE,FALSE)</formula>
    </cfRule>
  </conditionalFormatting>
  <conditionalFormatting sqref="AQ475">
    <cfRule type="expression" dxfId="2213" priority="1733">
      <formula>IF(RIGHT(TEXT(AQ475,"0.#"),1)=".",FALSE,TRUE)</formula>
    </cfRule>
    <cfRule type="expression" dxfId="2212" priority="1734">
      <formula>IF(RIGHT(TEXT(AQ475,"0.#"),1)=".",TRUE,FALSE)</formula>
    </cfRule>
  </conditionalFormatting>
  <conditionalFormatting sqref="AE480">
    <cfRule type="expression" dxfId="2211" priority="1725">
      <formula>IF(RIGHT(TEXT(AE480,"0.#"),1)=".",FALSE,TRUE)</formula>
    </cfRule>
    <cfRule type="expression" dxfId="2210" priority="1726">
      <formula>IF(RIGHT(TEXT(AE480,"0.#"),1)=".",TRUE,FALSE)</formula>
    </cfRule>
  </conditionalFormatting>
  <conditionalFormatting sqref="AE478">
    <cfRule type="expression" dxfId="2209" priority="1729">
      <formula>IF(RIGHT(TEXT(AE478,"0.#"),1)=".",FALSE,TRUE)</formula>
    </cfRule>
    <cfRule type="expression" dxfId="2208" priority="1730">
      <formula>IF(RIGHT(TEXT(AE478,"0.#"),1)=".",TRUE,FALSE)</formula>
    </cfRule>
  </conditionalFormatting>
  <conditionalFormatting sqref="AE479">
    <cfRule type="expression" dxfId="2207" priority="1727">
      <formula>IF(RIGHT(TEXT(AE479,"0.#"),1)=".",FALSE,TRUE)</formula>
    </cfRule>
    <cfRule type="expression" dxfId="2206" priority="1728">
      <formula>IF(RIGHT(TEXT(AE479,"0.#"),1)=".",TRUE,FALSE)</formula>
    </cfRule>
  </conditionalFormatting>
  <conditionalFormatting sqref="AM480">
    <cfRule type="expression" dxfId="2205" priority="1719">
      <formula>IF(RIGHT(TEXT(AM480,"0.#"),1)=".",FALSE,TRUE)</formula>
    </cfRule>
    <cfRule type="expression" dxfId="2204" priority="1720">
      <formula>IF(RIGHT(TEXT(AM480,"0.#"),1)=".",TRUE,FALSE)</formula>
    </cfRule>
  </conditionalFormatting>
  <conditionalFormatting sqref="AM478">
    <cfRule type="expression" dxfId="2203" priority="1723">
      <formula>IF(RIGHT(TEXT(AM478,"0.#"),1)=".",FALSE,TRUE)</formula>
    </cfRule>
    <cfRule type="expression" dxfId="2202" priority="1724">
      <formula>IF(RIGHT(TEXT(AM478,"0.#"),1)=".",TRUE,FALSE)</formula>
    </cfRule>
  </conditionalFormatting>
  <conditionalFormatting sqref="AM479">
    <cfRule type="expression" dxfId="2201" priority="1721">
      <formula>IF(RIGHT(TEXT(AM479,"0.#"),1)=".",FALSE,TRUE)</formula>
    </cfRule>
    <cfRule type="expression" dxfId="2200" priority="1722">
      <formula>IF(RIGHT(TEXT(AM479,"0.#"),1)=".",TRUE,FALSE)</formula>
    </cfRule>
  </conditionalFormatting>
  <conditionalFormatting sqref="AU480">
    <cfRule type="expression" dxfId="2199" priority="1713">
      <formula>IF(RIGHT(TEXT(AU480,"0.#"),1)=".",FALSE,TRUE)</formula>
    </cfRule>
    <cfRule type="expression" dxfId="2198" priority="1714">
      <formula>IF(RIGHT(TEXT(AU480,"0.#"),1)=".",TRUE,FALSE)</formula>
    </cfRule>
  </conditionalFormatting>
  <conditionalFormatting sqref="AU478">
    <cfRule type="expression" dxfId="2197" priority="1717">
      <formula>IF(RIGHT(TEXT(AU478,"0.#"),1)=".",FALSE,TRUE)</formula>
    </cfRule>
    <cfRule type="expression" dxfId="2196" priority="1718">
      <formula>IF(RIGHT(TEXT(AU478,"0.#"),1)=".",TRUE,FALSE)</formula>
    </cfRule>
  </conditionalFormatting>
  <conditionalFormatting sqref="AU479">
    <cfRule type="expression" dxfId="2195" priority="1715">
      <formula>IF(RIGHT(TEXT(AU479,"0.#"),1)=".",FALSE,TRUE)</formula>
    </cfRule>
    <cfRule type="expression" dxfId="2194" priority="1716">
      <formula>IF(RIGHT(TEXT(AU479,"0.#"),1)=".",TRUE,FALSE)</formula>
    </cfRule>
  </conditionalFormatting>
  <conditionalFormatting sqref="AI480">
    <cfRule type="expression" dxfId="2193" priority="1707">
      <formula>IF(RIGHT(TEXT(AI480,"0.#"),1)=".",FALSE,TRUE)</formula>
    </cfRule>
    <cfRule type="expression" dxfId="2192" priority="1708">
      <formula>IF(RIGHT(TEXT(AI480,"0.#"),1)=".",TRUE,FALSE)</formula>
    </cfRule>
  </conditionalFormatting>
  <conditionalFormatting sqref="AI478">
    <cfRule type="expression" dxfId="2191" priority="1711">
      <formula>IF(RIGHT(TEXT(AI478,"0.#"),1)=".",FALSE,TRUE)</formula>
    </cfRule>
    <cfRule type="expression" dxfId="2190" priority="1712">
      <formula>IF(RIGHT(TEXT(AI478,"0.#"),1)=".",TRUE,FALSE)</formula>
    </cfRule>
  </conditionalFormatting>
  <conditionalFormatting sqref="AI479">
    <cfRule type="expression" dxfId="2189" priority="1709">
      <formula>IF(RIGHT(TEXT(AI479,"0.#"),1)=".",FALSE,TRUE)</formula>
    </cfRule>
    <cfRule type="expression" dxfId="2188" priority="1710">
      <formula>IF(RIGHT(TEXT(AI479,"0.#"),1)=".",TRUE,FALSE)</formula>
    </cfRule>
  </conditionalFormatting>
  <conditionalFormatting sqref="AQ478">
    <cfRule type="expression" dxfId="2187" priority="1701">
      <formula>IF(RIGHT(TEXT(AQ478,"0.#"),1)=".",FALSE,TRUE)</formula>
    </cfRule>
    <cfRule type="expression" dxfId="2186" priority="1702">
      <formula>IF(RIGHT(TEXT(AQ478,"0.#"),1)=".",TRUE,FALSE)</formula>
    </cfRule>
  </conditionalFormatting>
  <conditionalFormatting sqref="AQ479">
    <cfRule type="expression" dxfId="2185" priority="1705">
      <formula>IF(RIGHT(TEXT(AQ479,"0.#"),1)=".",FALSE,TRUE)</formula>
    </cfRule>
    <cfRule type="expression" dxfId="2184" priority="1706">
      <formula>IF(RIGHT(TEXT(AQ479,"0.#"),1)=".",TRUE,FALSE)</formula>
    </cfRule>
  </conditionalFormatting>
  <conditionalFormatting sqref="AQ480">
    <cfRule type="expression" dxfId="2183" priority="1703">
      <formula>IF(RIGHT(TEXT(AQ480,"0.#"),1)=".",FALSE,TRUE)</formula>
    </cfRule>
    <cfRule type="expression" dxfId="2182" priority="1704">
      <formula>IF(RIGHT(TEXT(AQ480,"0.#"),1)=".",TRUE,FALSE)</formula>
    </cfRule>
  </conditionalFormatting>
  <conditionalFormatting sqref="AM47">
    <cfRule type="expression" dxfId="2181" priority="1995">
      <formula>IF(RIGHT(TEXT(AM47,"0.#"),1)=".",FALSE,TRUE)</formula>
    </cfRule>
    <cfRule type="expression" dxfId="2180" priority="1996">
      <formula>IF(RIGHT(TEXT(AM47,"0.#"),1)=".",TRUE,FALSE)</formula>
    </cfRule>
  </conditionalFormatting>
  <conditionalFormatting sqref="AI46">
    <cfRule type="expression" dxfId="2179" priority="1999">
      <formula>IF(RIGHT(TEXT(AI46,"0.#"),1)=".",FALSE,TRUE)</formula>
    </cfRule>
    <cfRule type="expression" dxfId="2178" priority="2000">
      <formula>IF(RIGHT(TEXT(AI46,"0.#"),1)=".",TRUE,FALSE)</formula>
    </cfRule>
  </conditionalFormatting>
  <conditionalFormatting sqref="AM46">
    <cfRule type="expression" dxfId="2177" priority="1997">
      <formula>IF(RIGHT(TEXT(AM46,"0.#"),1)=".",FALSE,TRUE)</formula>
    </cfRule>
    <cfRule type="expression" dxfId="2176" priority="1998">
      <formula>IF(RIGHT(TEXT(AM46,"0.#"),1)=".",TRUE,FALSE)</formula>
    </cfRule>
  </conditionalFormatting>
  <conditionalFormatting sqref="AU46:AU48">
    <cfRule type="expression" dxfId="2175" priority="1989">
      <formula>IF(RIGHT(TEXT(AU46,"0.#"),1)=".",FALSE,TRUE)</formula>
    </cfRule>
    <cfRule type="expression" dxfId="2174" priority="1990">
      <formula>IF(RIGHT(TEXT(AU46,"0.#"),1)=".",TRUE,FALSE)</formula>
    </cfRule>
  </conditionalFormatting>
  <conditionalFormatting sqref="AM48">
    <cfRule type="expression" dxfId="2173" priority="1993">
      <formula>IF(RIGHT(TEXT(AM48,"0.#"),1)=".",FALSE,TRUE)</formula>
    </cfRule>
    <cfRule type="expression" dxfId="2172" priority="1994">
      <formula>IF(RIGHT(TEXT(AM48,"0.#"),1)=".",TRUE,FALSE)</formula>
    </cfRule>
  </conditionalFormatting>
  <conditionalFormatting sqref="AQ46:AQ48">
    <cfRule type="expression" dxfId="2171" priority="1991">
      <formula>IF(RIGHT(TEXT(AQ46,"0.#"),1)=".",FALSE,TRUE)</formula>
    </cfRule>
    <cfRule type="expression" dxfId="2170" priority="1992">
      <formula>IF(RIGHT(TEXT(AQ46,"0.#"),1)=".",TRUE,FALSE)</formula>
    </cfRule>
  </conditionalFormatting>
  <conditionalFormatting sqref="AE146:AE147 AI146:AI147 AM146:AM147 AQ146:AQ147 AU146:AU147">
    <cfRule type="expression" dxfId="2169" priority="1983">
      <formula>IF(RIGHT(TEXT(AE146,"0.#"),1)=".",FALSE,TRUE)</formula>
    </cfRule>
    <cfRule type="expression" dxfId="2168" priority="1984">
      <formula>IF(RIGHT(TEXT(AE146,"0.#"),1)=".",TRUE,FALSE)</formula>
    </cfRule>
  </conditionalFormatting>
  <conditionalFormatting sqref="AE138:AE139 AI138:AI139 AM138:AM139 AQ138:AQ139 AU138:AU139">
    <cfRule type="expression" dxfId="2167" priority="1987">
      <formula>IF(RIGHT(TEXT(AE138,"0.#"),1)=".",FALSE,TRUE)</formula>
    </cfRule>
    <cfRule type="expression" dxfId="2166" priority="1988">
      <formula>IF(RIGHT(TEXT(AE138,"0.#"),1)=".",TRUE,FALSE)</formula>
    </cfRule>
  </conditionalFormatting>
  <conditionalFormatting sqref="AE142:AE143 AI142:AI143 AM142:AM143 AQ142:AQ143 AU142:AU143">
    <cfRule type="expression" dxfId="2165" priority="1985">
      <formula>IF(RIGHT(TEXT(AE142,"0.#"),1)=".",FALSE,TRUE)</formula>
    </cfRule>
    <cfRule type="expression" dxfId="2164" priority="1986">
      <formula>IF(RIGHT(TEXT(AE142,"0.#"),1)=".",TRUE,FALSE)</formula>
    </cfRule>
  </conditionalFormatting>
  <conditionalFormatting sqref="AE198:AE199 AI198:AI199 AM198:AM199 AQ198:AQ199 AU198:AU199">
    <cfRule type="expression" dxfId="2163" priority="1977">
      <formula>IF(RIGHT(TEXT(AE198,"0.#"),1)=".",FALSE,TRUE)</formula>
    </cfRule>
    <cfRule type="expression" dxfId="2162" priority="1978">
      <formula>IF(RIGHT(TEXT(AE198,"0.#"),1)=".",TRUE,FALSE)</formula>
    </cfRule>
  </conditionalFormatting>
  <conditionalFormatting sqref="AE150:AE151 AI150:AI151 AM150:AM151 AQ150:AQ151 AU150:AU151">
    <cfRule type="expression" dxfId="2161" priority="1981">
      <formula>IF(RIGHT(TEXT(AE150,"0.#"),1)=".",FALSE,TRUE)</formula>
    </cfRule>
    <cfRule type="expression" dxfId="2160" priority="1982">
      <formula>IF(RIGHT(TEXT(AE150,"0.#"),1)=".",TRUE,FALSE)</formula>
    </cfRule>
  </conditionalFormatting>
  <conditionalFormatting sqref="AE194:AE195 AI194:AI195 AM194:AM195 AQ194:AQ195 AU194:AU195">
    <cfRule type="expression" dxfId="2159" priority="1979">
      <formula>IF(RIGHT(TEXT(AE194,"0.#"),1)=".",FALSE,TRUE)</formula>
    </cfRule>
    <cfRule type="expression" dxfId="2158" priority="1980">
      <formula>IF(RIGHT(TEXT(AE194,"0.#"),1)=".",TRUE,FALSE)</formula>
    </cfRule>
  </conditionalFormatting>
  <conditionalFormatting sqref="AE210:AE211 AI210:AI211 AM210:AM211 AQ210:AQ211 AU210:AU211">
    <cfRule type="expression" dxfId="2157" priority="1971">
      <formula>IF(RIGHT(TEXT(AE210,"0.#"),1)=".",FALSE,TRUE)</formula>
    </cfRule>
    <cfRule type="expression" dxfId="2156" priority="1972">
      <formula>IF(RIGHT(TEXT(AE210,"0.#"),1)=".",TRUE,FALSE)</formula>
    </cfRule>
  </conditionalFormatting>
  <conditionalFormatting sqref="AE202:AE203 AI202:AI203 AM202:AM203 AQ202:AQ203 AU202:AU203">
    <cfRule type="expression" dxfId="2155" priority="1975">
      <formula>IF(RIGHT(TEXT(AE202,"0.#"),1)=".",FALSE,TRUE)</formula>
    </cfRule>
    <cfRule type="expression" dxfId="2154" priority="1976">
      <formula>IF(RIGHT(TEXT(AE202,"0.#"),1)=".",TRUE,FALSE)</formula>
    </cfRule>
  </conditionalFormatting>
  <conditionalFormatting sqref="AE206:AE207 AI206:AI207 AM206:AM207 AQ206:AQ207 AU206:AU207">
    <cfRule type="expression" dxfId="2153" priority="1973">
      <formula>IF(RIGHT(TEXT(AE206,"0.#"),1)=".",FALSE,TRUE)</formula>
    </cfRule>
    <cfRule type="expression" dxfId="2152" priority="1974">
      <formula>IF(RIGHT(TEXT(AE206,"0.#"),1)=".",TRUE,FALSE)</formula>
    </cfRule>
  </conditionalFormatting>
  <conditionalFormatting sqref="AE262:AE263 AI262:AI263 AM262:AM263 AQ262:AQ263 AU262:AU263">
    <cfRule type="expression" dxfId="2151" priority="1965">
      <formula>IF(RIGHT(TEXT(AE262,"0.#"),1)=".",FALSE,TRUE)</formula>
    </cfRule>
    <cfRule type="expression" dxfId="2150" priority="1966">
      <formula>IF(RIGHT(TEXT(AE262,"0.#"),1)=".",TRUE,FALSE)</formula>
    </cfRule>
  </conditionalFormatting>
  <conditionalFormatting sqref="AE254:AE255 AI254:AI255 AM254:AM255 AQ254:AQ255 AU254:AU255">
    <cfRule type="expression" dxfId="2149" priority="1969">
      <formula>IF(RIGHT(TEXT(AE254,"0.#"),1)=".",FALSE,TRUE)</formula>
    </cfRule>
    <cfRule type="expression" dxfId="2148" priority="1970">
      <formula>IF(RIGHT(TEXT(AE254,"0.#"),1)=".",TRUE,FALSE)</formula>
    </cfRule>
  </conditionalFormatting>
  <conditionalFormatting sqref="AE258:AE259 AI258:AI259 AM258:AM259 AQ258:AQ259 AU258:AU259">
    <cfRule type="expression" dxfId="2147" priority="1967">
      <formula>IF(RIGHT(TEXT(AE258,"0.#"),1)=".",FALSE,TRUE)</formula>
    </cfRule>
    <cfRule type="expression" dxfId="2146" priority="1968">
      <formula>IF(RIGHT(TEXT(AE258,"0.#"),1)=".",TRUE,FALSE)</formula>
    </cfRule>
  </conditionalFormatting>
  <conditionalFormatting sqref="AE314:AE315 AI314:AI315 AM314:AM315 AQ314:AQ315 AU314:AU315">
    <cfRule type="expression" dxfId="2145" priority="1959">
      <formula>IF(RIGHT(TEXT(AE314,"0.#"),1)=".",FALSE,TRUE)</formula>
    </cfRule>
    <cfRule type="expression" dxfId="2144" priority="1960">
      <formula>IF(RIGHT(TEXT(AE314,"0.#"),1)=".",TRUE,FALSE)</formula>
    </cfRule>
  </conditionalFormatting>
  <conditionalFormatting sqref="AE266:AE267 AI266:AI267 AM266:AM267 AQ266:AQ267 AU266:AU267">
    <cfRule type="expression" dxfId="2143" priority="1963">
      <formula>IF(RIGHT(TEXT(AE266,"0.#"),1)=".",FALSE,TRUE)</formula>
    </cfRule>
    <cfRule type="expression" dxfId="2142" priority="1964">
      <formula>IF(RIGHT(TEXT(AE266,"0.#"),1)=".",TRUE,FALSE)</formula>
    </cfRule>
  </conditionalFormatting>
  <conditionalFormatting sqref="AE270:AE271 AI270:AI271 AM270:AM271 AQ270:AQ271 AU270:AU271">
    <cfRule type="expression" dxfId="2141" priority="1961">
      <formula>IF(RIGHT(TEXT(AE270,"0.#"),1)=".",FALSE,TRUE)</formula>
    </cfRule>
    <cfRule type="expression" dxfId="2140" priority="1962">
      <formula>IF(RIGHT(TEXT(AE270,"0.#"),1)=".",TRUE,FALSE)</formula>
    </cfRule>
  </conditionalFormatting>
  <conditionalFormatting sqref="AE326:AE327 AI326:AI327 AM326:AM327 AQ326:AQ327 AU326:AU327">
    <cfRule type="expression" dxfId="2139" priority="1953">
      <formula>IF(RIGHT(TEXT(AE326,"0.#"),1)=".",FALSE,TRUE)</formula>
    </cfRule>
    <cfRule type="expression" dxfId="2138" priority="1954">
      <formula>IF(RIGHT(TEXT(AE326,"0.#"),1)=".",TRUE,FALSE)</formula>
    </cfRule>
  </conditionalFormatting>
  <conditionalFormatting sqref="AE318:AE319 AI318:AI319 AM318:AM319 AQ318:AQ319 AU318:AU319">
    <cfRule type="expression" dxfId="2137" priority="1957">
      <formula>IF(RIGHT(TEXT(AE318,"0.#"),1)=".",FALSE,TRUE)</formula>
    </cfRule>
    <cfRule type="expression" dxfId="2136" priority="1958">
      <formula>IF(RIGHT(TEXT(AE318,"0.#"),1)=".",TRUE,FALSE)</formula>
    </cfRule>
  </conditionalFormatting>
  <conditionalFormatting sqref="AE322:AE323 AI322:AI323 AM322:AM323 AQ322:AQ323 AU322:AU323">
    <cfRule type="expression" dxfId="2135" priority="1955">
      <formula>IF(RIGHT(TEXT(AE322,"0.#"),1)=".",FALSE,TRUE)</formula>
    </cfRule>
    <cfRule type="expression" dxfId="2134" priority="1956">
      <formula>IF(RIGHT(TEXT(AE322,"0.#"),1)=".",TRUE,FALSE)</formula>
    </cfRule>
  </conditionalFormatting>
  <conditionalFormatting sqref="AE378:AE379 AI378:AI379 AM378:AM379 AQ378:AQ379 AU378:AU379">
    <cfRule type="expression" dxfId="2133" priority="1947">
      <formula>IF(RIGHT(TEXT(AE378,"0.#"),1)=".",FALSE,TRUE)</formula>
    </cfRule>
    <cfRule type="expression" dxfId="2132" priority="1948">
      <formula>IF(RIGHT(TEXT(AE378,"0.#"),1)=".",TRUE,FALSE)</formula>
    </cfRule>
  </conditionalFormatting>
  <conditionalFormatting sqref="AE330:AE331 AI330:AI331 AM330:AM331 AQ330:AQ331 AU330:AU331">
    <cfRule type="expression" dxfId="2131" priority="1951">
      <formula>IF(RIGHT(TEXT(AE330,"0.#"),1)=".",FALSE,TRUE)</formula>
    </cfRule>
    <cfRule type="expression" dxfId="2130" priority="1952">
      <formula>IF(RIGHT(TEXT(AE330,"0.#"),1)=".",TRUE,FALSE)</formula>
    </cfRule>
  </conditionalFormatting>
  <conditionalFormatting sqref="AE374:AE375 AI374:AI375 AM374:AM375 AQ374:AQ375 AU374:AU375">
    <cfRule type="expression" dxfId="2129" priority="1949">
      <formula>IF(RIGHT(TEXT(AE374,"0.#"),1)=".",FALSE,TRUE)</formula>
    </cfRule>
    <cfRule type="expression" dxfId="2128" priority="1950">
      <formula>IF(RIGHT(TEXT(AE374,"0.#"),1)=".",TRUE,FALSE)</formula>
    </cfRule>
  </conditionalFormatting>
  <conditionalFormatting sqref="AE390:AE391 AI390:AI391 AM390:AM391 AQ390:AQ391 AU390:AU391">
    <cfRule type="expression" dxfId="2127" priority="1941">
      <formula>IF(RIGHT(TEXT(AE390,"0.#"),1)=".",FALSE,TRUE)</formula>
    </cfRule>
    <cfRule type="expression" dxfId="2126" priority="1942">
      <formula>IF(RIGHT(TEXT(AE390,"0.#"),1)=".",TRUE,FALSE)</formula>
    </cfRule>
  </conditionalFormatting>
  <conditionalFormatting sqref="AE382:AE383 AI382:AI383 AM382:AM383 AQ382:AQ383 AU382:AU383">
    <cfRule type="expression" dxfId="2125" priority="1945">
      <formula>IF(RIGHT(TEXT(AE382,"0.#"),1)=".",FALSE,TRUE)</formula>
    </cfRule>
    <cfRule type="expression" dxfId="2124" priority="1946">
      <formula>IF(RIGHT(TEXT(AE382,"0.#"),1)=".",TRUE,FALSE)</formula>
    </cfRule>
  </conditionalFormatting>
  <conditionalFormatting sqref="AE386:AE387 AI386:AI387 AM386:AM387 AQ386:AQ387 AU386:AU387">
    <cfRule type="expression" dxfId="2123" priority="1943">
      <formula>IF(RIGHT(TEXT(AE386,"0.#"),1)=".",FALSE,TRUE)</formula>
    </cfRule>
    <cfRule type="expression" dxfId="2122" priority="1944">
      <formula>IF(RIGHT(TEXT(AE386,"0.#"),1)=".",TRUE,FALSE)</formula>
    </cfRule>
  </conditionalFormatting>
  <conditionalFormatting sqref="AE440">
    <cfRule type="expression" dxfId="2121" priority="1935">
      <formula>IF(RIGHT(TEXT(AE440,"0.#"),1)=".",FALSE,TRUE)</formula>
    </cfRule>
    <cfRule type="expression" dxfId="2120" priority="1936">
      <formula>IF(RIGHT(TEXT(AE440,"0.#"),1)=".",TRUE,FALSE)</formula>
    </cfRule>
  </conditionalFormatting>
  <conditionalFormatting sqref="AE438">
    <cfRule type="expression" dxfId="2119" priority="1939">
      <formula>IF(RIGHT(TEXT(AE438,"0.#"),1)=".",FALSE,TRUE)</formula>
    </cfRule>
    <cfRule type="expression" dxfId="2118" priority="1940">
      <formula>IF(RIGHT(TEXT(AE438,"0.#"),1)=".",TRUE,FALSE)</formula>
    </cfRule>
  </conditionalFormatting>
  <conditionalFormatting sqref="AE439">
    <cfRule type="expression" dxfId="2117" priority="1937">
      <formula>IF(RIGHT(TEXT(AE439,"0.#"),1)=".",FALSE,TRUE)</formula>
    </cfRule>
    <cfRule type="expression" dxfId="2116" priority="1938">
      <formula>IF(RIGHT(TEXT(AE439,"0.#"),1)=".",TRUE,FALSE)</formula>
    </cfRule>
  </conditionalFormatting>
  <conditionalFormatting sqref="AM440">
    <cfRule type="expression" dxfId="2115" priority="1929">
      <formula>IF(RIGHT(TEXT(AM440,"0.#"),1)=".",FALSE,TRUE)</formula>
    </cfRule>
    <cfRule type="expression" dxfId="2114" priority="1930">
      <formula>IF(RIGHT(TEXT(AM440,"0.#"),1)=".",TRUE,FALSE)</formula>
    </cfRule>
  </conditionalFormatting>
  <conditionalFormatting sqref="AM438">
    <cfRule type="expression" dxfId="2113" priority="1933">
      <formula>IF(RIGHT(TEXT(AM438,"0.#"),1)=".",FALSE,TRUE)</formula>
    </cfRule>
    <cfRule type="expression" dxfId="2112" priority="1934">
      <formula>IF(RIGHT(TEXT(AM438,"0.#"),1)=".",TRUE,FALSE)</formula>
    </cfRule>
  </conditionalFormatting>
  <conditionalFormatting sqref="AM439">
    <cfRule type="expression" dxfId="2111" priority="1931">
      <formula>IF(RIGHT(TEXT(AM439,"0.#"),1)=".",FALSE,TRUE)</formula>
    </cfRule>
    <cfRule type="expression" dxfId="2110" priority="1932">
      <formula>IF(RIGHT(TEXT(AM439,"0.#"),1)=".",TRUE,FALSE)</formula>
    </cfRule>
  </conditionalFormatting>
  <conditionalFormatting sqref="AU440">
    <cfRule type="expression" dxfId="2109" priority="1923">
      <formula>IF(RIGHT(TEXT(AU440,"0.#"),1)=".",FALSE,TRUE)</formula>
    </cfRule>
    <cfRule type="expression" dxfId="2108" priority="1924">
      <formula>IF(RIGHT(TEXT(AU440,"0.#"),1)=".",TRUE,FALSE)</formula>
    </cfRule>
  </conditionalFormatting>
  <conditionalFormatting sqref="AU438">
    <cfRule type="expression" dxfId="2107" priority="1927">
      <formula>IF(RIGHT(TEXT(AU438,"0.#"),1)=".",FALSE,TRUE)</formula>
    </cfRule>
    <cfRule type="expression" dxfId="2106" priority="1928">
      <formula>IF(RIGHT(TEXT(AU438,"0.#"),1)=".",TRUE,FALSE)</formula>
    </cfRule>
  </conditionalFormatting>
  <conditionalFormatting sqref="AU439">
    <cfRule type="expression" dxfId="2105" priority="1925">
      <formula>IF(RIGHT(TEXT(AU439,"0.#"),1)=".",FALSE,TRUE)</formula>
    </cfRule>
    <cfRule type="expression" dxfId="2104" priority="1926">
      <formula>IF(RIGHT(TEXT(AU439,"0.#"),1)=".",TRUE,FALSE)</formula>
    </cfRule>
  </conditionalFormatting>
  <conditionalFormatting sqref="AI440">
    <cfRule type="expression" dxfId="2103" priority="1917">
      <formula>IF(RIGHT(TEXT(AI440,"0.#"),1)=".",FALSE,TRUE)</formula>
    </cfRule>
    <cfRule type="expression" dxfId="2102" priority="1918">
      <formula>IF(RIGHT(TEXT(AI440,"0.#"),1)=".",TRUE,FALSE)</formula>
    </cfRule>
  </conditionalFormatting>
  <conditionalFormatting sqref="AI438">
    <cfRule type="expression" dxfId="2101" priority="1921">
      <formula>IF(RIGHT(TEXT(AI438,"0.#"),1)=".",FALSE,TRUE)</formula>
    </cfRule>
    <cfRule type="expression" dxfId="2100" priority="1922">
      <formula>IF(RIGHT(TEXT(AI438,"0.#"),1)=".",TRUE,FALSE)</formula>
    </cfRule>
  </conditionalFormatting>
  <conditionalFormatting sqref="AI439">
    <cfRule type="expression" dxfId="2099" priority="1919">
      <formula>IF(RIGHT(TEXT(AI439,"0.#"),1)=".",FALSE,TRUE)</formula>
    </cfRule>
    <cfRule type="expression" dxfId="2098" priority="1920">
      <formula>IF(RIGHT(TEXT(AI439,"0.#"),1)=".",TRUE,FALSE)</formula>
    </cfRule>
  </conditionalFormatting>
  <conditionalFormatting sqref="AQ438">
    <cfRule type="expression" dxfId="2097" priority="1911">
      <formula>IF(RIGHT(TEXT(AQ438,"0.#"),1)=".",FALSE,TRUE)</formula>
    </cfRule>
    <cfRule type="expression" dxfId="2096" priority="1912">
      <formula>IF(RIGHT(TEXT(AQ438,"0.#"),1)=".",TRUE,FALSE)</formula>
    </cfRule>
  </conditionalFormatting>
  <conditionalFormatting sqref="AQ439">
    <cfRule type="expression" dxfId="2095" priority="1915">
      <formula>IF(RIGHT(TEXT(AQ439,"0.#"),1)=".",FALSE,TRUE)</formula>
    </cfRule>
    <cfRule type="expression" dxfId="2094" priority="1916">
      <formula>IF(RIGHT(TEXT(AQ439,"0.#"),1)=".",TRUE,FALSE)</formula>
    </cfRule>
  </conditionalFormatting>
  <conditionalFormatting sqref="AQ440">
    <cfRule type="expression" dxfId="2093" priority="1913">
      <formula>IF(RIGHT(TEXT(AQ440,"0.#"),1)=".",FALSE,TRUE)</formula>
    </cfRule>
    <cfRule type="expression" dxfId="2092" priority="1914">
      <formula>IF(RIGHT(TEXT(AQ440,"0.#"),1)=".",TRUE,FALSE)</formula>
    </cfRule>
  </conditionalFormatting>
  <conditionalFormatting sqref="AE445">
    <cfRule type="expression" dxfId="2091" priority="1905">
      <formula>IF(RIGHT(TEXT(AE445,"0.#"),1)=".",FALSE,TRUE)</formula>
    </cfRule>
    <cfRule type="expression" dxfId="2090" priority="1906">
      <formula>IF(RIGHT(TEXT(AE445,"0.#"),1)=".",TRUE,FALSE)</formula>
    </cfRule>
  </conditionalFormatting>
  <conditionalFormatting sqref="AE443">
    <cfRule type="expression" dxfId="2089" priority="1909">
      <formula>IF(RIGHT(TEXT(AE443,"0.#"),1)=".",FALSE,TRUE)</formula>
    </cfRule>
    <cfRule type="expression" dxfId="2088" priority="1910">
      <formula>IF(RIGHT(TEXT(AE443,"0.#"),1)=".",TRUE,FALSE)</formula>
    </cfRule>
  </conditionalFormatting>
  <conditionalFormatting sqref="AE444">
    <cfRule type="expression" dxfId="2087" priority="1907">
      <formula>IF(RIGHT(TEXT(AE444,"0.#"),1)=".",FALSE,TRUE)</formula>
    </cfRule>
    <cfRule type="expression" dxfId="2086" priority="1908">
      <formula>IF(RIGHT(TEXT(AE444,"0.#"),1)=".",TRUE,FALSE)</formula>
    </cfRule>
  </conditionalFormatting>
  <conditionalFormatting sqref="AM445">
    <cfRule type="expression" dxfId="2085" priority="1899">
      <formula>IF(RIGHT(TEXT(AM445,"0.#"),1)=".",FALSE,TRUE)</formula>
    </cfRule>
    <cfRule type="expression" dxfId="2084" priority="1900">
      <formula>IF(RIGHT(TEXT(AM445,"0.#"),1)=".",TRUE,FALSE)</formula>
    </cfRule>
  </conditionalFormatting>
  <conditionalFormatting sqref="AM443">
    <cfRule type="expression" dxfId="2083" priority="1903">
      <formula>IF(RIGHT(TEXT(AM443,"0.#"),1)=".",FALSE,TRUE)</formula>
    </cfRule>
    <cfRule type="expression" dxfId="2082" priority="1904">
      <formula>IF(RIGHT(TEXT(AM443,"0.#"),1)=".",TRUE,FALSE)</formula>
    </cfRule>
  </conditionalFormatting>
  <conditionalFormatting sqref="AM444">
    <cfRule type="expression" dxfId="2081" priority="1901">
      <formula>IF(RIGHT(TEXT(AM444,"0.#"),1)=".",FALSE,TRUE)</formula>
    </cfRule>
    <cfRule type="expression" dxfId="2080" priority="1902">
      <formula>IF(RIGHT(TEXT(AM444,"0.#"),1)=".",TRUE,FALSE)</formula>
    </cfRule>
  </conditionalFormatting>
  <conditionalFormatting sqref="AU445">
    <cfRule type="expression" dxfId="2079" priority="1893">
      <formula>IF(RIGHT(TEXT(AU445,"0.#"),1)=".",FALSE,TRUE)</formula>
    </cfRule>
    <cfRule type="expression" dxfId="2078" priority="1894">
      <formula>IF(RIGHT(TEXT(AU445,"0.#"),1)=".",TRUE,FALSE)</formula>
    </cfRule>
  </conditionalFormatting>
  <conditionalFormatting sqref="AU443">
    <cfRule type="expression" dxfId="2077" priority="1897">
      <formula>IF(RIGHT(TEXT(AU443,"0.#"),1)=".",FALSE,TRUE)</formula>
    </cfRule>
    <cfRule type="expression" dxfId="2076" priority="1898">
      <formula>IF(RIGHT(TEXT(AU443,"0.#"),1)=".",TRUE,FALSE)</formula>
    </cfRule>
  </conditionalFormatting>
  <conditionalFormatting sqref="AU444">
    <cfRule type="expression" dxfId="2075" priority="1895">
      <formula>IF(RIGHT(TEXT(AU444,"0.#"),1)=".",FALSE,TRUE)</formula>
    </cfRule>
    <cfRule type="expression" dxfId="2074" priority="1896">
      <formula>IF(RIGHT(TEXT(AU444,"0.#"),1)=".",TRUE,FALSE)</formula>
    </cfRule>
  </conditionalFormatting>
  <conditionalFormatting sqref="AI445">
    <cfRule type="expression" dxfId="2073" priority="1887">
      <formula>IF(RIGHT(TEXT(AI445,"0.#"),1)=".",FALSE,TRUE)</formula>
    </cfRule>
    <cfRule type="expression" dxfId="2072" priority="1888">
      <formula>IF(RIGHT(TEXT(AI445,"0.#"),1)=".",TRUE,FALSE)</formula>
    </cfRule>
  </conditionalFormatting>
  <conditionalFormatting sqref="AI443">
    <cfRule type="expression" dxfId="2071" priority="1891">
      <formula>IF(RIGHT(TEXT(AI443,"0.#"),1)=".",FALSE,TRUE)</formula>
    </cfRule>
    <cfRule type="expression" dxfId="2070" priority="1892">
      <formula>IF(RIGHT(TEXT(AI443,"0.#"),1)=".",TRUE,FALSE)</formula>
    </cfRule>
  </conditionalFormatting>
  <conditionalFormatting sqref="AI444">
    <cfRule type="expression" dxfId="2069" priority="1889">
      <formula>IF(RIGHT(TEXT(AI444,"0.#"),1)=".",FALSE,TRUE)</formula>
    </cfRule>
    <cfRule type="expression" dxfId="2068" priority="1890">
      <formula>IF(RIGHT(TEXT(AI444,"0.#"),1)=".",TRUE,FALSE)</formula>
    </cfRule>
  </conditionalFormatting>
  <conditionalFormatting sqref="AQ443">
    <cfRule type="expression" dxfId="2067" priority="1881">
      <formula>IF(RIGHT(TEXT(AQ443,"0.#"),1)=".",FALSE,TRUE)</formula>
    </cfRule>
    <cfRule type="expression" dxfId="2066" priority="1882">
      <formula>IF(RIGHT(TEXT(AQ443,"0.#"),1)=".",TRUE,FALSE)</formula>
    </cfRule>
  </conditionalFormatting>
  <conditionalFormatting sqref="AQ444">
    <cfRule type="expression" dxfId="2065" priority="1885">
      <formula>IF(RIGHT(TEXT(AQ444,"0.#"),1)=".",FALSE,TRUE)</formula>
    </cfRule>
    <cfRule type="expression" dxfId="2064" priority="1886">
      <formula>IF(RIGHT(TEXT(AQ444,"0.#"),1)=".",TRUE,FALSE)</formula>
    </cfRule>
  </conditionalFormatting>
  <conditionalFormatting sqref="AQ445">
    <cfRule type="expression" dxfId="2063" priority="1883">
      <formula>IF(RIGHT(TEXT(AQ445,"0.#"),1)=".",FALSE,TRUE)</formula>
    </cfRule>
    <cfRule type="expression" dxfId="2062" priority="1884">
      <formula>IF(RIGHT(TEXT(AQ445,"0.#"),1)=".",TRUE,FALSE)</formula>
    </cfRule>
  </conditionalFormatting>
  <conditionalFormatting sqref="Y872:Y899">
    <cfRule type="expression" dxfId="2061" priority="2111">
      <formula>IF(RIGHT(TEXT(Y872,"0.#"),1)=".",FALSE,TRUE)</formula>
    </cfRule>
    <cfRule type="expression" dxfId="2060" priority="2112">
      <formula>IF(RIGHT(TEXT(Y872,"0.#"),1)=".",TRUE,FALSE)</formula>
    </cfRule>
  </conditionalFormatting>
  <conditionalFormatting sqref="Y870:Y871">
    <cfRule type="expression" dxfId="2059" priority="2105">
      <formula>IF(RIGHT(TEXT(Y870,"0.#"),1)=".",FALSE,TRUE)</formula>
    </cfRule>
    <cfRule type="expression" dxfId="2058" priority="2106">
      <formula>IF(RIGHT(TEXT(Y870,"0.#"),1)=".",TRUE,FALSE)</formula>
    </cfRule>
  </conditionalFormatting>
  <conditionalFormatting sqref="Y905:Y932">
    <cfRule type="expression" dxfId="2057" priority="2099">
      <formula>IF(RIGHT(TEXT(Y905,"0.#"),1)=".",FALSE,TRUE)</formula>
    </cfRule>
    <cfRule type="expression" dxfId="2056" priority="2100">
      <formula>IF(RIGHT(TEXT(Y905,"0.#"),1)=".",TRUE,FALSE)</formula>
    </cfRule>
  </conditionalFormatting>
  <conditionalFormatting sqref="Y903:Y904">
    <cfRule type="expression" dxfId="2055" priority="2093">
      <formula>IF(RIGHT(TEXT(Y903,"0.#"),1)=".",FALSE,TRUE)</formula>
    </cfRule>
    <cfRule type="expression" dxfId="2054" priority="2094">
      <formula>IF(RIGHT(TEXT(Y903,"0.#"),1)=".",TRUE,FALSE)</formula>
    </cfRule>
  </conditionalFormatting>
  <conditionalFormatting sqref="Y938:Y965">
    <cfRule type="expression" dxfId="2053" priority="2087">
      <formula>IF(RIGHT(TEXT(Y938,"0.#"),1)=".",FALSE,TRUE)</formula>
    </cfRule>
    <cfRule type="expression" dxfId="2052" priority="2088">
      <formula>IF(RIGHT(TEXT(Y938,"0.#"),1)=".",TRUE,FALSE)</formula>
    </cfRule>
  </conditionalFormatting>
  <conditionalFormatting sqref="Y936:Y937">
    <cfRule type="expression" dxfId="2051" priority="2081">
      <formula>IF(RIGHT(TEXT(Y936,"0.#"),1)=".",FALSE,TRUE)</formula>
    </cfRule>
    <cfRule type="expression" dxfId="2050" priority="2082">
      <formula>IF(RIGHT(TEXT(Y936,"0.#"),1)=".",TRUE,FALSE)</formula>
    </cfRule>
  </conditionalFormatting>
  <conditionalFormatting sqref="Y971:Y998">
    <cfRule type="expression" dxfId="2049" priority="2075">
      <formula>IF(RIGHT(TEXT(Y971,"0.#"),1)=".",FALSE,TRUE)</formula>
    </cfRule>
    <cfRule type="expression" dxfId="2048" priority="2076">
      <formula>IF(RIGHT(TEXT(Y971,"0.#"),1)=".",TRUE,FALSE)</formula>
    </cfRule>
  </conditionalFormatting>
  <conditionalFormatting sqref="Y969:Y970">
    <cfRule type="expression" dxfId="2047" priority="2069">
      <formula>IF(RIGHT(TEXT(Y969,"0.#"),1)=".",FALSE,TRUE)</formula>
    </cfRule>
    <cfRule type="expression" dxfId="2046" priority="2070">
      <formula>IF(RIGHT(TEXT(Y969,"0.#"),1)=".",TRUE,FALSE)</formula>
    </cfRule>
  </conditionalFormatting>
  <conditionalFormatting sqref="Y1004:Y1031">
    <cfRule type="expression" dxfId="2045" priority="2063">
      <formula>IF(RIGHT(TEXT(Y1004,"0.#"),1)=".",FALSE,TRUE)</formula>
    </cfRule>
    <cfRule type="expression" dxfId="2044" priority="2064">
      <formula>IF(RIGHT(TEXT(Y1004,"0.#"),1)=".",TRUE,FALSE)</formula>
    </cfRule>
  </conditionalFormatting>
  <conditionalFormatting sqref="W23">
    <cfRule type="expression" dxfId="2043" priority="2347">
      <formula>IF(RIGHT(TEXT(W23,"0.#"),1)=".",FALSE,TRUE)</formula>
    </cfRule>
    <cfRule type="expression" dxfId="2042" priority="2348">
      <formula>IF(RIGHT(TEXT(W23,"0.#"),1)=".",TRUE,FALSE)</formula>
    </cfRule>
  </conditionalFormatting>
  <conditionalFormatting sqref="W24:W27">
    <cfRule type="expression" dxfId="2041" priority="2345">
      <formula>IF(RIGHT(TEXT(W24,"0.#"),1)=".",FALSE,TRUE)</formula>
    </cfRule>
    <cfRule type="expression" dxfId="2040" priority="2346">
      <formula>IF(RIGHT(TEXT(W24,"0.#"),1)=".",TRUE,FALSE)</formula>
    </cfRule>
  </conditionalFormatting>
  <conditionalFormatting sqref="W28">
    <cfRule type="expression" dxfId="2039" priority="2337">
      <formula>IF(RIGHT(TEXT(W28,"0.#"),1)=".",FALSE,TRUE)</formula>
    </cfRule>
    <cfRule type="expression" dxfId="2038" priority="2338">
      <formula>IF(RIGHT(TEXT(W28,"0.#"),1)=".",TRUE,FALSE)</formula>
    </cfRule>
  </conditionalFormatting>
  <conditionalFormatting sqref="P23">
    <cfRule type="expression" dxfId="2037" priority="2335">
      <formula>IF(RIGHT(TEXT(P23,"0.#"),1)=".",FALSE,TRUE)</formula>
    </cfRule>
    <cfRule type="expression" dxfId="2036" priority="2336">
      <formula>IF(RIGHT(TEXT(P23,"0.#"),1)=".",TRUE,FALSE)</formula>
    </cfRule>
  </conditionalFormatting>
  <conditionalFormatting sqref="P24:P27">
    <cfRule type="expression" dxfId="2035" priority="2333">
      <formula>IF(RIGHT(TEXT(P24,"0.#"),1)=".",FALSE,TRUE)</formula>
    </cfRule>
    <cfRule type="expression" dxfId="2034" priority="2334">
      <formula>IF(RIGHT(TEXT(P24,"0.#"),1)=".",TRUE,FALSE)</formula>
    </cfRule>
  </conditionalFormatting>
  <conditionalFormatting sqref="P28">
    <cfRule type="expression" dxfId="2033" priority="2331">
      <formula>IF(RIGHT(TEXT(P28,"0.#"),1)=".",FALSE,TRUE)</formula>
    </cfRule>
    <cfRule type="expression" dxfId="2032" priority="2332">
      <formula>IF(RIGHT(TEXT(P28,"0.#"),1)=".",TRUE,FALSE)</formula>
    </cfRule>
  </conditionalFormatting>
  <conditionalFormatting sqref="AQ114">
    <cfRule type="expression" dxfId="2031" priority="2315">
      <formula>IF(RIGHT(TEXT(AQ114,"0.#"),1)=".",FALSE,TRUE)</formula>
    </cfRule>
    <cfRule type="expression" dxfId="2030" priority="2316">
      <formula>IF(RIGHT(TEXT(AQ114,"0.#"),1)=".",TRUE,FALSE)</formula>
    </cfRule>
  </conditionalFormatting>
  <conditionalFormatting sqref="AQ104">
    <cfRule type="expression" dxfId="2029" priority="2329">
      <formula>IF(RIGHT(TEXT(AQ104,"0.#"),1)=".",FALSE,TRUE)</formula>
    </cfRule>
    <cfRule type="expression" dxfId="2028" priority="2330">
      <formula>IF(RIGHT(TEXT(AQ104,"0.#"),1)=".",TRUE,FALSE)</formula>
    </cfRule>
  </conditionalFormatting>
  <conditionalFormatting sqref="AQ107">
    <cfRule type="expression" dxfId="2027" priority="2325">
      <formula>IF(RIGHT(TEXT(AQ107,"0.#"),1)=".",FALSE,TRUE)</formula>
    </cfRule>
    <cfRule type="expression" dxfId="2026" priority="2326">
      <formula>IF(RIGHT(TEXT(AQ107,"0.#"),1)=".",TRUE,FALSE)</formula>
    </cfRule>
  </conditionalFormatting>
  <conditionalFormatting sqref="AQ108">
    <cfRule type="expression" dxfId="2025" priority="2323">
      <formula>IF(RIGHT(TEXT(AQ108,"0.#"),1)=".",FALSE,TRUE)</formula>
    </cfRule>
    <cfRule type="expression" dxfId="2024" priority="2324">
      <formula>IF(RIGHT(TEXT(AQ108,"0.#"),1)=".",TRUE,FALSE)</formula>
    </cfRule>
  </conditionalFormatting>
  <conditionalFormatting sqref="AQ110">
    <cfRule type="expression" dxfId="2023" priority="2321">
      <formula>IF(RIGHT(TEXT(AQ110,"0.#"),1)=".",FALSE,TRUE)</formula>
    </cfRule>
    <cfRule type="expression" dxfId="2022" priority="2322">
      <formula>IF(RIGHT(TEXT(AQ110,"0.#"),1)=".",TRUE,FALSE)</formula>
    </cfRule>
  </conditionalFormatting>
  <conditionalFormatting sqref="AQ111">
    <cfRule type="expression" dxfId="2021" priority="2319">
      <formula>IF(RIGHT(TEXT(AQ111,"0.#"),1)=".",FALSE,TRUE)</formula>
    </cfRule>
    <cfRule type="expression" dxfId="2020" priority="2320">
      <formula>IF(RIGHT(TEXT(AQ111,"0.#"),1)=".",TRUE,FALSE)</formula>
    </cfRule>
  </conditionalFormatting>
  <conditionalFormatting sqref="AQ113">
    <cfRule type="expression" dxfId="2019" priority="2317">
      <formula>IF(RIGHT(TEXT(AQ113,"0.#"),1)=".",FALSE,TRUE)</formula>
    </cfRule>
    <cfRule type="expression" dxfId="2018" priority="2318">
      <formula>IF(RIGHT(TEXT(AQ113,"0.#"),1)=".",TRUE,FALSE)</formula>
    </cfRule>
  </conditionalFormatting>
  <conditionalFormatting sqref="AE67">
    <cfRule type="expression" dxfId="2017" priority="2247">
      <formula>IF(RIGHT(TEXT(AE67,"0.#"),1)=".",FALSE,TRUE)</formula>
    </cfRule>
    <cfRule type="expression" dxfId="2016" priority="2248">
      <formula>IF(RIGHT(TEXT(AE67,"0.#"),1)=".",TRUE,FALSE)</formula>
    </cfRule>
  </conditionalFormatting>
  <conditionalFormatting sqref="AE68">
    <cfRule type="expression" dxfId="2015" priority="2245">
      <formula>IF(RIGHT(TEXT(AE68,"0.#"),1)=".",FALSE,TRUE)</formula>
    </cfRule>
    <cfRule type="expression" dxfId="2014" priority="2246">
      <formula>IF(RIGHT(TEXT(AE68,"0.#"),1)=".",TRUE,FALSE)</formula>
    </cfRule>
  </conditionalFormatting>
  <conditionalFormatting sqref="AE69">
    <cfRule type="expression" dxfId="2013" priority="2243">
      <formula>IF(RIGHT(TEXT(AE69,"0.#"),1)=".",FALSE,TRUE)</formula>
    </cfRule>
    <cfRule type="expression" dxfId="2012" priority="2244">
      <formula>IF(RIGHT(TEXT(AE69,"0.#"),1)=".",TRUE,FALSE)</formula>
    </cfRule>
  </conditionalFormatting>
  <conditionalFormatting sqref="AI69">
    <cfRule type="expression" dxfId="2011" priority="2241">
      <formula>IF(RIGHT(TEXT(AI69,"0.#"),1)=".",FALSE,TRUE)</formula>
    </cfRule>
    <cfRule type="expression" dxfId="2010" priority="2242">
      <formula>IF(RIGHT(TEXT(AI69,"0.#"),1)=".",TRUE,FALSE)</formula>
    </cfRule>
  </conditionalFormatting>
  <conditionalFormatting sqref="AI68">
    <cfRule type="expression" dxfId="2009" priority="2239">
      <formula>IF(RIGHT(TEXT(AI68,"0.#"),1)=".",FALSE,TRUE)</formula>
    </cfRule>
    <cfRule type="expression" dxfId="2008" priority="2240">
      <formula>IF(RIGHT(TEXT(AI68,"0.#"),1)=".",TRUE,FALSE)</formula>
    </cfRule>
  </conditionalFormatting>
  <conditionalFormatting sqref="AI67">
    <cfRule type="expression" dxfId="2007" priority="2237">
      <formula>IF(RIGHT(TEXT(AI67,"0.#"),1)=".",FALSE,TRUE)</formula>
    </cfRule>
    <cfRule type="expression" dxfId="2006" priority="2238">
      <formula>IF(RIGHT(TEXT(AI67,"0.#"),1)=".",TRUE,FALSE)</formula>
    </cfRule>
  </conditionalFormatting>
  <conditionalFormatting sqref="AM67">
    <cfRule type="expression" dxfId="2005" priority="2235">
      <formula>IF(RIGHT(TEXT(AM67,"0.#"),1)=".",FALSE,TRUE)</formula>
    </cfRule>
    <cfRule type="expression" dxfId="2004" priority="2236">
      <formula>IF(RIGHT(TEXT(AM67,"0.#"),1)=".",TRUE,FALSE)</formula>
    </cfRule>
  </conditionalFormatting>
  <conditionalFormatting sqref="AM68">
    <cfRule type="expression" dxfId="2003" priority="2233">
      <formula>IF(RIGHT(TEXT(AM68,"0.#"),1)=".",FALSE,TRUE)</formula>
    </cfRule>
    <cfRule type="expression" dxfId="2002" priority="2234">
      <formula>IF(RIGHT(TEXT(AM68,"0.#"),1)=".",TRUE,FALSE)</formula>
    </cfRule>
  </conditionalFormatting>
  <conditionalFormatting sqref="AM69">
    <cfRule type="expression" dxfId="2001" priority="2231">
      <formula>IF(RIGHT(TEXT(AM69,"0.#"),1)=".",FALSE,TRUE)</formula>
    </cfRule>
    <cfRule type="expression" dxfId="2000" priority="2232">
      <formula>IF(RIGHT(TEXT(AM69,"0.#"),1)=".",TRUE,FALSE)</formula>
    </cfRule>
  </conditionalFormatting>
  <conditionalFormatting sqref="AQ67:AQ69">
    <cfRule type="expression" dxfId="1999" priority="2229">
      <formula>IF(RIGHT(TEXT(AQ67,"0.#"),1)=".",FALSE,TRUE)</formula>
    </cfRule>
    <cfRule type="expression" dxfId="1998" priority="2230">
      <formula>IF(RIGHT(TEXT(AQ67,"0.#"),1)=".",TRUE,FALSE)</formula>
    </cfRule>
  </conditionalFormatting>
  <conditionalFormatting sqref="AU67:AU69">
    <cfRule type="expression" dxfId="1997" priority="2227">
      <formula>IF(RIGHT(TEXT(AU67,"0.#"),1)=".",FALSE,TRUE)</formula>
    </cfRule>
    <cfRule type="expression" dxfId="1996" priority="2228">
      <formula>IF(RIGHT(TEXT(AU67,"0.#"),1)=".",TRUE,FALSE)</formula>
    </cfRule>
  </conditionalFormatting>
  <conditionalFormatting sqref="AE70">
    <cfRule type="expression" dxfId="1995" priority="2225">
      <formula>IF(RIGHT(TEXT(AE70,"0.#"),1)=".",FALSE,TRUE)</formula>
    </cfRule>
    <cfRule type="expression" dxfId="1994" priority="2226">
      <formula>IF(RIGHT(TEXT(AE70,"0.#"),1)=".",TRUE,FALSE)</formula>
    </cfRule>
  </conditionalFormatting>
  <conditionalFormatting sqref="AE71">
    <cfRule type="expression" dxfId="1993" priority="2223">
      <formula>IF(RIGHT(TEXT(AE71,"0.#"),1)=".",FALSE,TRUE)</formula>
    </cfRule>
    <cfRule type="expression" dxfId="1992" priority="2224">
      <formula>IF(RIGHT(TEXT(AE71,"0.#"),1)=".",TRUE,FALSE)</formula>
    </cfRule>
  </conditionalFormatting>
  <conditionalFormatting sqref="AE72">
    <cfRule type="expression" dxfId="1991" priority="2221">
      <formula>IF(RIGHT(TEXT(AE72,"0.#"),1)=".",FALSE,TRUE)</formula>
    </cfRule>
    <cfRule type="expression" dxfId="1990" priority="2222">
      <formula>IF(RIGHT(TEXT(AE72,"0.#"),1)=".",TRUE,FALSE)</formula>
    </cfRule>
  </conditionalFormatting>
  <conditionalFormatting sqref="AI72">
    <cfRule type="expression" dxfId="1989" priority="2219">
      <formula>IF(RIGHT(TEXT(AI72,"0.#"),1)=".",FALSE,TRUE)</formula>
    </cfRule>
    <cfRule type="expression" dxfId="1988" priority="2220">
      <formula>IF(RIGHT(TEXT(AI72,"0.#"),1)=".",TRUE,FALSE)</formula>
    </cfRule>
  </conditionalFormatting>
  <conditionalFormatting sqref="AI71">
    <cfRule type="expression" dxfId="1987" priority="2217">
      <formula>IF(RIGHT(TEXT(AI71,"0.#"),1)=".",FALSE,TRUE)</formula>
    </cfRule>
    <cfRule type="expression" dxfId="1986" priority="2218">
      <formula>IF(RIGHT(TEXT(AI71,"0.#"),1)=".",TRUE,FALSE)</formula>
    </cfRule>
  </conditionalFormatting>
  <conditionalFormatting sqref="AI70">
    <cfRule type="expression" dxfId="1985" priority="2215">
      <formula>IF(RIGHT(TEXT(AI70,"0.#"),1)=".",FALSE,TRUE)</formula>
    </cfRule>
    <cfRule type="expression" dxfId="1984" priority="2216">
      <formula>IF(RIGHT(TEXT(AI70,"0.#"),1)=".",TRUE,FALSE)</formula>
    </cfRule>
  </conditionalFormatting>
  <conditionalFormatting sqref="AM70">
    <cfRule type="expression" dxfId="1983" priority="2213">
      <formula>IF(RIGHT(TEXT(AM70,"0.#"),1)=".",FALSE,TRUE)</formula>
    </cfRule>
    <cfRule type="expression" dxfId="1982" priority="2214">
      <formula>IF(RIGHT(TEXT(AM70,"0.#"),1)=".",TRUE,FALSE)</formula>
    </cfRule>
  </conditionalFormatting>
  <conditionalFormatting sqref="AM71">
    <cfRule type="expression" dxfId="1981" priority="2211">
      <formula>IF(RIGHT(TEXT(AM71,"0.#"),1)=".",FALSE,TRUE)</formula>
    </cfRule>
    <cfRule type="expression" dxfId="1980" priority="2212">
      <formula>IF(RIGHT(TEXT(AM71,"0.#"),1)=".",TRUE,FALSE)</formula>
    </cfRule>
  </conditionalFormatting>
  <conditionalFormatting sqref="AM72">
    <cfRule type="expression" dxfId="1979" priority="2209">
      <formula>IF(RIGHT(TEXT(AM72,"0.#"),1)=".",FALSE,TRUE)</formula>
    </cfRule>
    <cfRule type="expression" dxfId="1978" priority="2210">
      <formula>IF(RIGHT(TEXT(AM72,"0.#"),1)=".",TRUE,FALSE)</formula>
    </cfRule>
  </conditionalFormatting>
  <conditionalFormatting sqref="AQ70:AQ72">
    <cfRule type="expression" dxfId="1977" priority="2207">
      <formula>IF(RIGHT(TEXT(AQ70,"0.#"),1)=".",FALSE,TRUE)</formula>
    </cfRule>
    <cfRule type="expression" dxfId="1976" priority="2208">
      <formula>IF(RIGHT(TEXT(AQ70,"0.#"),1)=".",TRUE,FALSE)</formula>
    </cfRule>
  </conditionalFormatting>
  <conditionalFormatting sqref="AU70:AU72">
    <cfRule type="expression" dxfId="1975" priority="2205">
      <formula>IF(RIGHT(TEXT(AU70,"0.#"),1)=".",FALSE,TRUE)</formula>
    </cfRule>
    <cfRule type="expression" dxfId="1974" priority="2206">
      <formula>IF(RIGHT(TEXT(AU70,"0.#"),1)=".",TRUE,FALSE)</formula>
    </cfRule>
  </conditionalFormatting>
  <conditionalFormatting sqref="AU656">
    <cfRule type="expression" dxfId="1973" priority="723">
      <formula>IF(RIGHT(TEXT(AU656,"0.#"),1)=".",FALSE,TRUE)</formula>
    </cfRule>
    <cfRule type="expression" dxfId="1972" priority="724">
      <formula>IF(RIGHT(TEXT(AU656,"0.#"),1)=".",TRUE,FALSE)</formula>
    </cfRule>
  </conditionalFormatting>
  <conditionalFormatting sqref="AQ655">
    <cfRule type="expression" dxfId="1971" priority="715">
      <formula>IF(RIGHT(TEXT(AQ655,"0.#"),1)=".",FALSE,TRUE)</formula>
    </cfRule>
    <cfRule type="expression" dxfId="1970" priority="716">
      <formula>IF(RIGHT(TEXT(AQ655,"0.#"),1)=".",TRUE,FALSE)</formula>
    </cfRule>
  </conditionalFormatting>
  <conditionalFormatting sqref="AI696">
    <cfRule type="expression" dxfId="1969" priority="507">
      <formula>IF(RIGHT(TEXT(AI696,"0.#"),1)=".",FALSE,TRUE)</formula>
    </cfRule>
    <cfRule type="expression" dxfId="1968" priority="508">
      <formula>IF(RIGHT(TEXT(AI696,"0.#"),1)=".",TRUE,FALSE)</formula>
    </cfRule>
  </conditionalFormatting>
  <conditionalFormatting sqref="AQ694">
    <cfRule type="expression" dxfId="1967" priority="501">
      <formula>IF(RIGHT(TEXT(AQ694,"0.#"),1)=".",FALSE,TRUE)</formula>
    </cfRule>
    <cfRule type="expression" dxfId="1966" priority="502">
      <formula>IF(RIGHT(TEXT(AQ694,"0.#"),1)=".",TRUE,FALSE)</formula>
    </cfRule>
  </conditionalFormatting>
  <conditionalFormatting sqref="AL872:AO899">
    <cfRule type="expression" dxfId="1965" priority="2113">
      <formula>IF(AND(AL872&gt;=0, RIGHT(TEXT(AL872,"0.#"),1)&lt;&gt;"."),TRUE,FALSE)</formula>
    </cfRule>
    <cfRule type="expression" dxfId="1964" priority="2114">
      <formula>IF(AND(AL872&gt;=0, RIGHT(TEXT(AL872,"0.#"),1)="."),TRUE,FALSE)</formula>
    </cfRule>
    <cfRule type="expression" dxfId="1963" priority="2115">
      <formula>IF(AND(AL872&lt;0, RIGHT(TEXT(AL872,"0.#"),1)&lt;&gt;"."),TRUE,FALSE)</formula>
    </cfRule>
    <cfRule type="expression" dxfId="1962" priority="2116">
      <formula>IF(AND(AL872&lt;0, RIGHT(TEXT(AL872,"0.#"),1)="."),TRUE,FALSE)</formula>
    </cfRule>
  </conditionalFormatting>
  <conditionalFormatting sqref="AL870:AO871">
    <cfRule type="expression" dxfId="1961" priority="2107">
      <formula>IF(AND(AL870&gt;=0, RIGHT(TEXT(AL870,"0.#"),1)&lt;&gt;"."),TRUE,FALSE)</formula>
    </cfRule>
    <cfRule type="expression" dxfId="1960" priority="2108">
      <formula>IF(AND(AL870&gt;=0, RIGHT(TEXT(AL870,"0.#"),1)="."),TRUE,FALSE)</formula>
    </cfRule>
    <cfRule type="expression" dxfId="1959" priority="2109">
      <formula>IF(AND(AL870&lt;0, RIGHT(TEXT(AL870,"0.#"),1)&lt;&gt;"."),TRUE,FALSE)</formula>
    </cfRule>
    <cfRule type="expression" dxfId="1958" priority="2110">
      <formula>IF(AND(AL870&lt;0, RIGHT(TEXT(AL870,"0.#"),1)="."),TRUE,FALSE)</formula>
    </cfRule>
  </conditionalFormatting>
  <conditionalFormatting sqref="AL905:AO932">
    <cfRule type="expression" dxfId="1957" priority="2101">
      <formula>IF(AND(AL905&gt;=0, RIGHT(TEXT(AL905,"0.#"),1)&lt;&gt;"."),TRUE,FALSE)</formula>
    </cfRule>
    <cfRule type="expression" dxfId="1956" priority="2102">
      <formula>IF(AND(AL905&gt;=0, RIGHT(TEXT(AL905,"0.#"),1)="."),TRUE,FALSE)</formula>
    </cfRule>
    <cfRule type="expression" dxfId="1955" priority="2103">
      <formula>IF(AND(AL905&lt;0, RIGHT(TEXT(AL905,"0.#"),1)&lt;&gt;"."),TRUE,FALSE)</formula>
    </cfRule>
    <cfRule type="expression" dxfId="1954" priority="2104">
      <formula>IF(AND(AL905&lt;0, RIGHT(TEXT(AL905,"0.#"),1)="."),TRUE,FALSE)</formula>
    </cfRule>
  </conditionalFormatting>
  <conditionalFormatting sqref="AL903:AO904">
    <cfRule type="expression" dxfId="1953" priority="2095">
      <formula>IF(AND(AL903&gt;=0, RIGHT(TEXT(AL903,"0.#"),1)&lt;&gt;"."),TRUE,FALSE)</formula>
    </cfRule>
    <cfRule type="expression" dxfId="1952" priority="2096">
      <formula>IF(AND(AL903&gt;=0, RIGHT(TEXT(AL903,"0.#"),1)="."),TRUE,FALSE)</formula>
    </cfRule>
    <cfRule type="expression" dxfId="1951" priority="2097">
      <formula>IF(AND(AL903&lt;0, RIGHT(TEXT(AL903,"0.#"),1)&lt;&gt;"."),TRUE,FALSE)</formula>
    </cfRule>
    <cfRule type="expression" dxfId="1950" priority="2098">
      <formula>IF(AND(AL903&lt;0, RIGHT(TEXT(AL903,"0.#"),1)="."),TRUE,FALSE)</formula>
    </cfRule>
  </conditionalFormatting>
  <conditionalFormatting sqref="AL938:AO965">
    <cfRule type="expression" dxfId="1949" priority="2089">
      <formula>IF(AND(AL938&gt;=0, RIGHT(TEXT(AL938,"0.#"),1)&lt;&gt;"."),TRUE,FALSE)</formula>
    </cfRule>
    <cfRule type="expression" dxfId="1948" priority="2090">
      <formula>IF(AND(AL938&gt;=0, RIGHT(TEXT(AL938,"0.#"),1)="."),TRUE,FALSE)</formula>
    </cfRule>
    <cfRule type="expression" dxfId="1947" priority="2091">
      <formula>IF(AND(AL938&lt;0, RIGHT(TEXT(AL938,"0.#"),1)&lt;&gt;"."),TRUE,FALSE)</formula>
    </cfRule>
    <cfRule type="expression" dxfId="1946" priority="2092">
      <formula>IF(AND(AL938&lt;0, RIGHT(TEXT(AL938,"0.#"),1)="."),TRUE,FALSE)</formula>
    </cfRule>
  </conditionalFormatting>
  <conditionalFormatting sqref="AL936:AO937">
    <cfRule type="expression" dxfId="1945" priority="2083">
      <formula>IF(AND(AL936&gt;=0, RIGHT(TEXT(AL936,"0.#"),1)&lt;&gt;"."),TRUE,FALSE)</formula>
    </cfRule>
    <cfRule type="expression" dxfId="1944" priority="2084">
      <formula>IF(AND(AL936&gt;=0, RIGHT(TEXT(AL936,"0.#"),1)="."),TRUE,FALSE)</formula>
    </cfRule>
    <cfRule type="expression" dxfId="1943" priority="2085">
      <formula>IF(AND(AL936&lt;0, RIGHT(TEXT(AL936,"0.#"),1)&lt;&gt;"."),TRUE,FALSE)</formula>
    </cfRule>
    <cfRule type="expression" dxfId="1942" priority="2086">
      <formula>IF(AND(AL936&lt;0, RIGHT(TEXT(AL936,"0.#"),1)="."),TRUE,FALSE)</formula>
    </cfRule>
  </conditionalFormatting>
  <conditionalFormatting sqref="AL971:AO998">
    <cfRule type="expression" dxfId="1941" priority="2077">
      <formula>IF(AND(AL971&gt;=0, RIGHT(TEXT(AL971,"0.#"),1)&lt;&gt;"."),TRUE,FALSE)</formula>
    </cfRule>
    <cfRule type="expression" dxfId="1940" priority="2078">
      <formula>IF(AND(AL971&gt;=0, RIGHT(TEXT(AL971,"0.#"),1)="."),TRUE,FALSE)</formula>
    </cfRule>
    <cfRule type="expression" dxfId="1939" priority="2079">
      <formula>IF(AND(AL971&lt;0, RIGHT(TEXT(AL971,"0.#"),1)&lt;&gt;"."),TRUE,FALSE)</formula>
    </cfRule>
    <cfRule type="expression" dxfId="1938" priority="2080">
      <formula>IF(AND(AL971&lt;0, RIGHT(TEXT(AL971,"0.#"),1)="."),TRUE,FALSE)</formula>
    </cfRule>
  </conditionalFormatting>
  <conditionalFormatting sqref="AL969:AO970">
    <cfRule type="expression" dxfId="1937" priority="2071">
      <formula>IF(AND(AL969&gt;=0, RIGHT(TEXT(AL969,"0.#"),1)&lt;&gt;"."),TRUE,FALSE)</formula>
    </cfRule>
    <cfRule type="expression" dxfId="1936" priority="2072">
      <formula>IF(AND(AL969&gt;=0, RIGHT(TEXT(AL969,"0.#"),1)="."),TRUE,FALSE)</formula>
    </cfRule>
    <cfRule type="expression" dxfId="1935" priority="2073">
      <formula>IF(AND(AL969&lt;0, RIGHT(TEXT(AL969,"0.#"),1)&lt;&gt;"."),TRUE,FALSE)</formula>
    </cfRule>
    <cfRule type="expression" dxfId="1934" priority="2074">
      <formula>IF(AND(AL969&lt;0, RIGHT(TEXT(AL969,"0.#"),1)="."),TRUE,FALSE)</formula>
    </cfRule>
  </conditionalFormatting>
  <conditionalFormatting sqref="AL1004:AO1031">
    <cfRule type="expression" dxfId="1933" priority="2065">
      <formula>IF(AND(AL1004&gt;=0, RIGHT(TEXT(AL1004,"0.#"),1)&lt;&gt;"."),TRUE,FALSE)</formula>
    </cfRule>
    <cfRule type="expression" dxfId="1932" priority="2066">
      <formula>IF(AND(AL1004&gt;=0, RIGHT(TEXT(AL1004,"0.#"),1)="."),TRUE,FALSE)</formula>
    </cfRule>
    <cfRule type="expression" dxfId="1931" priority="2067">
      <formula>IF(AND(AL1004&lt;0, RIGHT(TEXT(AL1004,"0.#"),1)&lt;&gt;"."),TRUE,FALSE)</formula>
    </cfRule>
    <cfRule type="expression" dxfId="1930" priority="2068">
      <formula>IF(AND(AL1004&lt;0, RIGHT(TEXT(AL1004,"0.#"),1)="."),TRUE,FALSE)</formula>
    </cfRule>
  </conditionalFormatting>
  <conditionalFormatting sqref="AL1002:AO1003">
    <cfRule type="expression" dxfId="1929" priority="2059">
      <formula>IF(AND(AL1002&gt;=0, RIGHT(TEXT(AL1002,"0.#"),1)&lt;&gt;"."),TRUE,FALSE)</formula>
    </cfRule>
    <cfRule type="expression" dxfId="1928" priority="2060">
      <formula>IF(AND(AL1002&gt;=0, RIGHT(TEXT(AL1002,"0.#"),1)="."),TRUE,FALSE)</formula>
    </cfRule>
    <cfRule type="expression" dxfId="1927" priority="2061">
      <formula>IF(AND(AL1002&lt;0, RIGHT(TEXT(AL1002,"0.#"),1)&lt;&gt;"."),TRUE,FALSE)</formula>
    </cfRule>
    <cfRule type="expression" dxfId="1926" priority="2062">
      <formula>IF(AND(AL1002&lt;0, RIGHT(TEXT(AL1002,"0.#"),1)="."),TRUE,FALSE)</formula>
    </cfRule>
  </conditionalFormatting>
  <conditionalFormatting sqref="Y1002:Y1003">
    <cfRule type="expression" dxfId="1925" priority="2057">
      <formula>IF(RIGHT(TEXT(Y1002,"0.#"),1)=".",FALSE,TRUE)</formula>
    </cfRule>
    <cfRule type="expression" dxfId="1924" priority="2058">
      <formula>IF(RIGHT(TEXT(Y1002,"0.#"),1)=".",TRUE,FALSE)</formula>
    </cfRule>
  </conditionalFormatting>
  <conditionalFormatting sqref="AL1037:AO1064">
    <cfRule type="expression" dxfId="1923" priority="2053">
      <formula>IF(AND(AL1037&gt;=0, RIGHT(TEXT(AL1037,"0.#"),1)&lt;&gt;"."),TRUE,FALSE)</formula>
    </cfRule>
    <cfRule type="expression" dxfId="1922" priority="2054">
      <formula>IF(AND(AL1037&gt;=0, RIGHT(TEXT(AL1037,"0.#"),1)="."),TRUE,FALSE)</formula>
    </cfRule>
    <cfRule type="expression" dxfId="1921" priority="2055">
      <formula>IF(AND(AL1037&lt;0, RIGHT(TEXT(AL1037,"0.#"),1)&lt;&gt;"."),TRUE,FALSE)</formula>
    </cfRule>
    <cfRule type="expression" dxfId="1920" priority="2056">
      <formula>IF(AND(AL1037&lt;0, RIGHT(TEXT(AL1037,"0.#"),1)="."),TRUE,FALSE)</formula>
    </cfRule>
  </conditionalFormatting>
  <conditionalFormatting sqref="Y1037:Y1064">
    <cfRule type="expression" dxfId="1919" priority="2051">
      <formula>IF(RIGHT(TEXT(Y1037,"0.#"),1)=".",FALSE,TRUE)</formula>
    </cfRule>
    <cfRule type="expression" dxfId="1918" priority="2052">
      <formula>IF(RIGHT(TEXT(Y1037,"0.#"),1)=".",TRUE,FALSE)</formula>
    </cfRule>
  </conditionalFormatting>
  <conditionalFormatting sqref="AL1035:AO1036">
    <cfRule type="expression" dxfId="1917" priority="2047">
      <formula>IF(AND(AL1035&gt;=0, RIGHT(TEXT(AL1035,"0.#"),1)&lt;&gt;"."),TRUE,FALSE)</formula>
    </cfRule>
    <cfRule type="expression" dxfId="1916" priority="2048">
      <formula>IF(AND(AL1035&gt;=0, RIGHT(TEXT(AL1035,"0.#"),1)="."),TRUE,FALSE)</formula>
    </cfRule>
    <cfRule type="expression" dxfId="1915" priority="2049">
      <formula>IF(AND(AL1035&lt;0, RIGHT(TEXT(AL1035,"0.#"),1)&lt;&gt;"."),TRUE,FALSE)</formula>
    </cfRule>
    <cfRule type="expression" dxfId="1914" priority="2050">
      <formula>IF(AND(AL1035&lt;0, RIGHT(TEXT(AL1035,"0.#"),1)="."),TRUE,FALSE)</formula>
    </cfRule>
  </conditionalFormatting>
  <conditionalFormatting sqref="Y1035:Y1036">
    <cfRule type="expression" dxfId="1913" priority="2045">
      <formula>IF(RIGHT(TEXT(Y1035,"0.#"),1)=".",FALSE,TRUE)</formula>
    </cfRule>
    <cfRule type="expression" dxfId="1912" priority="2046">
      <formula>IF(RIGHT(TEXT(Y1035,"0.#"),1)=".",TRUE,FALSE)</formula>
    </cfRule>
  </conditionalFormatting>
  <conditionalFormatting sqref="AL1070:AO1097">
    <cfRule type="expression" dxfId="1911" priority="2041">
      <formula>IF(AND(AL1070&gt;=0, RIGHT(TEXT(AL1070,"0.#"),1)&lt;&gt;"."),TRUE,FALSE)</formula>
    </cfRule>
    <cfRule type="expression" dxfId="1910" priority="2042">
      <formula>IF(AND(AL1070&gt;=0, RIGHT(TEXT(AL1070,"0.#"),1)="."),TRUE,FALSE)</formula>
    </cfRule>
    <cfRule type="expression" dxfId="1909" priority="2043">
      <formula>IF(AND(AL1070&lt;0, RIGHT(TEXT(AL1070,"0.#"),1)&lt;&gt;"."),TRUE,FALSE)</formula>
    </cfRule>
    <cfRule type="expression" dxfId="1908" priority="2044">
      <formula>IF(AND(AL1070&lt;0, RIGHT(TEXT(AL1070,"0.#"),1)="."),TRUE,FALSE)</formula>
    </cfRule>
  </conditionalFormatting>
  <conditionalFormatting sqref="Y1070:Y1097">
    <cfRule type="expression" dxfId="1907" priority="2039">
      <formula>IF(RIGHT(TEXT(Y1070,"0.#"),1)=".",FALSE,TRUE)</formula>
    </cfRule>
    <cfRule type="expression" dxfId="1906" priority="2040">
      <formula>IF(RIGHT(TEXT(Y1070,"0.#"),1)=".",TRUE,FALSE)</formula>
    </cfRule>
  </conditionalFormatting>
  <conditionalFormatting sqref="AL1068:AO1069">
    <cfRule type="expression" dxfId="1905" priority="2035">
      <formula>IF(AND(AL1068&gt;=0, RIGHT(TEXT(AL1068,"0.#"),1)&lt;&gt;"."),TRUE,FALSE)</formula>
    </cfRule>
    <cfRule type="expression" dxfId="1904" priority="2036">
      <formula>IF(AND(AL1068&gt;=0, RIGHT(TEXT(AL1068,"0.#"),1)="."),TRUE,FALSE)</formula>
    </cfRule>
    <cfRule type="expression" dxfId="1903" priority="2037">
      <formula>IF(AND(AL1068&lt;0, RIGHT(TEXT(AL1068,"0.#"),1)&lt;&gt;"."),TRUE,FALSE)</formula>
    </cfRule>
    <cfRule type="expression" dxfId="1902" priority="2038">
      <formula>IF(AND(AL1068&lt;0, RIGHT(TEXT(AL1068,"0.#"),1)="."),TRUE,FALSE)</formula>
    </cfRule>
  </conditionalFormatting>
  <conditionalFormatting sqref="Y1068:Y1069">
    <cfRule type="expression" dxfId="1901" priority="2033">
      <formula>IF(RIGHT(TEXT(Y1068,"0.#"),1)=".",FALSE,TRUE)</formula>
    </cfRule>
    <cfRule type="expression" dxfId="1900" priority="2034">
      <formula>IF(RIGHT(TEXT(Y1068,"0.#"),1)=".",TRUE,FALSE)</formula>
    </cfRule>
  </conditionalFormatting>
  <conditionalFormatting sqref="AE39">
    <cfRule type="expression" dxfId="1899" priority="2031">
      <formula>IF(RIGHT(TEXT(AE39,"0.#"),1)=".",FALSE,TRUE)</formula>
    </cfRule>
    <cfRule type="expression" dxfId="1898" priority="2032">
      <formula>IF(RIGHT(TEXT(AE39,"0.#"),1)=".",TRUE,FALSE)</formula>
    </cfRule>
  </conditionalFormatting>
  <conditionalFormatting sqref="AE40">
    <cfRule type="expression" dxfId="1897" priority="2029">
      <formula>IF(RIGHT(TEXT(AE40,"0.#"),1)=".",FALSE,TRUE)</formula>
    </cfRule>
    <cfRule type="expression" dxfId="1896" priority="2030">
      <formula>IF(RIGHT(TEXT(AE40,"0.#"),1)=".",TRUE,FALSE)</formula>
    </cfRule>
  </conditionalFormatting>
  <conditionalFormatting sqref="AE41">
    <cfRule type="expression" dxfId="1895" priority="2027">
      <formula>IF(RIGHT(TEXT(AE41,"0.#"),1)=".",FALSE,TRUE)</formula>
    </cfRule>
    <cfRule type="expression" dxfId="1894" priority="2028">
      <formula>IF(RIGHT(TEXT(AE41,"0.#"),1)=".",TRUE,FALSE)</formula>
    </cfRule>
  </conditionalFormatting>
  <conditionalFormatting sqref="AI41">
    <cfRule type="expression" dxfId="1893" priority="2025">
      <formula>IF(RIGHT(TEXT(AI41,"0.#"),1)=".",FALSE,TRUE)</formula>
    </cfRule>
    <cfRule type="expression" dxfId="1892" priority="2026">
      <formula>IF(RIGHT(TEXT(AI41,"0.#"),1)=".",TRUE,FALSE)</formula>
    </cfRule>
  </conditionalFormatting>
  <conditionalFormatting sqref="AI40">
    <cfRule type="expression" dxfId="1891" priority="2023">
      <formula>IF(RIGHT(TEXT(AI40,"0.#"),1)=".",FALSE,TRUE)</formula>
    </cfRule>
    <cfRule type="expression" dxfId="1890" priority="2024">
      <formula>IF(RIGHT(TEXT(AI40,"0.#"),1)=".",TRUE,FALSE)</formula>
    </cfRule>
  </conditionalFormatting>
  <conditionalFormatting sqref="AI39 AQ39 AM39:AM41">
    <cfRule type="expression" dxfId="1889" priority="2021">
      <formula>IF(RIGHT(TEXT(AI39,"0.#"),1)=".",FALSE,TRUE)</formula>
    </cfRule>
    <cfRule type="expression" dxfId="1888" priority="2022">
      <formula>IF(RIGHT(TEXT(AI39,"0.#"),1)=".",TRUE,FALSE)</formula>
    </cfRule>
  </conditionalFormatting>
  <conditionalFormatting sqref="AQ40:AQ41">
    <cfRule type="expression" dxfId="1887" priority="2013">
      <formula>IF(RIGHT(TEXT(AQ40,"0.#"),1)=".",FALSE,TRUE)</formula>
    </cfRule>
    <cfRule type="expression" dxfId="1886" priority="2014">
      <formula>IF(RIGHT(TEXT(AQ40,"0.#"),1)=".",TRUE,FALSE)</formula>
    </cfRule>
  </conditionalFormatting>
  <conditionalFormatting sqref="AU39:AU41">
    <cfRule type="expression" dxfId="1885" priority="2011">
      <formula>IF(RIGHT(TEXT(AU39,"0.#"),1)=".",FALSE,TRUE)</formula>
    </cfRule>
    <cfRule type="expression" dxfId="1884" priority="2012">
      <formula>IF(RIGHT(TEXT(AU39,"0.#"),1)=".",TRUE,FALSE)</formula>
    </cfRule>
  </conditionalFormatting>
  <conditionalFormatting sqref="AE46">
    <cfRule type="expression" dxfId="1883" priority="2009">
      <formula>IF(RIGHT(TEXT(AE46,"0.#"),1)=".",FALSE,TRUE)</formula>
    </cfRule>
    <cfRule type="expression" dxfId="1882" priority="2010">
      <formula>IF(RIGHT(TEXT(AE46,"0.#"),1)=".",TRUE,FALSE)</formula>
    </cfRule>
  </conditionalFormatting>
  <conditionalFormatting sqref="AE47">
    <cfRule type="expression" dxfId="1881" priority="2007">
      <formula>IF(RIGHT(TEXT(AE47,"0.#"),1)=".",FALSE,TRUE)</formula>
    </cfRule>
    <cfRule type="expression" dxfId="1880" priority="2008">
      <formula>IF(RIGHT(TEXT(AE47,"0.#"),1)=".",TRUE,FALSE)</formula>
    </cfRule>
  </conditionalFormatting>
  <conditionalFormatting sqref="AE48">
    <cfRule type="expression" dxfId="1879" priority="2005">
      <formula>IF(RIGHT(TEXT(AE48,"0.#"),1)=".",FALSE,TRUE)</formula>
    </cfRule>
    <cfRule type="expression" dxfId="1878" priority="2006">
      <formula>IF(RIGHT(TEXT(AE48,"0.#"),1)=".",TRUE,FALSE)</formula>
    </cfRule>
  </conditionalFormatting>
  <conditionalFormatting sqref="AI48">
    <cfRule type="expression" dxfId="1877" priority="2003">
      <formula>IF(RIGHT(TEXT(AI48,"0.#"),1)=".",FALSE,TRUE)</formula>
    </cfRule>
    <cfRule type="expression" dxfId="1876" priority="2004">
      <formula>IF(RIGHT(TEXT(AI48,"0.#"),1)=".",TRUE,FALSE)</formula>
    </cfRule>
  </conditionalFormatting>
  <conditionalFormatting sqref="AI47">
    <cfRule type="expression" dxfId="1875" priority="2001">
      <formula>IF(RIGHT(TEXT(AI47,"0.#"),1)=".",FALSE,TRUE)</formula>
    </cfRule>
    <cfRule type="expression" dxfId="1874" priority="2002">
      <formula>IF(RIGHT(TEXT(AI47,"0.#"),1)=".",TRUE,FALSE)</formula>
    </cfRule>
  </conditionalFormatting>
  <conditionalFormatting sqref="AE448">
    <cfRule type="expression" dxfId="1873" priority="1879">
      <formula>IF(RIGHT(TEXT(AE448,"0.#"),1)=".",FALSE,TRUE)</formula>
    </cfRule>
    <cfRule type="expression" dxfId="1872" priority="1880">
      <formula>IF(RIGHT(TEXT(AE448,"0.#"),1)=".",TRUE,FALSE)</formula>
    </cfRule>
  </conditionalFormatting>
  <conditionalFormatting sqref="AM450">
    <cfRule type="expression" dxfId="1871" priority="1869">
      <formula>IF(RIGHT(TEXT(AM450,"0.#"),1)=".",FALSE,TRUE)</formula>
    </cfRule>
    <cfRule type="expression" dxfId="1870" priority="1870">
      <formula>IF(RIGHT(TEXT(AM450,"0.#"),1)=".",TRUE,FALSE)</formula>
    </cfRule>
  </conditionalFormatting>
  <conditionalFormatting sqref="AE449">
    <cfRule type="expression" dxfId="1869" priority="1877">
      <formula>IF(RIGHT(TEXT(AE449,"0.#"),1)=".",FALSE,TRUE)</formula>
    </cfRule>
    <cfRule type="expression" dxfId="1868" priority="1878">
      <formula>IF(RIGHT(TEXT(AE449,"0.#"),1)=".",TRUE,FALSE)</formula>
    </cfRule>
  </conditionalFormatting>
  <conditionalFormatting sqref="AE450">
    <cfRule type="expression" dxfId="1867" priority="1875">
      <formula>IF(RIGHT(TEXT(AE450,"0.#"),1)=".",FALSE,TRUE)</formula>
    </cfRule>
    <cfRule type="expression" dxfId="1866" priority="1876">
      <formula>IF(RIGHT(TEXT(AE450,"0.#"),1)=".",TRUE,FALSE)</formula>
    </cfRule>
  </conditionalFormatting>
  <conditionalFormatting sqref="AM448">
    <cfRule type="expression" dxfId="1865" priority="1873">
      <formula>IF(RIGHT(TEXT(AM448,"0.#"),1)=".",FALSE,TRUE)</formula>
    </cfRule>
    <cfRule type="expression" dxfId="1864" priority="1874">
      <formula>IF(RIGHT(TEXT(AM448,"0.#"),1)=".",TRUE,FALSE)</formula>
    </cfRule>
  </conditionalFormatting>
  <conditionalFormatting sqref="AM449">
    <cfRule type="expression" dxfId="1863" priority="1871">
      <formula>IF(RIGHT(TEXT(AM449,"0.#"),1)=".",FALSE,TRUE)</formula>
    </cfRule>
    <cfRule type="expression" dxfId="1862" priority="1872">
      <formula>IF(RIGHT(TEXT(AM449,"0.#"),1)=".",TRUE,FALSE)</formula>
    </cfRule>
  </conditionalFormatting>
  <conditionalFormatting sqref="AU448">
    <cfRule type="expression" dxfId="1861" priority="1867">
      <formula>IF(RIGHT(TEXT(AU448,"0.#"),1)=".",FALSE,TRUE)</formula>
    </cfRule>
    <cfRule type="expression" dxfId="1860" priority="1868">
      <formula>IF(RIGHT(TEXT(AU448,"0.#"),1)=".",TRUE,FALSE)</formula>
    </cfRule>
  </conditionalFormatting>
  <conditionalFormatting sqref="AU449">
    <cfRule type="expression" dxfId="1859" priority="1865">
      <formula>IF(RIGHT(TEXT(AU449,"0.#"),1)=".",FALSE,TRUE)</formula>
    </cfRule>
    <cfRule type="expression" dxfId="1858" priority="1866">
      <formula>IF(RIGHT(TEXT(AU449,"0.#"),1)=".",TRUE,FALSE)</formula>
    </cfRule>
  </conditionalFormatting>
  <conditionalFormatting sqref="AU450">
    <cfRule type="expression" dxfId="1857" priority="1863">
      <formula>IF(RIGHT(TEXT(AU450,"0.#"),1)=".",FALSE,TRUE)</formula>
    </cfRule>
    <cfRule type="expression" dxfId="1856" priority="1864">
      <formula>IF(RIGHT(TEXT(AU450,"0.#"),1)=".",TRUE,FALSE)</formula>
    </cfRule>
  </conditionalFormatting>
  <conditionalFormatting sqref="AI450">
    <cfRule type="expression" dxfId="1855" priority="1857">
      <formula>IF(RIGHT(TEXT(AI450,"0.#"),1)=".",FALSE,TRUE)</formula>
    </cfRule>
    <cfRule type="expression" dxfId="1854" priority="1858">
      <formula>IF(RIGHT(TEXT(AI450,"0.#"),1)=".",TRUE,FALSE)</formula>
    </cfRule>
  </conditionalFormatting>
  <conditionalFormatting sqref="AI448">
    <cfRule type="expression" dxfId="1853" priority="1861">
      <formula>IF(RIGHT(TEXT(AI448,"0.#"),1)=".",FALSE,TRUE)</formula>
    </cfRule>
    <cfRule type="expression" dxfId="1852" priority="1862">
      <formula>IF(RIGHT(TEXT(AI448,"0.#"),1)=".",TRUE,FALSE)</formula>
    </cfRule>
  </conditionalFormatting>
  <conditionalFormatting sqref="AI449">
    <cfRule type="expression" dxfId="1851" priority="1859">
      <formula>IF(RIGHT(TEXT(AI449,"0.#"),1)=".",FALSE,TRUE)</formula>
    </cfRule>
    <cfRule type="expression" dxfId="1850" priority="1860">
      <formula>IF(RIGHT(TEXT(AI449,"0.#"),1)=".",TRUE,FALSE)</formula>
    </cfRule>
  </conditionalFormatting>
  <conditionalFormatting sqref="AQ449">
    <cfRule type="expression" dxfId="1849" priority="1855">
      <formula>IF(RIGHT(TEXT(AQ449,"0.#"),1)=".",FALSE,TRUE)</formula>
    </cfRule>
    <cfRule type="expression" dxfId="1848" priority="1856">
      <formula>IF(RIGHT(TEXT(AQ449,"0.#"),1)=".",TRUE,FALSE)</formula>
    </cfRule>
  </conditionalFormatting>
  <conditionalFormatting sqref="AQ450">
    <cfRule type="expression" dxfId="1847" priority="1853">
      <formula>IF(RIGHT(TEXT(AQ450,"0.#"),1)=".",FALSE,TRUE)</formula>
    </cfRule>
    <cfRule type="expression" dxfId="1846" priority="1854">
      <formula>IF(RIGHT(TEXT(AQ450,"0.#"),1)=".",TRUE,FALSE)</formula>
    </cfRule>
  </conditionalFormatting>
  <conditionalFormatting sqref="AQ448">
    <cfRule type="expression" dxfId="1845" priority="1851">
      <formula>IF(RIGHT(TEXT(AQ448,"0.#"),1)=".",FALSE,TRUE)</formula>
    </cfRule>
    <cfRule type="expression" dxfId="1844" priority="1852">
      <formula>IF(RIGHT(TEXT(AQ448,"0.#"),1)=".",TRUE,FALSE)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P29:AC29">
    <cfRule type="expression" dxfId="743" priority="43">
      <formula>IF(RIGHT(TEXT(P29,"0.#"),1)=".",FALSE,TRUE)</formula>
    </cfRule>
    <cfRule type="expression" dxfId="742" priority="44">
      <formula>IF(RIGHT(TEXT(P29,"0.#"),1)=".",TRUE,FALSE)</formula>
    </cfRule>
  </conditionalFormatting>
  <conditionalFormatting sqref="Y787:Y788">
    <cfRule type="expression" dxfId="741" priority="41">
      <formula>IF(RIGHT(TEXT(Y787,"0.#"),1)=".",FALSE,TRUE)</formula>
    </cfRule>
    <cfRule type="expression" dxfId="740" priority="42">
      <formula>IF(RIGHT(TEXT(Y787,"0.#"),1)=".",TRUE,FALSE)</formula>
    </cfRule>
  </conditionalFormatting>
  <conditionalFormatting sqref="Y784">
    <cfRule type="expression" dxfId="739" priority="39">
      <formula>IF(RIGHT(TEXT(Y784,"0.#"),1)=".",FALSE,TRUE)</formula>
    </cfRule>
    <cfRule type="expression" dxfId="738" priority="40">
      <formula>IF(RIGHT(TEXT(Y784,"0.#"),1)=".",TRUE,FALSE)</formula>
    </cfRule>
  </conditionalFormatting>
  <conditionalFormatting sqref="Y785">
    <cfRule type="expression" dxfId="737" priority="37">
      <formula>IF(RIGHT(TEXT(Y785,"0.#"),1)=".",FALSE,TRUE)</formula>
    </cfRule>
    <cfRule type="expression" dxfId="736" priority="38">
      <formula>IF(RIGHT(TEXT(Y785,"0.#"),1)=".",TRUE,FALSE)</formula>
    </cfRule>
  </conditionalFormatting>
  <conditionalFormatting sqref="Y786">
    <cfRule type="expression" dxfId="735" priority="35">
      <formula>IF(RIGHT(TEXT(Y786,"0.#"),1)=".",FALSE,TRUE)</formula>
    </cfRule>
    <cfRule type="expression" dxfId="734" priority="36">
      <formula>IF(RIGHT(TEXT(Y786,"0.#"),1)=".",TRUE,FALSE)</formula>
    </cfRule>
  </conditionalFormatting>
  <conditionalFormatting sqref="AQ105">
    <cfRule type="expression" dxfId="733" priority="33">
      <formula>IF(RIGHT(TEXT(AQ105,"0.#"),1)=".",FALSE,TRUE)</formula>
    </cfRule>
    <cfRule type="expression" dxfId="732" priority="34">
      <formula>IF(RIGHT(TEXT(AQ105,"0.#"),1)=".",TRUE,FALSE)</formula>
    </cfRule>
  </conditionalFormatting>
  <conditionalFormatting sqref="AQ119">
    <cfRule type="expression" dxfId="731" priority="31">
      <formula>IF(RIGHT(TEXT(AQ119,"0.#"),1)=".",FALSE,TRUE)</formula>
    </cfRule>
    <cfRule type="expression" dxfId="730" priority="32">
      <formula>IF(RIGHT(TEXT(AQ119,"0.#"),1)=".",TRUE,FALSE)</formula>
    </cfRule>
  </conditionalFormatting>
  <conditionalFormatting sqref="AE453">
    <cfRule type="expression" dxfId="729" priority="29">
      <formula>IF(RIGHT(TEXT(AE453,"0.#"),1)=".",FALSE,TRUE)</formula>
    </cfRule>
    <cfRule type="expression" dxfId="728" priority="30">
      <formula>IF(RIGHT(TEXT(AE453,"0.#"),1)=".",TRUE,FALSE)</formula>
    </cfRule>
  </conditionalFormatting>
  <conditionalFormatting sqref="AM455">
    <cfRule type="expression" dxfId="727" priority="19">
      <formula>IF(RIGHT(TEXT(AM455,"0.#"),1)=".",FALSE,TRUE)</formula>
    </cfRule>
    <cfRule type="expression" dxfId="726" priority="20">
      <formula>IF(RIGHT(TEXT(AM455,"0.#"),1)=".",TRUE,FALSE)</formula>
    </cfRule>
  </conditionalFormatting>
  <conditionalFormatting sqref="AE454">
    <cfRule type="expression" dxfId="725" priority="27">
      <formula>IF(RIGHT(TEXT(AE454,"0.#"),1)=".",FALSE,TRUE)</formula>
    </cfRule>
    <cfRule type="expression" dxfId="724" priority="28">
      <formula>IF(RIGHT(TEXT(AE454,"0.#"),1)=".",TRUE,FALSE)</formula>
    </cfRule>
  </conditionalFormatting>
  <conditionalFormatting sqref="AE455">
    <cfRule type="expression" dxfId="723" priority="25">
      <formula>IF(RIGHT(TEXT(AE455,"0.#"),1)=".",FALSE,TRUE)</formula>
    </cfRule>
    <cfRule type="expression" dxfId="722" priority="26">
      <formula>IF(RIGHT(TEXT(AE455,"0.#"),1)=".",TRUE,FALSE)</formula>
    </cfRule>
  </conditionalFormatting>
  <conditionalFormatting sqref="AM453">
    <cfRule type="expression" dxfId="721" priority="23">
      <formula>IF(RIGHT(TEXT(AM453,"0.#"),1)=".",FALSE,TRUE)</formula>
    </cfRule>
    <cfRule type="expression" dxfId="720" priority="24">
      <formula>IF(RIGHT(TEXT(AM453,"0.#"),1)=".",TRUE,FALSE)</formula>
    </cfRule>
  </conditionalFormatting>
  <conditionalFormatting sqref="AM454">
    <cfRule type="expression" dxfId="719" priority="21">
      <formula>IF(RIGHT(TEXT(AM454,"0.#"),1)=".",FALSE,TRUE)</formula>
    </cfRule>
    <cfRule type="expression" dxfId="718" priority="22">
      <formula>IF(RIGHT(TEXT(AM454,"0.#"),1)=".",TRUE,FALSE)</formula>
    </cfRule>
  </conditionalFormatting>
  <conditionalFormatting sqref="AU453">
    <cfRule type="expression" dxfId="717" priority="17">
      <formula>IF(RIGHT(TEXT(AU453,"0.#"),1)=".",FALSE,TRUE)</formula>
    </cfRule>
    <cfRule type="expression" dxfId="716" priority="18">
      <formula>IF(RIGHT(TEXT(AU453,"0.#"),1)=".",TRUE,FALSE)</formula>
    </cfRule>
  </conditionalFormatting>
  <conditionalFormatting sqref="AU454">
    <cfRule type="expression" dxfId="715" priority="15">
      <formula>IF(RIGHT(TEXT(AU454,"0.#"),1)=".",FALSE,TRUE)</formula>
    </cfRule>
    <cfRule type="expression" dxfId="714" priority="16">
      <formula>IF(RIGHT(TEXT(AU454,"0.#"),1)=".",TRUE,FALSE)</formula>
    </cfRule>
  </conditionalFormatting>
  <conditionalFormatting sqref="AU455">
    <cfRule type="expression" dxfId="713" priority="13">
      <formula>IF(RIGHT(TEXT(AU455,"0.#"),1)=".",FALSE,TRUE)</formula>
    </cfRule>
    <cfRule type="expression" dxfId="712" priority="14">
      <formula>IF(RIGHT(TEXT(AU455,"0.#"),1)=".",TRUE,FALSE)</formula>
    </cfRule>
  </conditionalFormatting>
  <conditionalFormatting sqref="AI455">
    <cfRule type="expression" dxfId="711" priority="7">
      <formula>IF(RIGHT(TEXT(AI455,"0.#"),1)=".",FALSE,TRUE)</formula>
    </cfRule>
    <cfRule type="expression" dxfId="710" priority="8">
      <formula>IF(RIGHT(TEXT(AI455,"0.#"),1)=".",TRUE,FALSE)</formula>
    </cfRule>
  </conditionalFormatting>
  <conditionalFormatting sqref="AI453">
    <cfRule type="expression" dxfId="709" priority="11">
      <formula>IF(RIGHT(TEXT(AI453,"0.#"),1)=".",FALSE,TRUE)</formula>
    </cfRule>
    <cfRule type="expression" dxfId="708" priority="12">
      <formula>IF(RIGHT(TEXT(AI453,"0.#"),1)=".",TRUE,FALSE)</formula>
    </cfRule>
  </conditionalFormatting>
  <conditionalFormatting sqref="AI454">
    <cfRule type="expression" dxfId="707" priority="9">
      <formula>IF(RIGHT(TEXT(AI454,"0.#"),1)=".",FALSE,TRUE)</formula>
    </cfRule>
    <cfRule type="expression" dxfId="706" priority="10">
      <formula>IF(RIGHT(TEXT(AI454,"0.#"),1)=".",TRUE,FALSE)</formula>
    </cfRule>
  </conditionalFormatting>
  <conditionalFormatting sqref="AQ454">
    <cfRule type="expression" dxfId="705" priority="5">
      <formula>IF(RIGHT(TEXT(AQ454,"0.#"),1)=".",FALSE,TRUE)</formula>
    </cfRule>
    <cfRule type="expression" dxfId="704" priority="6">
      <formula>IF(RIGHT(TEXT(AQ454,"0.#"),1)=".",TRUE,FALSE)</formula>
    </cfRule>
  </conditionalFormatting>
  <conditionalFormatting sqref="AQ455">
    <cfRule type="expression" dxfId="703" priority="3">
      <formula>IF(RIGHT(TEXT(AQ455,"0.#"),1)=".",FALSE,TRUE)</formula>
    </cfRule>
    <cfRule type="expression" dxfId="702" priority="4">
      <formula>IF(RIGHT(TEXT(AQ455,"0.#"),1)=".",TRUE,FALSE)</formula>
    </cfRule>
  </conditionalFormatting>
  <conditionalFormatting sqref="AQ453">
    <cfRule type="expression" dxfId="701" priority="1">
      <formula>IF(RIGHT(TEXT(AQ453,"0.#"),1)=".",FALSE,TRUE)</formula>
    </cfRule>
    <cfRule type="expression" dxfId="700" priority="2">
      <formula>IF(RIGHT(TEXT(AQ453,"0.#"),1)=".",TRUE,FALSE)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36" max="49" man="1"/>
    <brk id="699"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607</v>
      </c>
      <c r="H2" s="13" t="str">
        <f>IF(G2="","",F2)</f>
        <v>一般会計</v>
      </c>
      <c r="I2" s="13" t="str">
        <f>IF(H2="","",IF(I1&lt;&gt;"",CONCATENATE(I1,"、",H2),H2))</f>
        <v>一般会計</v>
      </c>
      <c r="K2" s="14" t="s">
        <v>221</v>
      </c>
      <c r="L2" s="15"/>
      <c r="M2" s="13" t="str">
        <f>IF(L2="","",K2)</f>
        <v/>
      </c>
      <c r="N2" s="13" t="str">
        <f>IF(M2="","",IF(N1&lt;&gt;"",CONCATENATE(N1,"、",M2),M2))</f>
        <v/>
      </c>
      <c r="O2" s="13"/>
      <c r="P2" s="12" t="s">
        <v>190</v>
      </c>
      <c r="Q2" s="17" t="s">
        <v>607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563</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607</v>
      </c>
      <c r="M3" s="13" t="str">
        <f t="shared" ref="M3:M11" si="2">IF(L3="","",K3)</f>
        <v>文教及び科学振興</v>
      </c>
      <c r="N3" s="13" t="str">
        <f>IF(M3="",N2,IF(N2&lt;&gt;"",CONCATENATE(N2,"、",M3),M3))</f>
        <v>文教及び科学振興</v>
      </c>
      <c r="O3" s="13"/>
      <c r="P3" s="12" t="s">
        <v>191</v>
      </c>
      <c r="Q3" s="17" t="s">
        <v>607</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506</v>
      </c>
      <c r="AF5" s="30"/>
      <c r="AG5" s="56" t="s">
        <v>496</v>
      </c>
      <c r="AI5" s="54" t="s">
        <v>543</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503</v>
      </c>
      <c r="AF6" s="30"/>
      <c r="AG6" s="56" t="s">
        <v>497</v>
      </c>
      <c r="AI6" s="56" t="s">
        <v>544</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545</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33"/>
      <c r="AA2" s="834"/>
      <c r="AB2" s="1030" t="s">
        <v>11</v>
      </c>
      <c r="AC2" s="1031"/>
      <c r="AD2" s="1032"/>
      <c r="AE2" s="1036" t="s">
        <v>553</v>
      </c>
      <c r="AF2" s="1036"/>
      <c r="AG2" s="1036"/>
      <c r="AH2" s="1036"/>
      <c r="AI2" s="1036" t="s">
        <v>550</v>
      </c>
      <c r="AJ2" s="1036"/>
      <c r="AK2" s="1036"/>
      <c r="AL2" s="1036"/>
      <c r="AM2" s="1036" t="s">
        <v>524</v>
      </c>
      <c r="AN2" s="1036"/>
      <c r="AO2" s="1036"/>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33"/>
      <c r="AA9" s="834"/>
      <c r="AB9" s="1030" t="s">
        <v>11</v>
      </c>
      <c r="AC9" s="1031"/>
      <c r="AD9" s="1032"/>
      <c r="AE9" s="1036" t="s">
        <v>554</v>
      </c>
      <c r="AF9" s="1036"/>
      <c r="AG9" s="1036"/>
      <c r="AH9" s="1036"/>
      <c r="AI9" s="1036" t="s">
        <v>550</v>
      </c>
      <c r="AJ9" s="1036"/>
      <c r="AK9" s="1036"/>
      <c r="AL9" s="1036"/>
      <c r="AM9" s="1036" t="s">
        <v>524</v>
      </c>
      <c r="AN9" s="1036"/>
      <c r="AO9" s="1036"/>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33"/>
      <c r="AA16" s="834"/>
      <c r="AB16" s="1030" t="s">
        <v>11</v>
      </c>
      <c r="AC16" s="1031"/>
      <c r="AD16" s="1032"/>
      <c r="AE16" s="1036" t="s">
        <v>553</v>
      </c>
      <c r="AF16" s="1036"/>
      <c r="AG16" s="1036"/>
      <c r="AH16" s="1036"/>
      <c r="AI16" s="1036" t="s">
        <v>551</v>
      </c>
      <c r="AJ16" s="1036"/>
      <c r="AK16" s="1036"/>
      <c r="AL16" s="1036"/>
      <c r="AM16" s="1036" t="s">
        <v>524</v>
      </c>
      <c r="AN16" s="1036"/>
      <c r="AO16" s="1036"/>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33"/>
      <c r="AA23" s="834"/>
      <c r="AB23" s="1030" t="s">
        <v>11</v>
      </c>
      <c r="AC23" s="1031"/>
      <c r="AD23" s="1032"/>
      <c r="AE23" s="1036" t="s">
        <v>555</v>
      </c>
      <c r="AF23" s="1036"/>
      <c r="AG23" s="1036"/>
      <c r="AH23" s="1036"/>
      <c r="AI23" s="1036" t="s">
        <v>550</v>
      </c>
      <c r="AJ23" s="1036"/>
      <c r="AK23" s="1036"/>
      <c r="AL23" s="1036"/>
      <c r="AM23" s="1036" t="s">
        <v>524</v>
      </c>
      <c r="AN23" s="1036"/>
      <c r="AO23" s="1036"/>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33"/>
      <c r="AA30" s="834"/>
      <c r="AB30" s="1030" t="s">
        <v>11</v>
      </c>
      <c r="AC30" s="1031"/>
      <c r="AD30" s="1032"/>
      <c r="AE30" s="1036" t="s">
        <v>553</v>
      </c>
      <c r="AF30" s="1036"/>
      <c r="AG30" s="1036"/>
      <c r="AH30" s="1036"/>
      <c r="AI30" s="1036" t="s">
        <v>550</v>
      </c>
      <c r="AJ30" s="1036"/>
      <c r="AK30" s="1036"/>
      <c r="AL30" s="1036"/>
      <c r="AM30" s="1036" t="s">
        <v>548</v>
      </c>
      <c r="AN30" s="1036"/>
      <c r="AO30" s="1036"/>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33"/>
      <c r="AA37" s="834"/>
      <c r="AB37" s="1030" t="s">
        <v>11</v>
      </c>
      <c r="AC37" s="1031"/>
      <c r="AD37" s="1032"/>
      <c r="AE37" s="1036" t="s">
        <v>555</v>
      </c>
      <c r="AF37" s="1036"/>
      <c r="AG37" s="1036"/>
      <c r="AH37" s="1036"/>
      <c r="AI37" s="1036" t="s">
        <v>552</v>
      </c>
      <c r="AJ37" s="1036"/>
      <c r="AK37" s="1036"/>
      <c r="AL37" s="1036"/>
      <c r="AM37" s="1036" t="s">
        <v>549</v>
      </c>
      <c r="AN37" s="1036"/>
      <c r="AO37" s="1036"/>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33"/>
      <c r="AA44" s="834"/>
      <c r="AB44" s="1030" t="s">
        <v>11</v>
      </c>
      <c r="AC44" s="1031"/>
      <c r="AD44" s="1032"/>
      <c r="AE44" s="1036" t="s">
        <v>553</v>
      </c>
      <c r="AF44" s="1036"/>
      <c r="AG44" s="1036"/>
      <c r="AH44" s="1036"/>
      <c r="AI44" s="1036" t="s">
        <v>550</v>
      </c>
      <c r="AJ44" s="1036"/>
      <c r="AK44" s="1036"/>
      <c r="AL44" s="1036"/>
      <c r="AM44" s="1036" t="s">
        <v>524</v>
      </c>
      <c r="AN44" s="1036"/>
      <c r="AO44" s="1036"/>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33"/>
      <c r="AA51" s="834"/>
      <c r="AB51" s="557" t="s">
        <v>11</v>
      </c>
      <c r="AC51" s="1031"/>
      <c r="AD51" s="1032"/>
      <c r="AE51" s="1036" t="s">
        <v>553</v>
      </c>
      <c r="AF51" s="1036"/>
      <c r="AG51" s="1036"/>
      <c r="AH51" s="1036"/>
      <c r="AI51" s="1036" t="s">
        <v>550</v>
      </c>
      <c r="AJ51" s="1036"/>
      <c r="AK51" s="1036"/>
      <c r="AL51" s="1036"/>
      <c r="AM51" s="1036" t="s">
        <v>524</v>
      </c>
      <c r="AN51" s="1036"/>
      <c r="AO51" s="1036"/>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33"/>
      <c r="AA58" s="834"/>
      <c r="AB58" s="1030" t="s">
        <v>11</v>
      </c>
      <c r="AC58" s="1031"/>
      <c r="AD58" s="1032"/>
      <c r="AE58" s="1036" t="s">
        <v>553</v>
      </c>
      <c r="AF58" s="1036"/>
      <c r="AG58" s="1036"/>
      <c r="AH58" s="1036"/>
      <c r="AI58" s="1036" t="s">
        <v>550</v>
      </c>
      <c r="AJ58" s="1036"/>
      <c r="AK58" s="1036"/>
      <c r="AL58" s="1036"/>
      <c r="AM58" s="1036" t="s">
        <v>524</v>
      </c>
      <c r="AN58" s="1036"/>
      <c r="AO58" s="1036"/>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33"/>
      <c r="AA65" s="834"/>
      <c r="AB65" s="1030" t="s">
        <v>11</v>
      </c>
      <c r="AC65" s="1031"/>
      <c r="AD65" s="1032"/>
      <c r="AE65" s="1036" t="s">
        <v>553</v>
      </c>
      <c r="AF65" s="1036"/>
      <c r="AG65" s="1036"/>
      <c r="AH65" s="1036"/>
      <c r="AI65" s="1036" t="s">
        <v>550</v>
      </c>
      <c r="AJ65" s="1036"/>
      <c r="AK65" s="1036"/>
      <c r="AL65" s="1036"/>
      <c r="AM65" s="1036" t="s">
        <v>524</v>
      </c>
      <c r="AN65" s="1036"/>
      <c r="AO65" s="1036"/>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487</v>
      </c>
      <c r="H2" s="596"/>
      <c r="I2" s="596"/>
      <c r="J2" s="596"/>
      <c r="K2" s="596"/>
      <c r="L2" s="596"/>
      <c r="M2" s="596"/>
      <c r="N2" s="596"/>
      <c r="O2" s="596"/>
      <c r="P2" s="596"/>
      <c r="Q2" s="596"/>
      <c r="R2" s="596"/>
      <c r="S2" s="596"/>
      <c r="T2" s="596"/>
      <c r="U2" s="596"/>
      <c r="V2" s="596"/>
      <c r="W2" s="596"/>
      <c r="X2" s="596"/>
      <c r="Y2" s="596"/>
      <c r="Z2" s="596"/>
      <c r="AA2" s="596"/>
      <c r="AB2" s="597"/>
      <c r="AC2" s="595" t="s">
        <v>489</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9" t="s">
        <v>17</v>
      </c>
      <c r="H3" s="668"/>
      <c r="I3" s="668"/>
      <c r="J3" s="668"/>
      <c r="K3" s="668"/>
      <c r="L3" s="667" t="s">
        <v>18</v>
      </c>
      <c r="M3" s="668"/>
      <c r="N3" s="668"/>
      <c r="O3" s="668"/>
      <c r="P3" s="668"/>
      <c r="Q3" s="668"/>
      <c r="R3" s="668"/>
      <c r="S3" s="668"/>
      <c r="T3" s="668"/>
      <c r="U3" s="668"/>
      <c r="V3" s="668"/>
      <c r="W3" s="668"/>
      <c r="X3" s="669"/>
      <c r="Y3" s="653" t="s">
        <v>19</v>
      </c>
      <c r="Z3" s="654"/>
      <c r="AA3" s="654"/>
      <c r="AB3" s="802"/>
      <c r="AC3" s="819"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9"/>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49"/>
      <c r="B15" s="1050"/>
      <c r="C15" s="1050"/>
      <c r="D15" s="1050"/>
      <c r="E15" s="1050"/>
      <c r="F15" s="1051"/>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7"/>
    </row>
    <row r="16" spans="1:50" ht="25.5" customHeight="1" x14ac:dyDescent="0.15">
      <c r="A16" s="1049"/>
      <c r="B16" s="1050"/>
      <c r="C16" s="1050"/>
      <c r="D16" s="1050"/>
      <c r="E16" s="1050"/>
      <c r="F16" s="1051"/>
      <c r="G16" s="819"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2"/>
      <c r="AC16" s="819"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9"/>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49"/>
      <c r="B28" s="1050"/>
      <c r="C28" s="1050"/>
      <c r="D28" s="1050"/>
      <c r="E28" s="1050"/>
      <c r="F28" s="1051"/>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7"/>
    </row>
    <row r="29" spans="1:50" ht="24.75" customHeight="1" x14ac:dyDescent="0.15">
      <c r="A29" s="1049"/>
      <c r="B29" s="1050"/>
      <c r="C29" s="1050"/>
      <c r="D29" s="1050"/>
      <c r="E29" s="1050"/>
      <c r="F29" s="1051"/>
      <c r="G29" s="819"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2"/>
      <c r="AC29" s="819"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9"/>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49"/>
      <c r="B41" s="1050"/>
      <c r="C41" s="1050"/>
      <c r="D41" s="1050"/>
      <c r="E41" s="1050"/>
      <c r="F41" s="1051"/>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7"/>
    </row>
    <row r="42" spans="1:50" ht="24.75" customHeight="1" x14ac:dyDescent="0.15">
      <c r="A42" s="1049"/>
      <c r="B42" s="1050"/>
      <c r="C42" s="1050"/>
      <c r="D42" s="1050"/>
      <c r="E42" s="1050"/>
      <c r="F42" s="1051"/>
      <c r="G42" s="819"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2"/>
      <c r="AC42" s="819"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9"/>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7"/>
    </row>
    <row r="56" spans="1:50" ht="24.75" customHeight="1" x14ac:dyDescent="0.15">
      <c r="A56" s="1049"/>
      <c r="B56" s="1050"/>
      <c r="C56" s="1050"/>
      <c r="D56" s="1050"/>
      <c r="E56" s="1050"/>
      <c r="F56" s="1051"/>
      <c r="G56" s="819"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2"/>
      <c r="AC56" s="819"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9"/>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49"/>
      <c r="B68" s="1050"/>
      <c r="C68" s="1050"/>
      <c r="D68" s="1050"/>
      <c r="E68" s="1050"/>
      <c r="F68" s="1051"/>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7"/>
    </row>
    <row r="69" spans="1:50" ht="25.5" customHeight="1" x14ac:dyDescent="0.15">
      <c r="A69" s="1049"/>
      <c r="B69" s="1050"/>
      <c r="C69" s="1050"/>
      <c r="D69" s="1050"/>
      <c r="E69" s="1050"/>
      <c r="F69" s="1051"/>
      <c r="G69" s="819"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2"/>
      <c r="AC69" s="819"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9"/>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49"/>
      <c r="B81" s="1050"/>
      <c r="C81" s="1050"/>
      <c r="D81" s="1050"/>
      <c r="E81" s="1050"/>
      <c r="F81" s="1051"/>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7"/>
    </row>
    <row r="82" spans="1:50" ht="24.75" customHeight="1" x14ac:dyDescent="0.15">
      <c r="A82" s="1049"/>
      <c r="B82" s="1050"/>
      <c r="C82" s="1050"/>
      <c r="D82" s="1050"/>
      <c r="E82" s="1050"/>
      <c r="F82" s="1051"/>
      <c r="G82" s="819"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2"/>
      <c r="AC82" s="819"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9"/>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49"/>
      <c r="B94" s="1050"/>
      <c r="C94" s="1050"/>
      <c r="D94" s="1050"/>
      <c r="E94" s="1050"/>
      <c r="F94" s="1051"/>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7"/>
    </row>
    <row r="95" spans="1:50" ht="24.75" customHeight="1" x14ac:dyDescent="0.15">
      <c r="A95" s="1049"/>
      <c r="B95" s="1050"/>
      <c r="C95" s="1050"/>
      <c r="D95" s="1050"/>
      <c r="E95" s="1050"/>
      <c r="F95" s="1051"/>
      <c r="G95" s="819"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2"/>
      <c r="AC95" s="819"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9"/>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7"/>
    </row>
    <row r="109" spans="1:50" ht="24.75" customHeight="1" x14ac:dyDescent="0.15">
      <c r="A109" s="1049"/>
      <c r="B109" s="1050"/>
      <c r="C109" s="1050"/>
      <c r="D109" s="1050"/>
      <c r="E109" s="1050"/>
      <c r="F109" s="1051"/>
      <c r="G109" s="819"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2"/>
      <c r="AC109" s="819"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9"/>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49"/>
      <c r="B121" s="1050"/>
      <c r="C121" s="1050"/>
      <c r="D121" s="1050"/>
      <c r="E121" s="1050"/>
      <c r="F121" s="1051"/>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7"/>
    </row>
    <row r="122" spans="1:50" ht="25.5" customHeight="1" x14ac:dyDescent="0.15">
      <c r="A122" s="1049"/>
      <c r="B122" s="1050"/>
      <c r="C122" s="1050"/>
      <c r="D122" s="1050"/>
      <c r="E122" s="1050"/>
      <c r="F122" s="1051"/>
      <c r="G122" s="819"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2"/>
      <c r="AC122" s="819"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9"/>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49"/>
      <c r="B134" s="1050"/>
      <c r="C134" s="1050"/>
      <c r="D134" s="1050"/>
      <c r="E134" s="1050"/>
      <c r="F134" s="1051"/>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7"/>
    </row>
    <row r="135" spans="1:50" ht="24.75" customHeight="1" x14ac:dyDescent="0.15">
      <c r="A135" s="1049"/>
      <c r="B135" s="1050"/>
      <c r="C135" s="1050"/>
      <c r="D135" s="1050"/>
      <c r="E135" s="1050"/>
      <c r="F135" s="1051"/>
      <c r="G135" s="819"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2"/>
      <c r="AC135" s="819"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9"/>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49"/>
      <c r="B147" s="1050"/>
      <c r="C147" s="1050"/>
      <c r="D147" s="1050"/>
      <c r="E147" s="1050"/>
      <c r="F147" s="1051"/>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7"/>
    </row>
    <row r="148" spans="1:50" ht="24.75" customHeight="1" x14ac:dyDescent="0.15">
      <c r="A148" s="1049"/>
      <c r="B148" s="1050"/>
      <c r="C148" s="1050"/>
      <c r="D148" s="1050"/>
      <c r="E148" s="1050"/>
      <c r="F148" s="1051"/>
      <c r="G148" s="819"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2"/>
      <c r="AC148" s="819"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9"/>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7"/>
    </row>
    <row r="162" spans="1:50" ht="24.75" customHeight="1" x14ac:dyDescent="0.15">
      <c r="A162" s="1049"/>
      <c r="B162" s="1050"/>
      <c r="C162" s="1050"/>
      <c r="D162" s="1050"/>
      <c r="E162" s="1050"/>
      <c r="F162" s="1051"/>
      <c r="G162" s="819"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2"/>
      <c r="AC162" s="819"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9"/>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49"/>
      <c r="B174" s="1050"/>
      <c r="C174" s="1050"/>
      <c r="D174" s="1050"/>
      <c r="E174" s="1050"/>
      <c r="F174" s="1051"/>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7"/>
    </row>
    <row r="175" spans="1:50" ht="25.5" customHeight="1" x14ac:dyDescent="0.15">
      <c r="A175" s="1049"/>
      <c r="B175" s="1050"/>
      <c r="C175" s="1050"/>
      <c r="D175" s="1050"/>
      <c r="E175" s="1050"/>
      <c r="F175" s="1051"/>
      <c r="G175" s="819"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2"/>
      <c r="AC175" s="819"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9"/>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49"/>
      <c r="B187" s="1050"/>
      <c r="C187" s="1050"/>
      <c r="D187" s="1050"/>
      <c r="E187" s="1050"/>
      <c r="F187" s="1051"/>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7"/>
    </row>
    <row r="188" spans="1:50" ht="24.75" customHeight="1" x14ac:dyDescent="0.15">
      <c r="A188" s="1049"/>
      <c r="B188" s="1050"/>
      <c r="C188" s="1050"/>
      <c r="D188" s="1050"/>
      <c r="E188" s="1050"/>
      <c r="F188" s="1051"/>
      <c r="G188" s="819"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2"/>
      <c r="AC188" s="819"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9"/>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49"/>
      <c r="B200" s="1050"/>
      <c r="C200" s="1050"/>
      <c r="D200" s="1050"/>
      <c r="E200" s="1050"/>
      <c r="F200" s="1051"/>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7"/>
    </row>
    <row r="201" spans="1:50" ht="24.75" customHeight="1" x14ac:dyDescent="0.15">
      <c r="A201" s="1049"/>
      <c r="B201" s="1050"/>
      <c r="C201" s="1050"/>
      <c r="D201" s="1050"/>
      <c r="E201" s="1050"/>
      <c r="F201" s="1051"/>
      <c r="G201" s="819"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2"/>
      <c r="AC201" s="819"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9"/>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7"/>
    </row>
    <row r="215" spans="1:50" ht="24.75" customHeight="1" x14ac:dyDescent="0.15">
      <c r="A215" s="1049"/>
      <c r="B215" s="1050"/>
      <c r="C215" s="1050"/>
      <c r="D215" s="1050"/>
      <c r="E215" s="1050"/>
      <c r="F215" s="1051"/>
      <c r="G215" s="819"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2"/>
      <c r="AC215" s="819"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9"/>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49"/>
      <c r="B227" s="1050"/>
      <c r="C227" s="1050"/>
      <c r="D227" s="1050"/>
      <c r="E227" s="1050"/>
      <c r="F227" s="1051"/>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7"/>
    </row>
    <row r="228" spans="1:50" ht="25.5" customHeight="1" x14ac:dyDescent="0.15">
      <c r="A228" s="1049"/>
      <c r="B228" s="1050"/>
      <c r="C228" s="1050"/>
      <c r="D228" s="1050"/>
      <c r="E228" s="1050"/>
      <c r="F228" s="1051"/>
      <c r="G228" s="819"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2"/>
      <c r="AC228" s="819"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9"/>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49"/>
      <c r="B240" s="1050"/>
      <c r="C240" s="1050"/>
      <c r="D240" s="1050"/>
      <c r="E240" s="1050"/>
      <c r="F240" s="1051"/>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7"/>
    </row>
    <row r="241" spans="1:50" ht="24.75" customHeight="1" x14ac:dyDescent="0.15">
      <c r="A241" s="1049"/>
      <c r="B241" s="1050"/>
      <c r="C241" s="1050"/>
      <c r="D241" s="1050"/>
      <c r="E241" s="1050"/>
      <c r="F241" s="1051"/>
      <c r="G241" s="819"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2"/>
      <c r="AC241" s="819"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9"/>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49"/>
      <c r="B253" s="1050"/>
      <c r="C253" s="1050"/>
      <c r="D253" s="1050"/>
      <c r="E253" s="1050"/>
      <c r="F253" s="1051"/>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7"/>
    </row>
    <row r="254" spans="1:50" ht="24.75" customHeight="1" x14ac:dyDescent="0.15">
      <c r="A254" s="1049"/>
      <c r="B254" s="1050"/>
      <c r="C254" s="1050"/>
      <c r="D254" s="1050"/>
      <c r="E254" s="1050"/>
      <c r="F254" s="1051"/>
      <c r="G254" s="819"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2"/>
      <c r="AC254" s="819"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9"/>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2019-07-01T02:47:25Z</cp:lastPrinted>
  <dcterms:created xsi:type="dcterms:W3CDTF">2012-03-13T00:50:25Z</dcterms:created>
  <dcterms:modified xsi:type="dcterms:W3CDTF">2019-07-08T23:51:57Z</dcterms:modified>
</cp:coreProperties>
</file>