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<sst xmlns="http://schemas.openxmlformats.org/spreadsheetml/2006/main" count="2927" uniqueCount="625">
  <si>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</si>
  <si>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</si>
  <si>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</si>
  <si>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</si>
  <si>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</si>
  <si>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</si>
  <si>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</si>
  <si>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</si>
  <si>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</si>
  <si>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</si>
  <si>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</si>
  <si>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</si>
  <si>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</si>
  <si>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</si>
  <si>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</si>
  <si>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</si>
  <si>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</si>
  <si>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</si>
  <si>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</si>
  <si>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</si>
  <si>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</si>
  <si>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</si>
  <si>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</si>
  <si>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</si>
  <si>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</si>
  <si>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</si>
  <si>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</si>
  <si>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</si>
  <si>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</si>
  <si>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</si>
  <si>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</si>
  <si>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</si>
  <si>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</si>
  <si>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</si>
  <si>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</si>
  <si>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</si>
  <si>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</si>
  <si>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</si>
  <si>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</si>
  <si>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</si>
  <si>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</si>
  <si>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</si>
  <si>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</si>
  <si>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</si>
  <si>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</si>
  <si>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</si>
  <si>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</si>
  <si>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</si>
  <si>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</si>
  <si>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</si>
  <si>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</si>
  <si>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</si>
  <si>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</si>
  <si>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</si>
  <si>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</si>
  <si>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</si>
  <si>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</si>
  <si>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</si>
  <si>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</si>
  <si>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</si>
  <si>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</si>
  <si>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</si>
  <si>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</si>
  <si>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</si>
  <si>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</si>
  <si>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</si>
  <si>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</si>
  <si>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</si>
  <si>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</si>
  <si>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</si>
  <si>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</si>
  <si>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</si>
  <si>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</si>
  <si>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</si>
  <si>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</si>
  <si>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</si>
  <si>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</si>
  <si>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</si>
  <si>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</si>
  <si>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</si>
  <si>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</si>
  <si>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</si>
  <si>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</si>
  <si>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</si>
  <si>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</si>
  <si>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</si>
  <si>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</si>
  <si>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</si>
  <si>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</si>
  <si>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</si>
  <si>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</si>
  <si>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</si>
  <si>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</si>
  <si>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</si>
  <si>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</si>
  <si>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</si>
  <si>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</si>
  <si>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</si>
  <si>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</si>
  <si>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</si>
  <si>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</si>
  <si>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</si>
  <si>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</si>
  <si>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</si>
  <si>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</si>
  <si>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</si>
  <si>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</si>
  <si>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</si>
  <si>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</si>
  <si>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</si>
  <si>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</si>
  <si>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</si>
  <si>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</si>
  <si>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</si>
  <si>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</si>
  <si>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</si>
  <si>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</si>
  <si>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</si>
  <si>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</si>
  <si>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</si>
  <si>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</si>
  <si>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</si>
  <si>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</si>
  <si>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</si>
  <si>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</si>
  <si>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</si>
  <si>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</si>
  <si>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</si>
  <si>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</si>
  <si>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</si>
  <si>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</si>
  <si>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</si>
  <si>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</si>
  <si>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</si>
  <si>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</si>
  <si>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</si>
  <si>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</si>
  <si>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</si>
  <si>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</si>
  <si>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</si>
  <si>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</si>
  <si>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</si>
  <si>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</si>
  <si>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</si>
  <si>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</si>
  <si>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</si>
  <si>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</si>
  <si>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</si>
  <si>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</si>
  <si>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</si>
  <si>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</si>
  <si>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</si>
  <si>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</si>
  <si>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</si>
  <si>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</si>
  <si>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</si>
  <si>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</si>
  <si>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</si>
  <si>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</si>
  <si>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</si>
  <si>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</si>
  <si>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</si>
  <si>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</si>
  <si>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</si>
  <si>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</si>
  <si>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</si>
  <si>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</si>
  <si>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</si>
  <si>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</si>
  <si>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</si>
  <si>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</si>
  <si>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</si>
  <si>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</si>
  <si>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</si>
  <si>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</si>
  <si>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</si>
  <si>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</si>
  <si>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</si>
  <si>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</si>
  <si>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</si>
  <si>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</si>
  <si>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</si>
  <si>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</si>
  <si>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</si>
  <si>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</si>
  <si>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</si>
  <si>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</si>
  <si>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</si>
  <si>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</si>
  <si>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</si>
  <si>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</si>
  <si>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</si>
  <si>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</si>
  <si>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</si>
  <si>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</si>
  <si>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</si>
  <si>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</si>
  <si>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</si>
  <si>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</si>
  <si>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</si>
  <si>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</si>
  <si>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</si>
  <si>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</si>
  <si>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</si>
  <si>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</si>
  <si>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</si>
  <si>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</si>
  <si>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</si>
  <si>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</si>
  <si>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</si>
  <si>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</si>
  <si>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</si>
  <si>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</si>
  <si>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</si>
  <si>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</si>
  <si>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</si>
  <si>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</si>
  <si>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</si>
  <si>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</si>
  <si>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</si>
  <si>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</si>
  <si>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</si>
  <si>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</si>
  <si>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</si>
  <si>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</si>
  <si>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</si>
  <si>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</si>
  <si>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</si>
  <si>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</si>
  <si>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</si>
  <si>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</si>
  <si>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</si>
  <si>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</si>
  <si>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</si>
  <si>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</si>
  <si>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</si>
  <si>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</si>
  <si>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</si>
  <si>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</si>
  <si>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</si>
  <si>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</si>
  <si>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</si>
  <si>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</si>
  <si>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</si>
  <si>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</si>
  <si>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</si>
  <si>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</si>
  <si>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</si>
  <si>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</si>
  <si>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</si>
  <si>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</si>
  <si>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</si>
  <si>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</si>
  <si>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</si>
  <si>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</si>
  <si>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</si>
  <si>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</si>
  <si>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</si>
  <si>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</si>
  <si>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</si>
  <si>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</si>
  <si>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</si>
  <si>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</si>
  <si>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</si>
  <si>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</si>
  <si>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</si>
  <si>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</si>
  <si>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</si>
  <si>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</si>
  <si>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</si>
  <si>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</si>
  <si>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</si>
  <si>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</si>
  <si>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</si>
  <si>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</si>
  <si>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</si>
  <si>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</si>
  <si>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</si>
  <si>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</si>
  <si>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</si>
  <si>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</si>
  <si>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</si>
  <si>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</si>
  <si>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</si>
  <si>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</si>
  <si>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</si>
  <si>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</si>
  <si>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</si>
  <si>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</si>
  <si>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</si>
  <si>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</si>
  <si>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</si>
  <si>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</si>
  <si>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</si>
  <si>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</si>
  <si>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</si>
  <si>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</si>
  <si>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</si>
  <si>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</si>
  <si>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</si>
  <si>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</si>
  <si>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</si>
  <si>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</si>
  <si>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</si>
  <si>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</si>
  <si>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</si>
  <si>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</si>
  <si>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</si>
  <si>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</si>
  <si>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</si>
  <si>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</si>
  <si>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</si>
  <si>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</si>
  <si>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</si>
  <si>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</si>
  <si>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</si>
  <si>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</si>
  <si>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</si>
  <si>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</si>
  <si>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</si>
  <si>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</si>
  <si>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</si>
  <si>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</si>
  <si>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</si>
  <si>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</si>
  <si>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</si>
  <si>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</si>
  <si>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</si>
  <si>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</si>
  <si>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</si>
  <si>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</si>
  <si>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</si>
  <si>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</si>
  <si>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</si>
  <si>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</si>
  <si>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</si>
  <si>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</si>
  <si>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</si>
  <si>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</si>
  <si>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</si>
  <si>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</si>
  <si>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</si>
  <si>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</si>
  <si>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</si>
  <si>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</si>
  <si>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</si>
  <si>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</si>
  <si>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</si>
  <si>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</si>
  <si>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</si>
  <si>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</si>
  <si>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</si>
  <si>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</si>
  <si>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</si>
  <si>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</si>
  <si>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</si>
  <si>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</si>
  <si>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</si>
  <si>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</si>
  <si>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</si>
  <si>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</si>
  <si>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</si>
  <si>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</si>
  <si>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</si>
  <si>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</si>
  <si>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</si>
  <si>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</si>
  <si>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</si>
  <si>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</si>
  <si>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</si>
  <si>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</si>
  <si>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</si>
  <si>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</si>
  <si>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</si>
  <si>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</si>
  <si>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</si>
  <si>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</si>
  <si>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</si>
  <si>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</si>
  <si>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</si>
  <si>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</si>
  <si>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</si>
  <si>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</si>
  <si>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</si>
  <si>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</si>
  <si>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</si>
  <si>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</si>
  <si>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</si>
  <si>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</si>
  <si>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</si>
  <si>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</si>
  <si>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</si>
  <si>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</si>
  <si>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</si>
  <si>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</si>
  <si>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</si>
  <si>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</si>
  <si>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</si>
  <si>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</si>
  <si>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</si>
  <si>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</si>
  <si>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</si>
  <si>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</si>
  <si>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</si>
  <si>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</si>
  <si>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</si>
  <si>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</si>
  <si>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</si>
  <si>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</si>
  <si>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</si>
  <si>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</si>
  <si>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</si>
  <si>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</si>
  <si>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</si>
  <si>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</si>
  <si>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</si>
  <si>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</si>
  <si>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</si>
  <si>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</si>
  <si>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</si>
  <si>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</si>
  <si>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</si>
  <si>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</si>
  <si>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</si>
  <si>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</si>
  <si>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</si>
  <si>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</si>
  <si>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</si>
  <si>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</si>
  <si>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</si>
  <si>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</si>
  <si>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</si>
  <si>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</si>
  <si>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</si>
  <si>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</si>
  <si>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</si>
  <si>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</si>
  <si>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</si>
  <si>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</si>
  <si>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</si>
  <si>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</si>
  <si>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</si>
  <si>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</si>
  <si>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</si>
  <si>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</si>
  <si>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</si>
  <si>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</si>
  <si>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</si>
  <si>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</si>
  <si>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</si>
  <si>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</si>
  <si>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</si>
  <si>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</si>
  <si>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</si>
  <si>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</si>
  <si>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</si>
  <si>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</si>
  <si>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</si>
  <si>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</si>
  <si>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</si>
  <si>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</si>
  <si>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</si>
  <si>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</si>
  <si>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</si>
  <si>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</si>
  <si>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</si>
  <si>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</si>
  <si>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</si>
  <si>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</si>
  <si>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</si>
  <si>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</si>
  <si>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</si>
  <si>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</si>
  <si>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</si>
  <si>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</si>
  <si>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</si>
  <si>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</si>
  <si>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</si>
  <si>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</si>
  <si>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</si>
  <si>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</si>
  <si>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</si>
  <si>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</si>
  <si>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</si>
  <si>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</si>
  <si>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</si>
  <si>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</si>
  <si>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</si>
  <si>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</si>
  <si>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</si>
  <si>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</si>
  <si>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</si>
  <si>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</si>
  <si>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</si>
  <si>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</si>
  <si>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</si>
  <si>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</si>
  <si>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</si>
  <si>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</si>
  <si>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</si>
  <si>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</si>
  <si>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</si>
  <si>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</si>
  <si>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</si>
  <si>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</si>
  <si>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</si>
  <si>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</si>
  <si>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</si>
  <si>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</si>
  <si>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</si>
  <si>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</si>
  <si>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</si>
  <si>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</si>
  <si>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</si>
  <si>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</si>
  <si>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</si>
  <si>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</si>
  <si>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</si>
  <si>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</si>
  <si>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</si>
  <si>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</si>
  <si>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</si>
  <si>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</si>
  <si>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</si>
  <si>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</si>
  <si>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</si>
  <si>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</si>
  <si>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</si>
  <si>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</si>
  <si>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</si>
  <si>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</si>
  <si>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</si>
  <si>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</si>
  <si>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</si>
  <si>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</si>
  <si>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</si>
  <si>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</si>
  <si>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</si>
  <si>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</si>
  <si>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</si>
  <si>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</si>
  <si>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</si>
  <si>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</si>
  <si>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</si>
  <si>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</si>
  <si>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</si>
  <si>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</si>
  <si>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</si>
  <si>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</si>
  <si>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</si>
  <si>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</si>
  <si>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</si>
  <si>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</si>
  <si>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</si>
  <si>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</si>
  <si>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</si>
  <si>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国際統括官付</t>
    <rPh sb="0" eb="2">
      <t>コクサイ</t>
    </rPh>
    <rPh sb="2" eb="5">
      <t>トウカツカン</t>
    </rPh>
    <rPh sb="5" eb="6">
      <t>ヅキ</t>
    </rPh>
    <phoneticPr fontId="5"/>
  </si>
  <si>
    <t>国際戦略企画官　
小林　洋介</t>
    <rPh sb="0" eb="2">
      <t>コクサイ</t>
    </rPh>
    <rPh sb="2" eb="4">
      <t>センリャク</t>
    </rPh>
    <rPh sb="4" eb="7">
      <t>キカクカン</t>
    </rPh>
    <rPh sb="9" eb="11">
      <t>コバヤシ</t>
    </rPh>
    <rPh sb="12" eb="14">
      <t>ヨウスケ</t>
    </rPh>
    <phoneticPr fontId="5"/>
  </si>
  <si>
    <t>ユネスコ活動に関する法律（第4条）</t>
  </si>
  <si>
    <t>-</t>
    <phoneticPr fontId="5"/>
  </si>
  <si>
    <t>ユネスコ活動費補助金</t>
    <rPh sb="6" eb="7">
      <t>ヒ</t>
    </rPh>
    <rPh sb="7" eb="10">
      <t>ホジョキン</t>
    </rPh>
    <phoneticPr fontId="5"/>
  </si>
  <si>
    <t>職員旅費</t>
    <rPh sb="0" eb="2">
      <t>ショクイン</t>
    </rPh>
    <rPh sb="2" eb="4">
      <t>リョヒ</t>
    </rPh>
    <phoneticPr fontId="5"/>
  </si>
  <si>
    <t>委員等旅費</t>
    <rPh sb="0" eb="5">
      <t>イイントウリョヒ</t>
    </rPh>
    <phoneticPr fontId="5"/>
  </si>
  <si>
    <t>諸謝金</t>
    <rPh sb="0" eb="3">
      <t>ショシャキン</t>
    </rPh>
    <phoneticPr fontId="5"/>
  </si>
  <si>
    <t>庁費</t>
    <rPh sb="0" eb="1">
      <t>チョウ</t>
    </rPh>
    <rPh sb="1" eb="2">
      <t>ヒ</t>
    </rPh>
    <phoneticPr fontId="5"/>
  </si>
  <si>
    <t>-</t>
    <phoneticPr fontId="5"/>
  </si>
  <si>
    <t>-</t>
    <phoneticPr fontId="5"/>
  </si>
  <si>
    <t>-</t>
    <phoneticPr fontId="5"/>
  </si>
  <si>
    <t>GAPでは、ESDに対する政策的支援において、実施と適切にリンクした政策環境を整えなければならないと明記されており、国内においてもESDを更に推進させる責務があることから、国が主体となって本事業を実施すべきである。</t>
  </si>
  <si>
    <t>-</t>
    <phoneticPr fontId="5"/>
  </si>
  <si>
    <t>グローバル人材の育成に向けたESDの推進</t>
    <phoneticPr fontId="5"/>
  </si>
  <si>
    <t>※当該資金の流れは、予算積算上において想定される賃金の流れを記入したものであり、実際の資金の流れとは異なる可能性がある。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チンギン</t>
    </rPh>
    <rPh sb="27" eb="28">
      <t>ナガ</t>
    </rPh>
    <rPh sb="30" eb="32">
      <t>キニュウ</t>
    </rPh>
    <rPh sb="40" eb="42">
      <t>ジッサイ</t>
    </rPh>
    <rPh sb="43" eb="45">
      <t>シキン</t>
    </rPh>
    <rPh sb="46" eb="47">
      <t>ナガ</t>
    </rPh>
    <rPh sb="50" eb="51">
      <t>コト</t>
    </rPh>
    <rPh sb="53" eb="56">
      <t>カノウセイ</t>
    </rPh>
    <phoneticPr fontId="5"/>
  </si>
  <si>
    <t>賃金</t>
    <rPh sb="0" eb="2">
      <t>チンギン</t>
    </rPh>
    <phoneticPr fontId="5"/>
  </si>
  <si>
    <t>人件費</t>
    <rPh sb="0" eb="3">
      <t>ジンケンヒ</t>
    </rPh>
    <phoneticPr fontId="5"/>
  </si>
  <si>
    <t>事業費</t>
    <rPh sb="0" eb="3">
      <t>ジギョウヒ</t>
    </rPh>
    <phoneticPr fontId="5"/>
  </si>
  <si>
    <t>諸謝金、旅費、会議費、借損料、消耗品、印刷製本費、通信運搬費</t>
    <phoneticPr fontId="5"/>
  </si>
  <si>
    <t>諸謝金、旅費、会議費、借損料、消耗品、印刷製本費、通信運搬費</t>
    <phoneticPr fontId="5"/>
  </si>
  <si>
    <t>諸謝金、旅費、会議費、借損料、消耗品、印刷製本費、通信運搬費</t>
    <phoneticPr fontId="5"/>
  </si>
  <si>
    <t>ＳＤＧｓ達成の担い手育成（ＥＳＤ）推進事業</t>
    <rPh sb="10" eb="12">
      <t>イクセイ</t>
    </rPh>
    <phoneticPr fontId="5"/>
  </si>
  <si>
    <t xml:space="preserve">ＳＤＧｓ（国連持続可能な開発目標）の視点を組み込んだ教育活動（ＥＳＤ）を支援することにより、学校・大学をはじめとした国内の教育現場におけるＳＤＧｓ達成を担う人材の育成を推進し、持続可能な社会の構築に貢献する。
</t>
    <rPh sb="88" eb="90">
      <t>ジゾク</t>
    </rPh>
    <rPh sb="90" eb="92">
      <t>カノウ</t>
    </rPh>
    <rPh sb="93" eb="95">
      <t>シャカイ</t>
    </rPh>
    <rPh sb="96" eb="98">
      <t>コウチク</t>
    </rPh>
    <rPh sb="99" eb="101">
      <t>コウケン</t>
    </rPh>
    <phoneticPr fontId="5"/>
  </si>
  <si>
    <t>新学習指導要領において、持続可能な社会の創り手の育成が学校に求められる役割と明記されたことや、ＥＳＤが全てのＳＤＧｓ達成に向けた鍵であるとの国連決議の採択を受け、ＳＤＧｓ達成の担い手を育む多様な教育活動を支援する。具体的には、ＳＤＧｓの視点を組み込んだカリキュラム・学習評価の開発や、持続可能な社会の担い手を育む教師の育成等、学校・大学をはじめとした国内の教育現場におけるＥＳＤを推進する。</t>
    <phoneticPr fontId="5"/>
  </si>
  <si>
    <t>　「国連ESDの10年（DESD）」の提唱国であり、2014年以降のESDの推進方策を議論する「ESDに関するユネスコ世界会議」を主催し、国際的なESDの取組を主導してきた日本政府は、国連DESDの後継プログラムである「ESDに関するグローバル・アクション・プログラム（GAP）」を実施するための優先行動分野「政策的支援」のキーパートナーとなっている。このため、国内においてもESDを更に推進させる責務があり、国内外のニーズが高まってきている。
さらに、ＥＳＤは、２０３０年までの国際開発目標であるＳＤＧｓの達成の鍵となるものであり、一層の推進が求められている。
また学校教育現場では、新学習指導要領において、持続可能な社会の創り手の育成が学校に求められる役割と明記されるなど、ＥＳＤの重要性が高まっている。</t>
    <rPh sb="92" eb="94">
      <t>コクレン</t>
    </rPh>
    <rPh sb="99" eb="101">
      <t>コウケイ</t>
    </rPh>
    <rPh sb="114" eb="115">
      <t>カン</t>
    </rPh>
    <rPh sb="141" eb="143">
      <t>ジッシ</t>
    </rPh>
    <rPh sb="148" eb="150">
      <t>ユウセン</t>
    </rPh>
    <rPh sb="150" eb="152">
      <t>コウドウ</t>
    </rPh>
    <rPh sb="152" eb="154">
      <t>ブンヤ</t>
    </rPh>
    <rPh sb="155" eb="158">
      <t>セイサクテキ</t>
    </rPh>
    <rPh sb="158" eb="160">
      <t>シエン</t>
    </rPh>
    <rPh sb="205" eb="208">
      <t>コクナイガイ</t>
    </rPh>
    <rPh sb="213" eb="214">
      <t>タカ</t>
    </rPh>
    <rPh sb="236" eb="237">
      <t>ネン</t>
    </rPh>
    <rPh sb="240" eb="242">
      <t>コクサイ</t>
    </rPh>
    <rPh sb="242" eb="244">
      <t>カイハツ</t>
    </rPh>
    <rPh sb="244" eb="246">
      <t>モクヒョウ</t>
    </rPh>
    <rPh sb="254" eb="256">
      <t>タッセイ</t>
    </rPh>
    <rPh sb="257" eb="258">
      <t>カギ</t>
    </rPh>
    <rPh sb="267" eb="269">
      <t>イッソウ</t>
    </rPh>
    <rPh sb="270" eb="272">
      <t>スイシン</t>
    </rPh>
    <rPh sb="273" eb="274">
      <t>モト</t>
    </rPh>
    <rPh sb="284" eb="286">
      <t>ガッコウ</t>
    </rPh>
    <rPh sb="286" eb="288">
      <t>キョウイク</t>
    </rPh>
    <rPh sb="288" eb="290">
      <t>ゲンバ</t>
    </rPh>
    <rPh sb="293" eb="294">
      <t>シン</t>
    </rPh>
    <rPh sb="343" eb="346">
      <t>ジュウヨウセイ</t>
    </rPh>
    <rPh sb="347" eb="348">
      <t>タカ</t>
    </rPh>
    <phoneticPr fontId="5"/>
  </si>
  <si>
    <t>ＳＤＧｓの達成のための取組は、総理を本部長とするＳＤＧｓ推進本部に代表されるように、全省庁で優先度の高い取組である。文部科学省には教育を通じたＳＤＧｓの達成への取組が期待されており、本事業は国内の教育現場におけるＳＤＧｓ達成を担う幅広い人材の育成を目標とした適切な事業である。</t>
    <rPh sb="5" eb="7">
      <t>タッセイ</t>
    </rPh>
    <rPh sb="11" eb="12">
      <t>ト</t>
    </rPh>
    <rPh sb="12" eb="13">
      <t>ク</t>
    </rPh>
    <rPh sb="15" eb="17">
      <t>ソウリ</t>
    </rPh>
    <rPh sb="18" eb="21">
      <t>ホンブチョウ</t>
    </rPh>
    <rPh sb="28" eb="30">
      <t>スイシン</t>
    </rPh>
    <rPh sb="30" eb="32">
      <t>ホンブ</t>
    </rPh>
    <rPh sb="33" eb="35">
      <t>ダイヒョウ</t>
    </rPh>
    <rPh sb="42" eb="45">
      <t>ゼンショウチョウ</t>
    </rPh>
    <rPh sb="46" eb="48">
      <t>ユウセン</t>
    </rPh>
    <rPh sb="48" eb="49">
      <t>ド</t>
    </rPh>
    <rPh sb="50" eb="51">
      <t>タカ</t>
    </rPh>
    <rPh sb="52" eb="53">
      <t>ト</t>
    </rPh>
    <rPh sb="53" eb="54">
      <t>ク</t>
    </rPh>
    <rPh sb="58" eb="60">
      <t>モンブ</t>
    </rPh>
    <rPh sb="60" eb="63">
      <t>カガクショウ</t>
    </rPh>
    <rPh sb="65" eb="67">
      <t>キョウイク</t>
    </rPh>
    <rPh sb="68" eb="69">
      <t>ツウ</t>
    </rPh>
    <rPh sb="76" eb="78">
      <t>タッセイ</t>
    </rPh>
    <rPh sb="80" eb="81">
      <t>ト</t>
    </rPh>
    <rPh sb="81" eb="82">
      <t>ク</t>
    </rPh>
    <rPh sb="83" eb="85">
      <t>キタイ</t>
    </rPh>
    <rPh sb="91" eb="92">
      <t>ホン</t>
    </rPh>
    <rPh sb="92" eb="94">
      <t>ジギョウ</t>
    </rPh>
    <rPh sb="115" eb="117">
      <t>ハバヒロ</t>
    </rPh>
    <rPh sb="124" eb="126">
      <t>モクヒョウ</t>
    </rPh>
    <rPh sb="129" eb="131">
      <t>テキセツ</t>
    </rPh>
    <rPh sb="132" eb="134">
      <t>ジギョウ</t>
    </rPh>
    <phoneticPr fontId="5"/>
  </si>
  <si>
    <t>十分な公告期間を確保した上で公募を行う。外部の有識者による審査委員会で客観的な選定を行う。</t>
    <phoneticPr fontId="5"/>
  </si>
  <si>
    <t>-</t>
    <phoneticPr fontId="5"/>
  </si>
  <si>
    <t>左記事業は、多様なステークホルダーの連携による地域一体となったＥＳＤの推進体制の構築を目的に平成２６年度に開始した。５年間の事業を経て、全国で多くのＥＳＤコンソーシアムが誕生し地域一体となったＥＳＤの実践が各地でなされている。
今回の新規事業は、ＳＤＧｓ達成を担う人材育成を目標に置き、左記事業で培われたノウハウや連携体制を活かして、国内の教育現場における「カリキュラム」「教師教育」「学習評価」の開発・実施という、教育を通じたＳＤＧｓ達成に狙いを定めた事業メニューに変更した。</t>
    <rPh sb="0" eb="2">
      <t>サキ</t>
    </rPh>
    <rPh sb="2" eb="4">
      <t>ジギョウ</t>
    </rPh>
    <rPh sb="6" eb="8">
      <t>タヨウ</t>
    </rPh>
    <rPh sb="18" eb="20">
      <t>レンケイ</t>
    </rPh>
    <rPh sb="23" eb="25">
      <t>チイキ</t>
    </rPh>
    <rPh sb="25" eb="27">
      <t>イッタイ</t>
    </rPh>
    <rPh sb="35" eb="37">
      <t>スイシン</t>
    </rPh>
    <rPh sb="37" eb="39">
      <t>タイセイ</t>
    </rPh>
    <rPh sb="40" eb="42">
      <t>コウチク</t>
    </rPh>
    <rPh sb="43" eb="45">
      <t>モクテキ</t>
    </rPh>
    <rPh sb="46" eb="48">
      <t>ヘイセイ</t>
    </rPh>
    <rPh sb="50" eb="52">
      <t>ネンド</t>
    </rPh>
    <rPh sb="53" eb="55">
      <t>カイシ</t>
    </rPh>
    <rPh sb="59" eb="60">
      <t>ネン</t>
    </rPh>
    <rPh sb="60" eb="61">
      <t>カン</t>
    </rPh>
    <rPh sb="62" eb="64">
      <t>ジギョウ</t>
    </rPh>
    <rPh sb="65" eb="66">
      <t>ヘ</t>
    </rPh>
    <rPh sb="68" eb="70">
      <t>ゼンコク</t>
    </rPh>
    <rPh sb="71" eb="72">
      <t>オオ</t>
    </rPh>
    <rPh sb="85" eb="87">
      <t>タンジョウ</t>
    </rPh>
    <rPh sb="88" eb="90">
      <t>チイキ</t>
    </rPh>
    <rPh sb="90" eb="92">
      <t>イッタイ</t>
    </rPh>
    <rPh sb="100" eb="102">
      <t>ジッセン</t>
    </rPh>
    <rPh sb="103" eb="105">
      <t>カクチ</t>
    </rPh>
    <rPh sb="114" eb="116">
      <t>コンカイ</t>
    </rPh>
    <rPh sb="117" eb="119">
      <t>シンキ</t>
    </rPh>
    <rPh sb="119" eb="121">
      <t>ジギョウ</t>
    </rPh>
    <rPh sb="127" eb="129">
      <t>タッセイ</t>
    </rPh>
    <rPh sb="130" eb="131">
      <t>ニナ</t>
    </rPh>
    <rPh sb="132" eb="134">
      <t>ジンザイ</t>
    </rPh>
    <rPh sb="134" eb="136">
      <t>イクセイ</t>
    </rPh>
    <rPh sb="137" eb="139">
      <t>モクヒョウ</t>
    </rPh>
    <rPh sb="140" eb="141">
      <t>オ</t>
    </rPh>
    <rPh sb="143" eb="145">
      <t>サキ</t>
    </rPh>
    <rPh sb="145" eb="147">
      <t>ジギョウ</t>
    </rPh>
    <rPh sb="148" eb="149">
      <t>ツチカ</t>
    </rPh>
    <rPh sb="157" eb="159">
      <t>レンケイ</t>
    </rPh>
    <rPh sb="159" eb="161">
      <t>タイセイ</t>
    </rPh>
    <rPh sb="162" eb="163">
      <t>イ</t>
    </rPh>
    <rPh sb="167" eb="169">
      <t>コクナイ</t>
    </rPh>
    <rPh sb="170" eb="172">
      <t>キョウイク</t>
    </rPh>
    <rPh sb="172" eb="174">
      <t>ゲンバ</t>
    </rPh>
    <rPh sb="187" eb="189">
      <t>キョウシ</t>
    </rPh>
    <rPh sb="189" eb="191">
      <t>キョウイク</t>
    </rPh>
    <rPh sb="193" eb="195">
      <t>ガクシュウ</t>
    </rPh>
    <rPh sb="195" eb="197">
      <t>ヒョウカ</t>
    </rPh>
    <rPh sb="199" eb="201">
      <t>カイハツ</t>
    </rPh>
    <rPh sb="202" eb="204">
      <t>ジッシ</t>
    </rPh>
    <rPh sb="208" eb="210">
      <t>キョウイク</t>
    </rPh>
    <rPh sb="211" eb="212">
      <t>ツウ</t>
    </rPh>
    <rPh sb="218" eb="220">
      <t>タッセイ</t>
    </rPh>
    <rPh sb="221" eb="222">
      <t>ネラ</t>
    </rPh>
    <rPh sb="224" eb="225">
      <t>サダ</t>
    </rPh>
    <rPh sb="227" eb="229">
      <t>ジギョウ</t>
    </rPh>
    <rPh sb="234" eb="236">
      <t>ヘンコウ</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</si>
  <si>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</si>
  <si>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</si>
  <si>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ＥＳＤの推進により、ＳＤＧｓ達成の担い手となる人材をより多く育成すること。</t>
    <rPh sb="4" eb="6">
      <t>スイシン</t>
    </rPh>
    <rPh sb="14" eb="16">
      <t>タッセイ</t>
    </rPh>
    <rPh sb="17" eb="18">
      <t>ニナ</t>
    </rPh>
    <rPh sb="19" eb="20">
      <t>テ</t>
    </rPh>
    <rPh sb="23" eb="25">
      <t>ジンザイ</t>
    </rPh>
    <rPh sb="28" eb="29">
      <t>オオ</t>
    </rPh>
    <rPh sb="30" eb="32">
      <t>イクセイ</t>
    </rPh>
    <phoneticPr fontId="5"/>
  </si>
  <si>
    <t>％</t>
    <phoneticPr fontId="5"/>
  </si>
  <si>
    <t>％</t>
    <phoneticPr fontId="5"/>
  </si>
  <si>
    <t>教師教育事業における受益者（教育を受けた教員等）の数</t>
    <rPh sb="0" eb="2">
      <t>キョウシ</t>
    </rPh>
    <rPh sb="2" eb="4">
      <t>キョウイク</t>
    </rPh>
    <rPh sb="4" eb="6">
      <t>ジギョウ</t>
    </rPh>
    <rPh sb="10" eb="13">
      <t>ジュエキシャ</t>
    </rPh>
    <rPh sb="12" eb="13">
      <t>シャ</t>
    </rPh>
    <rPh sb="14" eb="16">
      <t>キョウイク</t>
    </rPh>
    <rPh sb="17" eb="18">
      <t>ウ</t>
    </rPh>
    <rPh sb="20" eb="22">
      <t>キョウイン</t>
    </rPh>
    <rPh sb="22" eb="23">
      <t>ナド</t>
    </rPh>
    <rPh sb="25" eb="26">
      <t>カズ</t>
    </rPh>
    <phoneticPr fontId="5"/>
  </si>
  <si>
    <t>事業予算額　／　受益者数　　　　　　　　　　　　　　</t>
    <rPh sb="0" eb="2">
      <t>ジギョウ</t>
    </rPh>
    <rPh sb="2" eb="5">
      <t>ヨサンガク</t>
    </rPh>
    <rPh sb="8" eb="11">
      <t>ジュエキシャ</t>
    </rPh>
    <rPh sb="11" eb="12">
      <t>スウ</t>
    </rPh>
    <phoneticPr fontId="5"/>
  </si>
  <si>
    <t>ＳＤＧｓの達成は近年の国際協力の中心となる目標であり、本事業はＳＤＧｓ達成の担い手を育成することを目標としている。</t>
    <rPh sb="5" eb="7">
      <t>タッセイ</t>
    </rPh>
    <rPh sb="8" eb="10">
      <t>キンネン</t>
    </rPh>
    <rPh sb="11" eb="13">
      <t>コクサイ</t>
    </rPh>
    <rPh sb="13" eb="15">
      <t>キョウリョク</t>
    </rPh>
    <rPh sb="16" eb="18">
      <t>チュウシン</t>
    </rPh>
    <rPh sb="21" eb="23">
      <t>モクヒョウ</t>
    </rPh>
    <rPh sb="27" eb="28">
      <t>ホン</t>
    </rPh>
    <rPh sb="28" eb="30">
      <t>ジギョウ</t>
    </rPh>
    <rPh sb="35" eb="37">
      <t>タッセイ</t>
    </rPh>
    <rPh sb="38" eb="39">
      <t>ニナ</t>
    </rPh>
    <rPh sb="40" eb="41">
      <t>テ</t>
    </rPh>
    <rPh sb="42" eb="44">
      <t>イクセイ</t>
    </rPh>
    <rPh sb="49" eb="51">
      <t>モクヒョウ</t>
    </rPh>
    <phoneticPr fontId="5"/>
  </si>
  <si>
    <t>ＳＤＧｓ達成の担い手に必要な資質・能力が向上した受益者の割合</t>
    <rPh sb="4" eb="6">
      <t>タッセイ</t>
    </rPh>
    <rPh sb="7" eb="8">
      <t>ニナ</t>
    </rPh>
    <rPh sb="9" eb="10">
      <t>テ</t>
    </rPh>
    <rPh sb="11" eb="13">
      <t>ヒツヨウ</t>
    </rPh>
    <rPh sb="14" eb="16">
      <t>シシツ</t>
    </rPh>
    <rPh sb="17" eb="19">
      <t>ノウリョク</t>
    </rPh>
    <rPh sb="20" eb="22">
      <t>コウジョウ</t>
    </rPh>
    <rPh sb="24" eb="27">
      <t>ジュエキシャ</t>
    </rPh>
    <rPh sb="28" eb="30">
      <t>ワリアイ</t>
    </rPh>
    <phoneticPr fontId="5"/>
  </si>
  <si>
    <t>ピアレビュー等の各事業プログラムの評価調査票</t>
    <rPh sb="6" eb="7">
      <t>ナド</t>
    </rPh>
    <rPh sb="8" eb="9">
      <t>カク</t>
    </rPh>
    <rPh sb="9" eb="11">
      <t>ジギョウ</t>
    </rPh>
    <rPh sb="17" eb="19">
      <t>ヒョウカ</t>
    </rPh>
    <rPh sb="19" eb="21">
      <t>チョウサ</t>
    </rPh>
    <rPh sb="21" eb="22">
      <t>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</si>
  <si>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</si>
  <si>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</si>
  <si>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</si>
  <si>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</si>
  <si>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</si>
  <si>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</si>
  <si>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</si>
  <si>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</si>
  <si>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</si>
  <si>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</si>
  <si>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</si>
  <si>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</si>
  <si>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</si>
  <si>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</si>
  <si>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</si>
  <si>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無</t>
  </si>
  <si>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</si>
  <si>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コスト削減や効率化のための対応や、アイディアの共有等を行う。</t>
    <phoneticPr fontId="5"/>
  </si>
  <si>
    <t>事業内容を鑑み、費目・使途を適切に審査し決定する。</t>
    <phoneticPr fontId="5"/>
  </si>
  <si>
    <t>事業目的を達成するために国が主体となって実施する必要がある経費に限る。また、外部の有識者による審査委員会で妥当性を確認する。</t>
    <phoneticPr fontId="5"/>
  </si>
  <si>
    <t>事業の効率性や有効性について、事業経費の合理性・必要性を厳正に審査し、成果目標を達成するため継続的な見直し・改善を行っていく。</t>
    <rPh sb="46" eb="49">
      <t>ケイゾクテキ</t>
    </rPh>
    <rPh sb="50" eb="52">
      <t>ミナオ</t>
    </rPh>
    <phoneticPr fontId="5"/>
  </si>
  <si>
    <t>ＳＤＧｓ達成を担う人材育成に貢献するという観点から、過去の事業で形成されたESDコンソーシアムで培われたノウハウや連携体制を積極的に活用するなど、事業の効率性や有効性の改善を図っていく。</t>
    <rPh sb="7" eb="8">
      <t>ニナ</t>
    </rPh>
    <rPh sb="9" eb="11">
      <t>ジンザイ</t>
    </rPh>
    <rPh sb="11" eb="13">
      <t>イクセイ</t>
    </rPh>
    <rPh sb="14" eb="16">
      <t>コウケン</t>
    </rPh>
    <rPh sb="26" eb="28">
      <t>カコ</t>
    </rPh>
    <rPh sb="29" eb="31">
      <t>ジギョウ</t>
    </rPh>
    <rPh sb="32" eb="34">
      <t>ケイセイ</t>
    </rPh>
    <rPh sb="62" eb="65">
      <t>セッキョクテキ</t>
    </rPh>
    <rPh sb="66" eb="68">
      <t>カツヨウ</t>
    </rPh>
    <rPh sb="84" eb="86">
      <t>カイゼン</t>
    </rPh>
    <rPh sb="87" eb="88">
      <t>ハカ</t>
    </rPh>
    <phoneticPr fontId="5"/>
  </si>
  <si>
    <t>-</t>
    <phoneticPr fontId="5"/>
  </si>
  <si>
    <t>-</t>
    <phoneticPr fontId="5"/>
  </si>
  <si>
    <t>-</t>
    <phoneticPr fontId="5"/>
  </si>
  <si>
    <t>A. カリキュラム開発・実施事業</t>
    <phoneticPr fontId="5"/>
  </si>
  <si>
    <t>B. 教師教育の推進事業</t>
    <phoneticPr fontId="5"/>
  </si>
  <si>
    <t>C. ＥＳＤに関する学習評価の開発、導入事業</t>
    <phoneticPr fontId="5"/>
  </si>
  <si>
    <t>D. A～Cの複合型事業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</si>
</sst>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112058</xdr:colOff>
      <xdr:row>742</xdr:row>
      <xdr:rowOff>244802</xdr:rowOff>
    </xdr:from>
    <xdr:to>
      <xdr:col>48</xdr:col>
      <xdr:colOff>45523</xdr:colOff>
      <xdr:row>745</xdr:row>
      <xdr:rowOff>190500</xdr:rowOff>
    </xdr:to>
    <xdr:sp macro="" textlink="">
      <xdr:nvSpPr>
        <xdr:cNvPr id="12" name="AutoShape 19">
          <a:extLst>
            <a:ext uri="{FF2B5EF4-FFF2-40B4-BE49-F238E27FC236}">
              <a16:creationId xmlns:a16="http://schemas.microsoft.com/office/drawing/2014/main" id="{36AB1AC5-21EB-4A22-9446-2E57F52F5293}"/>
            </a:ext>
          </a:extLst>
        </xdr:cNvPr>
        <xdr:cNvSpPr>
          <a:spLocks noChangeArrowheads="1"/>
        </xdr:cNvSpPr>
      </xdr:nvSpPr>
      <xdr:spPr bwMode="auto">
        <a:xfrm>
          <a:off x="6566646" y="45976008"/>
          <a:ext cx="3160759" cy="9878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128727</xdr:colOff>
      <xdr:row>746</xdr:row>
      <xdr:rowOff>145291</xdr:rowOff>
    </xdr:from>
    <xdr:to>
      <xdr:col>35</xdr:col>
      <xdr:colOff>123265</xdr:colOff>
      <xdr:row>747</xdr:row>
      <xdr:rowOff>280147</xdr:rowOff>
    </xdr:to>
    <xdr:sp macro="" textlink="">
      <xdr:nvSpPr>
        <xdr:cNvPr id="13" name="AutoShape 30">
          <a:extLst>
            <a:ext uri="{FF2B5EF4-FFF2-40B4-BE49-F238E27FC236}">
              <a16:creationId xmlns:a16="http://schemas.microsoft.com/office/drawing/2014/main" id="{BF5650D1-DCF1-4ED0-A38B-8401F5D18574}"/>
            </a:ext>
          </a:extLst>
        </xdr:cNvPr>
        <xdr:cNvSpPr>
          <a:spLocks noChangeArrowheads="1"/>
        </xdr:cNvSpPr>
      </xdr:nvSpPr>
      <xdr:spPr bwMode="auto">
        <a:xfrm>
          <a:off x="3529152" y="47541691"/>
          <a:ext cx="3394963" cy="4872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11206</xdr:colOff>
      <xdr:row>749</xdr:row>
      <xdr:rowOff>33618</xdr:rowOff>
    </xdr:from>
    <xdr:to>
      <xdr:col>10</xdr:col>
      <xdr:colOff>12466</xdr:colOff>
      <xdr:row>751</xdr:row>
      <xdr:rowOff>29415</xdr:rowOff>
    </xdr:to>
    <xdr:cxnSp macro="">
      <xdr:nvCxnSpPr>
        <xdr:cNvPr id="14" name="直線矢印コネクタ 13">
          <a:extLst>
            <a:ext uri="{FF2B5EF4-FFF2-40B4-BE49-F238E27FC236}">
              <a16:creationId xmlns:a16="http://schemas.microsoft.com/office/drawing/2014/main" id="{13E9A530-BBB4-42E7-B544-DB124C2FD9C0}"/>
            </a:ext>
          </a:extLst>
        </xdr:cNvPr>
        <xdr:cNvCxnSpPr/>
      </xdr:nvCxnSpPr>
      <xdr:spPr>
        <a:xfrm>
          <a:off x="2028265" y="48196500"/>
          <a:ext cx="1260" cy="690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134983</xdr:colOff>
      <xdr:row>742</xdr:row>
      <xdr:rowOff>17977</xdr:rowOff>
    </xdr:from>
    <xdr:to>
      <xdr:col>31</xdr:col>
      <xdr:colOff>91888</xdr:colOff>
      <xdr:row>746</xdr:row>
      <xdr:rowOff>57197</xdr:rowOff>
    </xdr:to>
    <xdr:sp macro="" textlink="">
      <xdr:nvSpPr>
        <xdr:cNvPr id="15" name="AutoShape 6">
          <a:extLst>
            <a:ext uri="{FF2B5EF4-FFF2-40B4-BE49-F238E27FC236}">
              <a16:creationId xmlns:a16="http://schemas.microsoft.com/office/drawing/2014/main" id="{9F7B6197-A543-4060-A5DA-3A5120CEA966}"/>
            </a:ext>
          </a:extLst>
        </xdr:cNvPr>
        <xdr:cNvSpPr>
          <a:spLocks noChangeArrowheads="1"/>
        </xdr:cNvSpPr>
      </xdr:nvSpPr>
      <xdr:spPr bwMode="auto">
        <a:xfrm>
          <a:off x="3935458" y="46004677"/>
          <a:ext cx="2157180" cy="14489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80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34</xdr:col>
      <xdr:colOff>0</xdr:colOff>
      <xdr:row>741</xdr:row>
      <xdr:rowOff>257735</xdr:rowOff>
    </xdr:from>
    <xdr:to>
      <xdr:col>47</xdr:col>
      <xdr:colOff>40291</xdr:colOff>
      <xdr:row>745</xdr:row>
      <xdr:rowOff>291353</xdr:rowOff>
    </xdr:to>
    <xdr:sp macro="" textlink="">
      <xdr:nvSpPr>
        <xdr:cNvPr id="16" name="AutoShape 18">
          <a:extLst>
            <a:ext uri="{FF2B5EF4-FFF2-40B4-BE49-F238E27FC236}">
              <a16:creationId xmlns:a16="http://schemas.microsoft.com/office/drawing/2014/main" id="{24909ECE-4036-4A33-8449-B82E97725A1D}"/>
            </a:ext>
          </a:extLst>
        </xdr:cNvPr>
        <xdr:cNvSpPr>
          <a:spLocks noChangeArrowheads="1"/>
        </xdr:cNvSpPr>
      </xdr:nvSpPr>
      <xdr:spPr bwMode="auto">
        <a:xfrm>
          <a:off x="6858000" y="45641559"/>
          <a:ext cx="2662467" cy="1423147"/>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endParaRPr lang="en-US" altLang="ja-JP" sz="1600"/>
        </a:p>
        <a:p>
          <a:pPr algn="l" rtl="0">
            <a:lnSpc>
              <a:spcPts val="1800"/>
            </a:lnSpc>
            <a:defRPr sz="1000"/>
          </a:pPr>
          <a:r>
            <a:rPr lang="ja-JP" altLang="en-US" sz="1600" b="0" i="0" u="none" strike="noStrike" baseline="0">
              <a:solidFill>
                <a:srgbClr val="000000"/>
              </a:solidFill>
              <a:latin typeface="+mn-ea"/>
              <a:ea typeface="+mn-ea"/>
            </a:rPr>
            <a:t>庁費       　  </a:t>
          </a:r>
          <a:r>
            <a:rPr lang="en-US" altLang="ja-JP" sz="1600" b="0" i="0" u="none" strike="noStrike" baseline="0">
              <a:solidFill>
                <a:srgbClr val="000000"/>
              </a:solidFill>
              <a:latin typeface="+mn-ea"/>
              <a:ea typeface="+mn-ea"/>
            </a:rPr>
            <a:t>0.3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ysClr val="windowText" lastClr="000000"/>
              </a:solidFill>
              <a:latin typeface="+mn-ea"/>
              <a:ea typeface="+mn-ea"/>
            </a:rPr>
            <a:t>その他        </a:t>
          </a:r>
          <a:r>
            <a:rPr lang="en-US" altLang="ja-JP" sz="1600" b="0" i="0" u="none" strike="noStrike" baseline="0">
              <a:solidFill>
                <a:sysClr val="windowText" lastClr="000000"/>
              </a:solidFill>
              <a:latin typeface="+mn-ea"/>
              <a:ea typeface="+mn-ea"/>
            </a:rPr>
            <a:t>3.7</a:t>
          </a:r>
          <a:r>
            <a:rPr lang="ja-JP" altLang="en-US" sz="1600" b="0" i="0" u="none" strike="noStrike" baseline="0">
              <a:solidFill>
                <a:sysClr val="windowText" lastClr="000000"/>
              </a:solidFill>
              <a:latin typeface="+mn-ea"/>
              <a:ea typeface="+mn-ea"/>
            </a:rPr>
            <a:t> 百万円</a:t>
          </a:r>
        </a:p>
        <a:p>
          <a:pPr algn="l" rtl="0">
            <a:lnSpc>
              <a:spcPts val="1800"/>
            </a:lnSpc>
            <a:defRPr sz="1000"/>
          </a:pPr>
          <a:r>
            <a:rPr lang="ja-JP" altLang="en-US" sz="1600" b="0" i="0" u="none" strike="noStrike" baseline="0">
              <a:solidFill>
                <a:srgbClr val="000000"/>
              </a:solidFill>
              <a:latin typeface="+mn-ea"/>
              <a:ea typeface="+mn-ea"/>
            </a:rPr>
            <a:t>（旅費、</a:t>
          </a:r>
          <a:r>
            <a:rPr lang="ja-JP" altLang="en-US" sz="1600" b="0" i="0" u="none" strike="noStrike" baseline="0">
              <a:solidFill>
                <a:sysClr val="windowText" lastClr="000000"/>
              </a:solidFill>
              <a:effectLst/>
              <a:latin typeface="+mn-ea"/>
              <a:ea typeface="+mn-ea"/>
              <a:cs typeface="+mn-cs"/>
            </a:rPr>
            <a:t>諸謝金</a:t>
          </a:r>
          <a:r>
            <a:rPr lang="ja-JP" altLang="en-US" sz="1600" b="0" i="0" u="none" strike="noStrike" baseline="0">
              <a:solidFill>
                <a:srgbClr val="000000"/>
              </a:solidFill>
              <a:latin typeface="+mn-ea"/>
              <a:ea typeface="+mn-ea"/>
            </a:rPr>
            <a:t>）</a:t>
          </a:r>
          <a:endParaRPr lang="en-US" altLang="ja-JP" sz="1600" b="0" i="0" u="none" strike="noStrike" baseline="0">
            <a:solidFill>
              <a:srgbClr val="000000"/>
            </a:solidFill>
            <a:latin typeface="+mn-ea"/>
            <a:ea typeface="+mn-ea"/>
          </a:endParaRPr>
        </a:p>
        <a:p>
          <a:pPr algn="l" rtl="0">
            <a:lnSpc>
              <a:spcPts val="1800"/>
            </a:lnSpc>
            <a:defRPr sz="1000"/>
          </a:pPr>
          <a:r>
            <a:rPr lang="ja-JP" altLang="en-US" sz="1600">
              <a:latin typeface="+mn-ea"/>
              <a:ea typeface="+mn-ea"/>
            </a:rPr>
            <a:t>　　　　　　　　　　　　　　を含む</a:t>
          </a:r>
        </a:p>
      </xdr:txBody>
    </xdr:sp>
    <xdr:clientData fLocksWithSheet="0"/>
  </xdr:twoCellAnchor>
  <xdr:twoCellAnchor editAs="oneCell">
    <xdr:from>
      <xdr:col>19</xdr:col>
      <xdr:colOff>112059</xdr:colOff>
      <xdr:row>746</xdr:row>
      <xdr:rowOff>257736</xdr:rowOff>
    </xdr:from>
    <xdr:to>
      <xdr:col>35</xdr:col>
      <xdr:colOff>29136</xdr:colOff>
      <xdr:row>747</xdr:row>
      <xdr:rowOff>217671</xdr:rowOff>
    </xdr:to>
    <xdr:sp macro="" textlink="">
      <xdr:nvSpPr>
        <xdr:cNvPr id="17" name="Text Box 36">
          <a:extLst>
            <a:ext uri="{FF2B5EF4-FFF2-40B4-BE49-F238E27FC236}">
              <a16:creationId xmlns:a16="http://schemas.microsoft.com/office/drawing/2014/main" id="{B1FA2C00-758D-41F5-875E-E75EDD8C4A85}"/>
            </a:ext>
          </a:extLst>
        </xdr:cNvPr>
        <xdr:cNvSpPr txBox="1">
          <a:spLocks noChangeArrowheads="1"/>
        </xdr:cNvSpPr>
      </xdr:nvSpPr>
      <xdr:spPr bwMode="auto">
        <a:xfrm>
          <a:off x="3712509" y="47654136"/>
          <a:ext cx="3117477" cy="31236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SDGs</a:t>
          </a:r>
          <a:r>
            <a:rPr lang="ja-JP" altLang="en-US" sz="1100" b="0" i="0" u="none" strike="noStrike" baseline="0">
              <a:solidFill>
                <a:srgbClr val="000000"/>
              </a:solidFill>
              <a:latin typeface="ＭＳ Ｐゴシック"/>
              <a:ea typeface="ＭＳ Ｐゴシック"/>
            </a:rPr>
            <a:t>達成の担い手育成（ＥＳＤ）推進</a:t>
          </a:r>
          <a:endParaRPr lang="ja-JP" altLang="en-US"/>
        </a:p>
      </xdr:txBody>
    </xdr:sp>
    <xdr:clientData/>
  </xdr:twoCellAnchor>
  <xdr:oneCellAnchor>
    <xdr:from>
      <xdr:col>10</xdr:col>
      <xdr:colOff>179294</xdr:colOff>
      <xdr:row>750</xdr:row>
      <xdr:rowOff>156882</xdr:rowOff>
    </xdr:from>
    <xdr:ext cx="1299138" cy="285206"/>
    <xdr:sp macro="" textlink="">
      <xdr:nvSpPr>
        <xdr:cNvPr id="18" name="Text Box 13">
          <a:extLst>
            <a:ext uri="{FF2B5EF4-FFF2-40B4-BE49-F238E27FC236}">
              <a16:creationId xmlns:a16="http://schemas.microsoft.com/office/drawing/2014/main" id="{EDEBCD26-0DE9-4B5B-8D17-C24D8F0229D6}"/>
            </a:ext>
          </a:extLst>
        </xdr:cNvPr>
        <xdr:cNvSpPr txBox="1">
          <a:spLocks noChangeArrowheads="1"/>
        </xdr:cNvSpPr>
      </xdr:nvSpPr>
      <xdr:spPr bwMode="auto">
        <a:xfrm>
          <a:off x="2196353" y="48667147"/>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twoCellAnchor>
    <xdr:from>
      <xdr:col>6</xdr:col>
      <xdr:colOff>145675</xdr:colOff>
      <xdr:row>751</xdr:row>
      <xdr:rowOff>280148</xdr:rowOff>
    </xdr:from>
    <xdr:to>
      <xdr:col>17</xdr:col>
      <xdr:colOff>86910</xdr:colOff>
      <xdr:row>755</xdr:row>
      <xdr:rowOff>138582</xdr:rowOff>
    </xdr:to>
    <xdr:sp macro="" textlink="">
      <xdr:nvSpPr>
        <xdr:cNvPr id="19" name="AutoShape 8">
          <a:extLst>
            <a:ext uri="{FF2B5EF4-FFF2-40B4-BE49-F238E27FC236}">
              <a16:creationId xmlns:a16="http://schemas.microsoft.com/office/drawing/2014/main" id="{F5DD0136-4C29-4FB0-B5BD-0DC9D6ADCA53}"/>
            </a:ext>
          </a:extLst>
        </xdr:cNvPr>
        <xdr:cNvSpPr>
          <a:spLocks noChangeArrowheads="1"/>
        </xdr:cNvSpPr>
      </xdr:nvSpPr>
      <xdr:spPr bwMode="auto">
        <a:xfrm>
          <a:off x="1355910" y="49137795"/>
          <a:ext cx="2160000" cy="12479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カリキュラム開発・実施事業</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32</a:t>
          </a:r>
          <a:r>
            <a:rPr lang="ja-JP" altLang="en-US" sz="1600" b="0" i="0" u="none" strike="noStrike" baseline="0">
              <a:solidFill>
                <a:srgbClr val="000000"/>
              </a:solidFill>
              <a:latin typeface="ＭＳ Ｐゴシック"/>
              <a:ea typeface="ＭＳ Ｐゴシック"/>
            </a:rPr>
            <a:t>百万円</a:t>
          </a: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ja-JP" altLang="ja-JP" sz="1600" b="0" i="0" baseline="0">
              <a:effectLst/>
              <a:latin typeface="+mn-lt"/>
              <a:ea typeface="+mn-ea"/>
              <a:cs typeface="+mn-cs"/>
            </a:rPr>
            <a:t>（　全</a:t>
          </a:r>
          <a:r>
            <a:rPr lang="en-US" altLang="ja-JP" sz="1600" b="0" i="0" baseline="0">
              <a:effectLst/>
              <a:latin typeface="+mn-lt"/>
              <a:ea typeface="+mn-ea"/>
              <a:cs typeface="+mn-cs"/>
            </a:rPr>
            <a:t>8</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7</xdr:col>
      <xdr:colOff>100853</xdr:colOff>
      <xdr:row>756</xdr:row>
      <xdr:rowOff>22412</xdr:rowOff>
    </xdr:from>
    <xdr:to>
      <xdr:col>17</xdr:col>
      <xdr:colOff>56029</xdr:colOff>
      <xdr:row>763</xdr:row>
      <xdr:rowOff>67235</xdr:rowOff>
    </xdr:to>
    <xdr:sp macro="" textlink="">
      <xdr:nvSpPr>
        <xdr:cNvPr id="20" name="Text Box 34">
          <a:extLst>
            <a:ext uri="{FF2B5EF4-FFF2-40B4-BE49-F238E27FC236}">
              <a16:creationId xmlns:a16="http://schemas.microsoft.com/office/drawing/2014/main" id="{E1F5DDD0-C4BD-4102-B0FC-96F525E216FE}"/>
            </a:ext>
          </a:extLst>
        </xdr:cNvPr>
        <xdr:cNvSpPr txBox="1">
          <a:spLocks noChangeArrowheads="1"/>
        </xdr:cNvSpPr>
      </xdr:nvSpPr>
      <xdr:spPr bwMode="auto">
        <a:xfrm>
          <a:off x="1512794" y="50616971"/>
          <a:ext cx="1972235" cy="348502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eaLnBrk="1" latinLnBrk="0" hangingPunct="1"/>
          <a:r>
            <a:rPr kumimoji="1" lang="ja-JP" altLang="en-US" sz="1100">
              <a:effectLst/>
              <a:latin typeface="+mn-lt"/>
              <a:ea typeface="+mn-ea"/>
              <a:cs typeface="+mn-cs"/>
            </a:rPr>
            <a:t>・</a:t>
          </a:r>
          <a:r>
            <a:rPr kumimoji="1" lang="ja-JP" altLang="ja-JP" sz="1100">
              <a:effectLst/>
              <a:latin typeface="+mn-lt"/>
              <a:ea typeface="+mn-ea"/>
              <a:cs typeface="+mn-cs"/>
            </a:rPr>
            <a:t>ＳＤＧｓの視点を組み込んだ学校教育カリキュラムの開発支援、共有・発信</a:t>
          </a:r>
          <a:endParaRPr kumimoji="1" lang="en-US" altLang="ja-JP" sz="1100">
            <a:effectLst/>
            <a:latin typeface="+mn-lt"/>
            <a:ea typeface="+mn-ea"/>
            <a:cs typeface="+mn-cs"/>
          </a:endParaRPr>
        </a:p>
        <a:p>
          <a:pPr rtl="0" eaLnBrk="1" latinLnBrk="0" hangingPunct="1"/>
          <a:endParaRPr lang="ja-JP" altLang="ja-JP" sz="1100">
            <a:effectLst/>
          </a:endParaRPr>
        </a:p>
        <a:p>
          <a:pPr rtl="0" eaLnBrk="1" latinLnBrk="0" hangingPunct="1"/>
          <a:r>
            <a:rPr kumimoji="1" lang="ja-JP" altLang="en-US" sz="1100">
              <a:effectLst/>
              <a:latin typeface="+mn-lt"/>
              <a:ea typeface="+mn-ea"/>
              <a:cs typeface="+mn-cs"/>
            </a:rPr>
            <a:t>・</a:t>
          </a:r>
          <a:r>
            <a:rPr kumimoji="1" lang="ja-JP" altLang="ja-JP" sz="1100">
              <a:effectLst/>
              <a:latin typeface="+mn-lt"/>
              <a:ea typeface="+mn-ea"/>
              <a:cs typeface="+mn-cs"/>
            </a:rPr>
            <a:t>ＳＤＧｓを意識したキャリア形成に向けた地域課題解決・地方創生をテーマとしたＰＢＬ型のＥＳＤの実践</a:t>
          </a:r>
          <a:endParaRPr kumimoji="1" lang="en-US" altLang="ja-JP" sz="1100">
            <a:effectLst/>
            <a:latin typeface="+mn-lt"/>
            <a:ea typeface="+mn-ea"/>
            <a:cs typeface="+mn-cs"/>
          </a:endParaRPr>
        </a:p>
        <a:p>
          <a:pPr rtl="0" eaLnBrk="1" latinLnBrk="0" hangingPunct="1"/>
          <a:endParaRPr lang="ja-JP" altLang="ja-JP">
            <a:effectLst/>
          </a:endParaRPr>
        </a:p>
        <a:p>
          <a:pPr rtl="0" eaLnBrk="1" latinLnBrk="0" hangingPunct="1"/>
          <a:r>
            <a:rPr kumimoji="1" lang="ja-JP" altLang="en-US" sz="1100">
              <a:effectLst/>
              <a:latin typeface="+mn-lt"/>
              <a:ea typeface="+mn-ea"/>
              <a:cs typeface="+mn-cs"/>
            </a:rPr>
            <a:t>・</a:t>
          </a:r>
          <a:r>
            <a:rPr kumimoji="1" lang="ja-JP" altLang="ja-JP" sz="1100">
              <a:effectLst/>
              <a:latin typeface="+mn-lt"/>
              <a:ea typeface="+mn-ea"/>
              <a:cs typeface="+mn-cs"/>
            </a:rPr>
            <a:t>ＳＤＧｓ達成の具体的取組を題材としたＥＳＤの指導・実践のためのモデル・ツール（教材等）の開発・共有</a:t>
          </a:r>
          <a:endParaRPr kumimoji="1" lang="en-US" altLang="ja-JP" sz="1100">
            <a:effectLst/>
            <a:latin typeface="+mn-lt"/>
            <a:ea typeface="+mn-ea"/>
            <a:cs typeface="+mn-cs"/>
          </a:endParaRPr>
        </a:p>
        <a:p>
          <a:pPr rtl="0" eaLnBrk="1" latinLnBrk="0" hangingPunct="1"/>
          <a:endParaRPr lang="ja-JP" altLang="ja-JP">
            <a:effectLst/>
          </a:endParaRPr>
        </a:p>
        <a:p>
          <a:pPr rtl="0" eaLnBrk="1" latinLnBrk="0" hangingPunct="1"/>
          <a:r>
            <a:rPr kumimoji="1" lang="ja-JP" altLang="en-US" sz="1100">
              <a:effectLst/>
              <a:latin typeface="+mn-lt"/>
              <a:ea typeface="+mn-ea"/>
              <a:cs typeface="+mn-cs"/>
            </a:rPr>
            <a:t>・</a:t>
          </a:r>
          <a:r>
            <a:rPr kumimoji="1" lang="ja-JP" altLang="ja-JP" sz="1100">
              <a:effectLst/>
              <a:latin typeface="+mn-lt"/>
              <a:ea typeface="+mn-ea"/>
              <a:cs typeface="+mn-cs"/>
            </a:rPr>
            <a:t>ＳＤＧｓの達成に向けたユネスコスクールの国際展開支援</a:t>
          </a:r>
          <a:endParaRPr lang="ja-JP" altLang="ja-JP">
            <a:effectLst/>
          </a:endParaRPr>
        </a:p>
      </xdr:txBody>
    </xdr:sp>
    <xdr:clientData/>
  </xdr:twoCellAnchor>
  <xdr:twoCellAnchor>
    <xdr:from>
      <xdr:col>6</xdr:col>
      <xdr:colOff>156881</xdr:colOff>
      <xdr:row>755</xdr:row>
      <xdr:rowOff>302560</xdr:rowOff>
    </xdr:from>
    <xdr:to>
      <xdr:col>17</xdr:col>
      <xdr:colOff>98116</xdr:colOff>
      <xdr:row>762</xdr:row>
      <xdr:rowOff>291353</xdr:rowOff>
    </xdr:to>
    <xdr:sp macro="" textlink="">
      <xdr:nvSpPr>
        <xdr:cNvPr id="21" name="AutoShape 31">
          <a:extLst>
            <a:ext uri="{FF2B5EF4-FFF2-40B4-BE49-F238E27FC236}">
              <a16:creationId xmlns:a16="http://schemas.microsoft.com/office/drawing/2014/main" id="{8FF2720F-2D08-4BF1-A3B2-33396EFF6F94}"/>
            </a:ext>
          </a:extLst>
        </xdr:cNvPr>
        <xdr:cNvSpPr>
          <a:spLocks noChangeArrowheads="1"/>
        </xdr:cNvSpPr>
      </xdr:nvSpPr>
      <xdr:spPr bwMode="auto">
        <a:xfrm>
          <a:off x="1367116" y="50549736"/>
          <a:ext cx="2160000" cy="3395382"/>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17933</xdr:colOff>
      <xdr:row>751</xdr:row>
      <xdr:rowOff>275665</xdr:rowOff>
    </xdr:from>
    <xdr:to>
      <xdr:col>28</xdr:col>
      <xdr:colOff>160874</xdr:colOff>
      <xdr:row>755</xdr:row>
      <xdr:rowOff>134099</xdr:rowOff>
    </xdr:to>
    <xdr:sp macro="" textlink="">
      <xdr:nvSpPr>
        <xdr:cNvPr id="25" name="AutoShape 8">
          <a:extLst>
            <a:ext uri="{FF2B5EF4-FFF2-40B4-BE49-F238E27FC236}">
              <a16:creationId xmlns:a16="http://schemas.microsoft.com/office/drawing/2014/main" id="{31349448-BE3B-4382-9311-783B588FE006}"/>
            </a:ext>
          </a:extLst>
        </xdr:cNvPr>
        <xdr:cNvSpPr>
          <a:spLocks noChangeArrowheads="1"/>
        </xdr:cNvSpPr>
      </xdr:nvSpPr>
      <xdr:spPr bwMode="auto">
        <a:xfrm>
          <a:off x="3648639" y="49133312"/>
          <a:ext cx="2160000" cy="12479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　教師教育の推進事業</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24</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6</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18</xdr:col>
      <xdr:colOff>190500</xdr:colOff>
      <xdr:row>756</xdr:row>
      <xdr:rowOff>40340</xdr:rowOff>
    </xdr:from>
    <xdr:to>
      <xdr:col>28</xdr:col>
      <xdr:colOff>100853</xdr:colOff>
      <xdr:row>763</xdr:row>
      <xdr:rowOff>280147</xdr:rowOff>
    </xdr:to>
    <xdr:sp macro="" textlink="">
      <xdr:nvSpPr>
        <xdr:cNvPr id="26" name="Text Box 34">
          <a:extLst>
            <a:ext uri="{FF2B5EF4-FFF2-40B4-BE49-F238E27FC236}">
              <a16:creationId xmlns:a16="http://schemas.microsoft.com/office/drawing/2014/main" id="{D2FF08FA-33F9-46D4-89FA-F25631055526}"/>
            </a:ext>
          </a:extLst>
        </xdr:cNvPr>
        <xdr:cNvSpPr txBox="1">
          <a:spLocks noChangeArrowheads="1"/>
        </xdr:cNvSpPr>
      </xdr:nvSpPr>
      <xdr:spPr bwMode="auto">
        <a:xfrm>
          <a:off x="3821206" y="50634899"/>
          <a:ext cx="1927412" cy="3680013"/>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eaLnBrk="1" latinLnBrk="0" hangingPunct="1"/>
          <a:r>
            <a:rPr kumimoji="1" lang="ja-JP" altLang="en-US" sz="1100">
              <a:effectLst/>
              <a:latin typeface="+mn-lt"/>
              <a:ea typeface="+mn-ea"/>
              <a:cs typeface="+mn-cs"/>
            </a:rPr>
            <a:t>・教育委員会に対するＥＳＤの理解促進（例：</a:t>
          </a:r>
          <a:r>
            <a:rPr kumimoji="1" lang="en-US" altLang="ja-JP" sz="1100">
              <a:effectLst/>
              <a:latin typeface="+mn-lt"/>
              <a:ea typeface="+mn-ea"/>
              <a:cs typeface="+mn-cs"/>
            </a:rPr>
            <a:t>ESD-SDGs</a:t>
          </a:r>
          <a:r>
            <a:rPr kumimoji="1" lang="ja-JP" altLang="en-US" sz="1100">
              <a:effectLst/>
              <a:latin typeface="+mn-lt"/>
              <a:ea typeface="+mn-ea"/>
              <a:cs typeface="+mn-cs"/>
            </a:rPr>
            <a:t>教育委員会ネットワークの支援）</a:t>
          </a:r>
          <a:endParaRPr kumimoji="1" lang="en-US" altLang="ja-JP" sz="1100">
            <a:effectLst/>
            <a:latin typeface="+mn-lt"/>
            <a:ea typeface="+mn-ea"/>
            <a:cs typeface="+mn-cs"/>
          </a:endParaRPr>
        </a:p>
        <a:p>
          <a:pPr rtl="0" eaLnBrk="1" latinLnBrk="0" hangingPunct="1"/>
          <a:endParaRPr kumimoji="1" lang="ja-JP" altLang="en-US" sz="1100">
            <a:effectLst/>
            <a:latin typeface="+mn-lt"/>
            <a:ea typeface="+mn-ea"/>
            <a:cs typeface="+mn-cs"/>
          </a:endParaRPr>
        </a:p>
        <a:p>
          <a:pPr rtl="0" eaLnBrk="1" latinLnBrk="0" hangingPunct="1"/>
          <a:r>
            <a:rPr kumimoji="1" lang="ja-JP" altLang="en-US" sz="1100">
              <a:effectLst/>
              <a:latin typeface="+mn-lt"/>
              <a:ea typeface="+mn-ea"/>
              <a:cs typeface="+mn-cs"/>
            </a:rPr>
            <a:t>・学校教員研修及び教員養成課程におけるＥＳＤの推進、教員養成課程のカリキュラム開発</a:t>
          </a:r>
          <a:endParaRPr kumimoji="1" lang="en-US" altLang="ja-JP" sz="1100">
            <a:effectLst/>
            <a:latin typeface="+mn-lt"/>
            <a:ea typeface="+mn-ea"/>
            <a:cs typeface="+mn-cs"/>
          </a:endParaRPr>
        </a:p>
        <a:p>
          <a:pPr rtl="0" eaLnBrk="1" latinLnBrk="0" hangingPunct="1"/>
          <a:endParaRPr kumimoji="1" lang="ja-JP" altLang="en-US" sz="1100">
            <a:effectLst/>
            <a:latin typeface="+mn-lt"/>
            <a:ea typeface="+mn-ea"/>
            <a:cs typeface="+mn-cs"/>
          </a:endParaRPr>
        </a:p>
        <a:p>
          <a:pPr rtl="0" eaLnBrk="1" latinLnBrk="0" hangingPunct="1"/>
          <a:r>
            <a:rPr kumimoji="1" lang="ja-JP" altLang="en-US" sz="1100">
              <a:effectLst/>
              <a:latin typeface="+mn-lt"/>
              <a:ea typeface="+mn-ea"/>
              <a:cs typeface="+mn-cs"/>
            </a:rPr>
            <a:t>・ＥＳＤを中心に据えたファカルティ・ディベロップメント（大学教員の教育能力の向上等）の開発・実施支援</a:t>
          </a:r>
        </a:p>
      </xdr:txBody>
    </xdr:sp>
    <xdr:clientData/>
  </xdr:twoCellAnchor>
  <xdr:twoCellAnchor>
    <xdr:from>
      <xdr:col>18</xdr:col>
      <xdr:colOff>67234</xdr:colOff>
      <xdr:row>755</xdr:row>
      <xdr:rowOff>298079</xdr:rowOff>
    </xdr:from>
    <xdr:to>
      <xdr:col>29</xdr:col>
      <xdr:colOff>8469</xdr:colOff>
      <xdr:row>762</xdr:row>
      <xdr:rowOff>324972</xdr:rowOff>
    </xdr:to>
    <xdr:sp macro="" textlink="">
      <xdr:nvSpPr>
        <xdr:cNvPr id="27" name="AutoShape 31">
          <a:extLst>
            <a:ext uri="{FF2B5EF4-FFF2-40B4-BE49-F238E27FC236}">
              <a16:creationId xmlns:a16="http://schemas.microsoft.com/office/drawing/2014/main" id="{49584255-AE75-4CE1-ACF4-DF092090F9C1}"/>
            </a:ext>
          </a:extLst>
        </xdr:cNvPr>
        <xdr:cNvSpPr>
          <a:spLocks noChangeArrowheads="1"/>
        </xdr:cNvSpPr>
      </xdr:nvSpPr>
      <xdr:spPr bwMode="auto">
        <a:xfrm>
          <a:off x="3697940" y="50545255"/>
          <a:ext cx="2160000" cy="3433482"/>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45</xdr:col>
      <xdr:colOff>80689</xdr:colOff>
      <xdr:row>750</xdr:row>
      <xdr:rowOff>181534</xdr:rowOff>
    </xdr:from>
    <xdr:ext cx="1299138" cy="285206"/>
    <xdr:sp macro="" textlink="">
      <xdr:nvSpPr>
        <xdr:cNvPr id="29" name="Text Box 13">
          <a:extLst>
            <a:ext uri="{FF2B5EF4-FFF2-40B4-BE49-F238E27FC236}">
              <a16:creationId xmlns:a16="http://schemas.microsoft.com/office/drawing/2014/main" id="{DF2664E1-F5F9-47AC-97FB-28D233F9C32C}"/>
            </a:ext>
          </a:extLst>
        </xdr:cNvPr>
        <xdr:cNvSpPr txBox="1">
          <a:spLocks noChangeArrowheads="1"/>
        </xdr:cNvSpPr>
      </xdr:nvSpPr>
      <xdr:spPr bwMode="auto">
        <a:xfrm>
          <a:off x="9157454" y="48691799"/>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twoCellAnchor>
    <xdr:from>
      <xdr:col>29</xdr:col>
      <xdr:colOff>56028</xdr:colOff>
      <xdr:row>751</xdr:row>
      <xdr:rowOff>259975</xdr:rowOff>
    </xdr:from>
    <xdr:to>
      <xdr:col>41</xdr:col>
      <xdr:colOff>44823</xdr:colOff>
      <xdr:row>755</xdr:row>
      <xdr:rowOff>118409</xdr:rowOff>
    </xdr:to>
    <xdr:sp macro="" textlink="">
      <xdr:nvSpPr>
        <xdr:cNvPr id="30" name="AutoShape 8">
          <a:extLst>
            <a:ext uri="{FF2B5EF4-FFF2-40B4-BE49-F238E27FC236}">
              <a16:creationId xmlns:a16="http://schemas.microsoft.com/office/drawing/2014/main" id="{3835A27F-CD67-4B93-A0BA-C16888930F0A}"/>
            </a:ext>
          </a:extLst>
        </xdr:cNvPr>
        <xdr:cNvSpPr>
          <a:spLocks noChangeArrowheads="1"/>
        </xdr:cNvSpPr>
      </xdr:nvSpPr>
      <xdr:spPr bwMode="auto">
        <a:xfrm>
          <a:off x="5905499" y="49117622"/>
          <a:ext cx="2409265" cy="12479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　ＥＳＤに関する学習評価の開発、導入事業</a:t>
          </a: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8</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2</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30</xdr:col>
      <xdr:colOff>67234</xdr:colOff>
      <xdr:row>756</xdr:row>
      <xdr:rowOff>80679</xdr:rowOff>
    </xdr:from>
    <xdr:to>
      <xdr:col>40</xdr:col>
      <xdr:colOff>78442</xdr:colOff>
      <xdr:row>764</xdr:row>
      <xdr:rowOff>123265</xdr:rowOff>
    </xdr:to>
    <xdr:sp macro="" textlink="">
      <xdr:nvSpPr>
        <xdr:cNvPr id="31" name="Text Box 34">
          <a:extLst>
            <a:ext uri="{FF2B5EF4-FFF2-40B4-BE49-F238E27FC236}">
              <a16:creationId xmlns:a16="http://schemas.microsoft.com/office/drawing/2014/main" id="{3A67ED7A-A325-42C8-A5CA-8184494FAA96}"/>
            </a:ext>
          </a:extLst>
        </xdr:cNvPr>
        <xdr:cNvSpPr txBox="1">
          <a:spLocks noChangeArrowheads="1"/>
        </xdr:cNvSpPr>
      </xdr:nvSpPr>
      <xdr:spPr bwMode="auto">
        <a:xfrm>
          <a:off x="6118410" y="50675238"/>
          <a:ext cx="2028267" cy="379655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eaLnBrk="1" latinLnBrk="0" hangingPunct="1"/>
          <a:r>
            <a:rPr kumimoji="1" lang="ja-JP" altLang="en-US" sz="1100">
              <a:effectLst/>
              <a:latin typeface="+mn-lt"/>
              <a:ea typeface="+mn-ea"/>
              <a:cs typeface="+mn-cs"/>
            </a:rPr>
            <a:t>・</a:t>
          </a:r>
          <a:r>
            <a:rPr kumimoji="1" lang="ja-JP" altLang="ja-JP" sz="1100">
              <a:effectLst/>
              <a:latin typeface="+mn-lt"/>
              <a:ea typeface="+mn-ea"/>
              <a:cs typeface="+mn-cs"/>
            </a:rPr>
            <a:t>学校におけるＥＳＤの学習評価の開発・導入・実施支援</a:t>
          </a:r>
          <a:endParaRPr lang="ja-JP" altLang="ja-JP" sz="1100">
            <a:effectLst/>
          </a:endParaRPr>
        </a:p>
        <a:p>
          <a:pPr rtl="0" eaLnBrk="1" latinLnBrk="0" hangingPunct="1"/>
          <a:r>
            <a:rPr kumimoji="1" lang="ja-JP" altLang="ja-JP" sz="1100">
              <a:effectLst/>
              <a:latin typeface="+mn-lt"/>
              <a:ea typeface="+mn-ea"/>
              <a:cs typeface="+mn-cs"/>
            </a:rPr>
            <a:t>（例：有識者による評価手法の普及・実地指導・外部評価、学校の優良事例の共有、大学と教育委員会が協働し地域内の学校での評価実施・集計）</a:t>
          </a:r>
          <a:endParaRPr lang="ja-JP" altLang="ja-JP">
            <a:effectLst/>
          </a:endParaRPr>
        </a:p>
      </xdr:txBody>
    </xdr:sp>
    <xdr:clientData/>
  </xdr:twoCellAnchor>
  <xdr:twoCellAnchor>
    <xdr:from>
      <xdr:col>29</xdr:col>
      <xdr:colOff>156882</xdr:colOff>
      <xdr:row>755</xdr:row>
      <xdr:rowOff>293593</xdr:rowOff>
    </xdr:from>
    <xdr:to>
      <xdr:col>40</xdr:col>
      <xdr:colOff>98118</xdr:colOff>
      <xdr:row>762</xdr:row>
      <xdr:rowOff>280147</xdr:rowOff>
    </xdr:to>
    <xdr:sp macro="" textlink="">
      <xdr:nvSpPr>
        <xdr:cNvPr id="32" name="AutoShape 31">
          <a:extLst>
            <a:ext uri="{FF2B5EF4-FFF2-40B4-BE49-F238E27FC236}">
              <a16:creationId xmlns:a16="http://schemas.microsoft.com/office/drawing/2014/main" id="{3B46D30A-4268-4B72-8550-5E5302496B4E}"/>
            </a:ext>
          </a:extLst>
        </xdr:cNvPr>
        <xdr:cNvSpPr>
          <a:spLocks noChangeArrowheads="1"/>
        </xdr:cNvSpPr>
      </xdr:nvSpPr>
      <xdr:spPr bwMode="auto">
        <a:xfrm>
          <a:off x="6006353" y="50540769"/>
          <a:ext cx="2160000" cy="3393143"/>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0</xdr:colOff>
      <xdr:row>749</xdr:row>
      <xdr:rowOff>22412</xdr:rowOff>
    </xdr:from>
    <xdr:to>
      <xdr:col>22</xdr:col>
      <xdr:colOff>7984</xdr:colOff>
      <xdr:row>750</xdr:row>
      <xdr:rowOff>327491</xdr:rowOff>
    </xdr:to>
    <xdr:cxnSp macro="">
      <xdr:nvCxnSpPr>
        <xdr:cNvPr id="36" name="直線矢印コネクタ 35">
          <a:extLst>
            <a:ext uri="{FF2B5EF4-FFF2-40B4-BE49-F238E27FC236}">
              <a16:creationId xmlns:a16="http://schemas.microsoft.com/office/drawing/2014/main" id="{6C00CB83-8841-4079-BB01-D6A8A9E36AFA}"/>
            </a:ext>
          </a:extLst>
        </xdr:cNvPr>
        <xdr:cNvCxnSpPr/>
      </xdr:nvCxnSpPr>
      <xdr:spPr>
        <a:xfrm>
          <a:off x="4437529" y="48185294"/>
          <a:ext cx="7984" cy="6524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123265</xdr:colOff>
      <xdr:row>751</xdr:row>
      <xdr:rowOff>255491</xdr:rowOff>
    </xdr:from>
    <xdr:to>
      <xdr:col>49</xdr:col>
      <xdr:colOff>424914</xdr:colOff>
      <xdr:row>755</xdr:row>
      <xdr:rowOff>113925</xdr:rowOff>
    </xdr:to>
    <xdr:sp macro="" textlink="">
      <xdr:nvSpPr>
        <xdr:cNvPr id="37" name="AutoShape 8">
          <a:extLst>
            <a:ext uri="{FF2B5EF4-FFF2-40B4-BE49-F238E27FC236}">
              <a16:creationId xmlns:a16="http://schemas.microsoft.com/office/drawing/2014/main" id="{7E9B4AB5-6420-4B39-B379-3AD08C742D42}"/>
            </a:ext>
          </a:extLst>
        </xdr:cNvPr>
        <xdr:cNvSpPr>
          <a:spLocks noChangeArrowheads="1"/>
        </xdr:cNvSpPr>
      </xdr:nvSpPr>
      <xdr:spPr bwMode="auto">
        <a:xfrm>
          <a:off x="8393206" y="49113138"/>
          <a:ext cx="1915296" cy="12479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D</a:t>
          </a:r>
          <a:r>
            <a:rPr lang="ja-JP" altLang="en-US" sz="1600" b="0" i="0" u="none" strike="noStrike" baseline="0">
              <a:solidFill>
                <a:srgbClr val="000000"/>
              </a:solidFill>
              <a:latin typeface="ＭＳ Ｐゴシック"/>
              <a:ea typeface="ＭＳ Ｐゴシック"/>
            </a:rPr>
            <a:t>　左記</a:t>
          </a: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の複合型事業</a:t>
          </a: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12</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3</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41</xdr:col>
      <xdr:colOff>29138</xdr:colOff>
      <xdr:row>756</xdr:row>
      <xdr:rowOff>76195</xdr:rowOff>
    </xdr:from>
    <xdr:to>
      <xdr:col>49</xdr:col>
      <xdr:colOff>443758</xdr:colOff>
      <xdr:row>764</xdr:row>
      <xdr:rowOff>118781</xdr:rowOff>
    </xdr:to>
    <xdr:sp macro="" textlink="">
      <xdr:nvSpPr>
        <xdr:cNvPr id="38" name="Text Box 34">
          <a:extLst>
            <a:ext uri="{FF2B5EF4-FFF2-40B4-BE49-F238E27FC236}">
              <a16:creationId xmlns:a16="http://schemas.microsoft.com/office/drawing/2014/main" id="{38C22C2E-8438-4C23-88B0-3A800383C214}"/>
            </a:ext>
          </a:extLst>
        </xdr:cNvPr>
        <xdr:cNvSpPr txBox="1">
          <a:spLocks noChangeArrowheads="1"/>
        </xdr:cNvSpPr>
      </xdr:nvSpPr>
      <xdr:spPr bwMode="auto">
        <a:xfrm>
          <a:off x="8299079" y="50670754"/>
          <a:ext cx="2028267" cy="379655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eaLnBrk="1" latinLnBrk="0" hangingPunct="1"/>
          <a:r>
            <a:rPr kumimoji="1" lang="ja-JP" altLang="en-US" sz="1100">
              <a:effectLst/>
              <a:latin typeface="+mn-lt"/>
              <a:ea typeface="+mn-ea"/>
              <a:cs typeface="+mn-cs"/>
            </a:rPr>
            <a:t>・</a:t>
          </a:r>
          <a:r>
            <a:rPr lang="ja-JP" altLang="ja-JP" sz="1100" b="0" i="0" baseline="0">
              <a:effectLst/>
              <a:latin typeface="+mn-lt"/>
              <a:ea typeface="+mn-ea"/>
              <a:cs typeface="+mn-cs"/>
            </a:rPr>
            <a:t>左記</a:t>
          </a:r>
          <a:r>
            <a:rPr lang="en-US" altLang="ja-JP" sz="1100" b="0" i="0" baseline="0">
              <a:effectLst/>
              <a:latin typeface="+mn-lt"/>
              <a:ea typeface="+mn-ea"/>
              <a:cs typeface="+mn-cs"/>
            </a:rPr>
            <a:t>A</a:t>
          </a:r>
          <a:r>
            <a:rPr lang="ja-JP" altLang="ja-JP" sz="1100" b="0" i="0" baseline="0">
              <a:effectLst/>
              <a:latin typeface="+mn-lt"/>
              <a:ea typeface="+mn-ea"/>
              <a:cs typeface="+mn-cs"/>
            </a:rPr>
            <a:t>～</a:t>
          </a:r>
          <a:r>
            <a:rPr lang="en-US" altLang="ja-JP" sz="1100" b="0" i="0" baseline="0">
              <a:effectLst/>
              <a:latin typeface="+mn-lt"/>
              <a:ea typeface="+mn-ea"/>
              <a:cs typeface="+mn-cs"/>
            </a:rPr>
            <a:t>C</a:t>
          </a:r>
          <a:r>
            <a:rPr lang="ja-JP" altLang="ja-JP" sz="1100" b="0" i="0" baseline="0">
              <a:effectLst/>
              <a:latin typeface="+mn-lt"/>
              <a:ea typeface="+mn-ea"/>
              <a:cs typeface="+mn-cs"/>
            </a:rPr>
            <a:t>の複合型</a:t>
          </a:r>
          <a:endParaRPr lang="ja-JP" altLang="ja-JP">
            <a:effectLst/>
          </a:endParaRPr>
        </a:p>
      </xdr:txBody>
    </xdr:sp>
    <xdr:clientData/>
  </xdr:twoCellAnchor>
  <xdr:twoCellAnchor>
    <xdr:from>
      <xdr:col>40</xdr:col>
      <xdr:colOff>186023</xdr:colOff>
      <xdr:row>755</xdr:row>
      <xdr:rowOff>277903</xdr:rowOff>
    </xdr:from>
    <xdr:to>
      <xdr:col>49</xdr:col>
      <xdr:colOff>422670</xdr:colOff>
      <xdr:row>762</xdr:row>
      <xdr:rowOff>264457</xdr:rowOff>
    </xdr:to>
    <xdr:sp macro="" textlink="">
      <xdr:nvSpPr>
        <xdr:cNvPr id="39" name="AutoShape 31">
          <a:extLst>
            <a:ext uri="{FF2B5EF4-FFF2-40B4-BE49-F238E27FC236}">
              <a16:creationId xmlns:a16="http://schemas.microsoft.com/office/drawing/2014/main" id="{28157F7F-93C7-4DAA-9427-507D3EEEC617}"/>
            </a:ext>
          </a:extLst>
        </xdr:cNvPr>
        <xdr:cNvSpPr>
          <a:spLocks noChangeArrowheads="1"/>
        </xdr:cNvSpPr>
      </xdr:nvSpPr>
      <xdr:spPr bwMode="auto">
        <a:xfrm>
          <a:off x="8254258" y="50525079"/>
          <a:ext cx="2052000" cy="3393143"/>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13447</xdr:colOff>
      <xdr:row>748</xdr:row>
      <xdr:rowOff>338417</xdr:rowOff>
    </xdr:from>
    <xdr:to>
      <xdr:col>35</xdr:col>
      <xdr:colOff>14707</xdr:colOff>
      <xdr:row>750</xdr:row>
      <xdr:rowOff>334214</xdr:rowOff>
    </xdr:to>
    <xdr:cxnSp macro="">
      <xdr:nvCxnSpPr>
        <xdr:cNvPr id="40" name="直線矢印コネクタ 39">
          <a:extLst>
            <a:ext uri="{FF2B5EF4-FFF2-40B4-BE49-F238E27FC236}">
              <a16:creationId xmlns:a16="http://schemas.microsoft.com/office/drawing/2014/main" id="{4D13675A-9121-41EC-B00F-AFF3C51A21A9}"/>
            </a:ext>
          </a:extLst>
        </xdr:cNvPr>
        <xdr:cNvCxnSpPr/>
      </xdr:nvCxnSpPr>
      <xdr:spPr>
        <a:xfrm>
          <a:off x="7073153" y="48153917"/>
          <a:ext cx="1260" cy="690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200724</xdr:colOff>
      <xdr:row>749</xdr:row>
      <xdr:rowOff>11206</xdr:rowOff>
    </xdr:from>
    <xdr:to>
      <xdr:col>45</xdr:col>
      <xdr:colOff>0</xdr:colOff>
      <xdr:row>750</xdr:row>
      <xdr:rowOff>307320</xdr:rowOff>
    </xdr:to>
    <xdr:cxnSp macro="">
      <xdr:nvCxnSpPr>
        <xdr:cNvPr id="41" name="直線矢印コネクタ 40">
          <a:extLst>
            <a:ext uri="{FF2B5EF4-FFF2-40B4-BE49-F238E27FC236}">
              <a16:creationId xmlns:a16="http://schemas.microsoft.com/office/drawing/2014/main" id="{069C4295-464A-40B8-992E-DF4B2C083123}"/>
            </a:ext>
          </a:extLst>
        </xdr:cNvPr>
        <xdr:cNvCxnSpPr/>
      </xdr:nvCxnSpPr>
      <xdr:spPr>
        <a:xfrm flipH="1">
          <a:off x="9075783" y="48174088"/>
          <a:ext cx="982" cy="643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174812</xdr:colOff>
      <xdr:row>750</xdr:row>
      <xdr:rowOff>186018</xdr:rowOff>
    </xdr:from>
    <xdr:ext cx="1299138" cy="285206"/>
    <xdr:sp macro="" textlink="">
      <xdr:nvSpPr>
        <xdr:cNvPr id="42" name="Text Box 13">
          <a:extLst>
            <a:ext uri="{FF2B5EF4-FFF2-40B4-BE49-F238E27FC236}">
              <a16:creationId xmlns:a16="http://schemas.microsoft.com/office/drawing/2014/main" id="{4800E542-D4A0-4FD3-B27D-0720411BCE4F}"/>
            </a:ext>
          </a:extLst>
        </xdr:cNvPr>
        <xdr:cNvSpPr txBox="1">
          <a:spLocks noChangeArrowheads="1"/>
        </xdr:cNvSpPr>
      </xdr:nvSpPr>
      <xdr:spPr bwMode="auto">
        <a:xfrm>
          <a:off x="4612341" y="48696283"/>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oneCellAnchor>
    <xdr:from>
      <xdr:col>35</xdr:col>
      <xdr:colOff>80683</xdr:colOff>
      <xdr:row>750</xdr:row>
      <xdr:rowOff>203948</xdr:rowOff>
    </xdr:from>
    <xdr:ext cx="1299138" cy="285206"/>
    <xdr:sp macro="" textlink="">
      <xdr:nvSpPr>
        <xdr:cNvPr id="43" name="Text Box 13">
          <a:extLst>
            <a:ext uri="{FF2B5EF4-FFF2-40B4-BE49-F238E27FC236}">
              <a16:creationId xmlns:a16="http://schemas.microsoft.com/office/drawing/2014/main" id="{458E491F-173F-4E75-9ED0-4901651C1349}"/>
            </a:ext>
          </a:extLst>
        </xdr:cNvPr>
        <xdr:cNvSpPr txBox="1">
          <a:spLocks noChangeArrowheads="1"/>
        </xdr:cNvSpPr>
      </xdr:nvSpPr>
      <xdr:spPr bwMode="auto">
        <a:xfrm>
          <a:off x="7140389" y="48714213"/>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twoCellAnchor>
    <xdr:from>
      <xdr:col>10</xdr:col>
      <xdr:colOff>11206</xdr:colOff>
      <xdr:row>749</xdr:row>
      <xdr:rowOff>0</xdr:rowOff>
    </xdr:from>
    <xdr:to>
      <xdr:col>45</xdr:col>
      <xdr:colOff>11206</xdr:colOff>
      <xdr:row>749</xdr:row>
      <xdr:rowOff>33618</xdr:rowOff>
    </xdr:to>
    <xdr:cxnSp macro="">
      <xdr:nvCxnSpPr>
        <xdr:cNvPr id="45" name="直線コネクタ 44">
          <a:extLst>
            <a:ext uri="{FF2B5EF4-FFF2-40B4-BE49-F238E27FC236}">
              <a16:creationId xmlns:a16="http://schemas.microsoft.com/office/drawing/2014/main" id="{1980A195-B871-451D-A013-00E29233775A}"/>
            </a:ext>
          </a:extLst>
        </xdr:cNvPr>
        <xdr:cNvCxnSpPr/>
      </xdr:nvCxnSpPr>
      <xdr:spPr>
        <a:xfrm flipV="1">
          <a:off x="2028265" y="48162882"/>
          <a:ext cx="7059706" cy="33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11206</xdr:colOff>
      <xdr:row>747</xdr:row>
      <xdr:rowOff>324971</xdr:rowOff>
    </xdr:from>
    <xdr:to>
      <xdr:col>26</xdr:col>
      <xdr:colOff>11206</xdr:colOff>
      <xdr:row>749</xdr:row>
      <xdr:rowOff>22412</xdr:rowOff>
    </xdr:to>
    <xdr:cxnSp macro="">
      <xdr:nvCxnSpPr>
        <xdr:cNvPr id="47" name="直線コネクタ 46">
          <a:extLst>
            <a:ext uri="{FF2B5EF4-FFF2-40B4-BE49-F238E27FC236}">
              <a16:creationId xmlns:a16="http://schemas.microsoft.com/office/drawing/2014/main" id="{2FDCF944-EEEB-4ACC-9F54-F0480041E320}"/>
            </a:ext>
          </a:extLst>
        </xdr:cNvPr>
        <xdr:cNvCxnSpPr/>
      </xdr:nvCxnSpPr>
      <xdr:spPr>
        <a:xfrm flipV="1">
          <a:off x="5255559" y="47793089"/>
          <a:ext cx="0" cy="3922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543</v>
      </c>
      <c r="AP2" s="939"/>
      <c r="AQ2" s="939"/>
      <c r="AR2" s="79" t="str">
        <f>IF(OR(AO2="　", AO2=""), "", "-")</f>
        <v>-</v>
      </c>
      <c r="AS2" s="940">
        <v>32</v>
      </c>
      <c r="AT2" s="940"/>
      <c r="AU2" s="940"/>
      <c r="AV2" s="52" t="str">
        <f>IF(AW2="", "", "-")</f>
        <v/>
      </c>
      <c r="AW2" s="911"/>
      <c r="AX2" s="911"/>
    </row>
    <row r="3" spans="1:50" ht="21" customHeight="1" thickBot="1" x14ac:dyDescent="0.2">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547</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5" t="s">
        <v>578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541</v>
      </c>
      <c r="H5" s="841"/>
      <c r="I5" s="841"/>
      <c r="J5" s="841"/>
      <c r="K5" s="841"/>
      <c r="L5" s="841"/>
      <c r="M5" s="842" t="s">
        <v>66</v>
      </c>
      <c r="N5" s="843"/>
      <c r="O5" s="843"/>
      <c r="P5" s="843"/>
      <c r="Q5" s="843"/>
      <c r="R5" s="844"/>
      <c r="S5" s="845" t="s">
        <v>131</v>
      </c>
      <c r="T5" s="841"/>
      <c r="U5" s="841"/>
      <c r="V5" s="841"/>
      <c r="W5" s="841"/>
      <c r="X5" s="846"/>
      <c r="Y5" s="701" t="s">
        <v>3</v>
      </c>
      <c r="Z5" s="541"/>
      <c r="AA5" s="541"/>
      <c r="AB5" s="541"/>
      <c r="AC5" s="541"/>
      <c r="AD5" s="542"/>
      <c r="AE5" s="702" t="s">
        <v>556</v>
      </c>
      <c r="AF5" s="703"/>
      <c r="AG5" s="703"/>
      <c r="AH5" s="703"/>
      <c r="AI5" s="703"/>
      <c r="AJ5" s="703"/>
      <c r="AK5" s="703"/>
      <c r="AL5" s="703"/>
      <c r="AM5" s="703"/>
      <c r="AN5" s="703"/>
      <c r="AO5" s="703"/>
      <c r="AP5" s="704"/>
      <c r="AQ5" s="705" t="s">
        <v>557</v>
      </c>
      <c r="AR5" s="706"/>
      <c r="AS5" s="706"/>
      <c r="AT5" s="706"/>
      <c r="AU5" s="706"/>
      <c r="AV5" s="706"/>
      <c r="AW5" s="706"/>
      <c r="AX5" s="707"/>
    </row>
    <row r="6" spans="1:50" ht="39" customHeight="1" x14ac:dyDescent="0.15">
      <c r="A6" s="710" t="s">
        <v>4</v>
      </c>
      <c r="B6" s="711"/>
      <c r="C6" s="711"/>
      <c r="D6" s="711"/>
      <c r="E6" s="711"/>
      <c r="F6" s="71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558</v>
      </c>
      <c r="H7" s="497"/>
      <c r="I7" s="497"/>
      <c r="J7" s="497"/>
      <c r="K7" s="497"/>
      <c r="L7" s="497"/>
      <c r="M7" s="497"/>
      <c r="N7" s="497"/>
      <c r="O7" s="497"/>
      <c r="P7" s="497"/>
      <c r="Q7" s="497"/>
      <c r="R7" s="497"/>
      <c r="S7" s="497"/>
      <c r="T7" s="497"/>
      <c r="U7" s="497"/>
      <c r="V7" s="497"/>
      <c r="W7" s="497"/>
      <c r="X7" s="498"/>
      <c r="Y7" s="922" t="s">
        <v>545</v>
      </c>
      <c r="Z7" s="441"/>
      <c r="AA7" s="441"/>
      <c r="AB7" s="441"/>
      <c r="AC7" s="441"/>
      <c r="AD7" s="923"/>
      <c r="AE7" s="912" t="s">
        <v>559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41" t="str">
        <f>入力規則等!A26</f>
        <v>-</v>
      </c>
      <c r="H8" s="727"/>
      <c r="I8" s="727"/>
      <c r="J8" s="727"/>
      <c r="K8" s="727"/>
      <c r="L8" s="727"/>
      <c r="M8" s="727"/>
      <c r="N8" s="727"/>
      <c r="O8" s="727"/>
      <c r="P8" s="727"/>
      <c r="Q8" s="727"/>
      <c r="R8" s="727"/>
      <c r="S8" s="727"/>
      <c r="T8" s="727"/>
      <c r="U8" s="727"/>
      <c r="V8" s="727"/>
      <c r="W8" s="727"/>
      <c r="X8" s="942"/>
      <c r="Y8" s="847" t="s">
        <v>390</v>
      </c>
      <c r="Z8" s="848"/>
      <c r="AA8" s="848"/>
      <c r="AB8" s="848"/>
      <c r="AC8" s="848"/>
      <c r="AD8" s="849"/>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3" t="s">
        <v>30</v>
      </c>
      <c r="B10" s="664"/>
      <c r="C10" s="664"/>
      <c r="D10" s="664"/>
      <c r="E10" s="664"/>
      <c r="F10" s="664"/>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8" t="str">
        <f>入力規則等!P10</f>
        <v>直接実施、補助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3" t="s">
        <v>24</v>
      </c>
      <c r="B12" s="944"/>
      <c r="C12" s="944"/>
      <c r="D12" s="944"/>
      <c r="E12" s="944"/>
      <c r="F12" s="945"/>
      <c r="G12" s="764"/>
      <c r="H12" s="765"/>
      <c r="I12" s="765"/>
      <c r="J12" s="765"/>
      <c r="K12" s="765"/>
      <c r="L12" s="765"/>
      <c r="M12" s="765"/>
      <c r="N12" s="765"/>
      <c r="O12" s="765"/>
      <c r="P12" s="413" t="s">
        <v>357</v>
      </c>
      <c r="Q12" s="414"/>
      <c r="R12" s="414"/>
      <c r="S12" s="414"/>
      <c r="T12" s="414"/>
      <c r="U12" s="414"/>
      <c r="V12" s="415"/>
      <c r="W12" s="413" t="s">
        <v>363</v>
      </c>
      <c r="X12" s="414"/>
      <c r="Y12" s="414"/>
      <c r="Z12" s="414"/>
      <c r="AA12" s="414"/>
      <c r="AB12" s="414"/>
      <c r="AC12" s="415"/>
      <c r="AD12" s="413" t="s">
        <v>470</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9"/>
    </row>
    <row r="13" spans="1:50" ht="21" customHeight="1" x14ac:dyDescent="0.15">
      <c r="A13" s="615"/>
      <c r="B13" s="616"/>
      <c r="C13" s="616"/>
      <c r="D13" s="616"/>
      <c r="E13" s="616"/>
      <c r="F13" s="617"/>
      <c r="G13" s="730" t="s">
        <v>6</v>
      </c>
      <c r="H13" s="731"/>
      <c r="I13" s="768" t="s">
        <v>7</v>
      </c>
      <c r="J13" s="769"/>
      <c r="K13" s="769"/>
      <c r="L13" s="769"/>
      <c r="M13" s="769"/>
      <c r="N13" s="769"/>
      <c r="O13" s="770"/>
      <c r="P13" s="660" t="s">
        <v>550</v>
      </c>
      <c r="Q13" s="661"/>
      <c r="R13" s="661"/>
      <c r="S13" s="661"/>
      <c r="T13" s="661"/>
      <c r="U13" s="661"/>
      <c r="V13" s="662"/>
      <c r="W13" s="660" t="s">
        <v>550</v>
      </c>
      <c r="X13" s="661"/>
      <c r="Y13" s="661"/>
      <c r="Z13" s="661"/>
      <c r="AA13" s="661"/>
      <c r="AB13" s="661"/>
      <c r="AC13" s="662"/>
      <c r="AD13" s="660" t="s">
        <v>550</v>
      </c>
      <c r="AE13" s="661"/>
      <c r="AF13" s="661"/>
      <c r="AG13" s="661"/>
      <c r="AH13" s="661"/>
      <c r="AI13" s="661"/>
      <c r="AJ13" s="662"/>
      <c r="AK13" s="660" t="s">
        <v>551</v>
      </c>
      <c r="AL13" s="661"/>
      <c r="AM13" s="661"/>
      <c r="AN13" s="661"/>
      <c r="AO13" s="661"/>
      <c r="AP13" s="661"/>
      <c r="AQ13" s="662"/>
      <c r="AR13" s="919">
        <v>80</v>
      </c>
      <c r="AS13" s="920"/>
      <c r="AT13" s="920"/>
      <c r="AU13" s="920"/>
      <c r="AV13" s="920"/>
      <c r="AW13" s="920"/>
      <c r="AX13" s="921"/>
    </row>
    <row r="14" spans="1:50" ht="21" customHeight="1" x14ac:dyDescent="0.15">
      <c r="A14" s="615"/>
      <c r="B14" s="616"/>
      <c r="C14" s="616"/>
      <c r="D14" s="616"/>
      <c r="E14" s="616"/>
      <c r="F14" s="617"/>
      <c r="G14" s="732"/>
      <c r="H14" s="733"/>
      <c r="I14" s="718" t="s">
        <v>8</v>
      </c>
      <c r="J14" s="766"/>
      <c r="K14" s="766"/>
      <c r="L14" s="766"/>
      <c r="M14" s="766"/>
      <c r="N14" s="766"/>
      <c r="O14" s="767"/>
      <c r="P14" s="660" t="s">
        <v>552</v>
      </c>
      <c r="Q14" s="661"/>
      <c r="R14" s="661"/>
      <c r="S14" s="661"/>
      <c r="T14" s="661"/>
      <c r="U14" s="661"/>
      <c r="V14" s="662"/>
      <c r="W14" s="660" t="s">
        <v>552</v>
      </c>
      <c r="X14" s="661"/>
      <c r="Y14" s="661"/>
      <c r="Z14" s="661"/>
      <c r="AA14" s="661"/>
      <c r="AB14" s="661"/>
      <c r="AC14" s="662"/>
      <c r="AD14" s="660" t="s">
        <v>552</v>
      </c>
      <c r="AE14" s="661"/>
      <c r="AF14" s="661"/>
      <c r="AG14" s="661"/>
      <c r="AH14" s="661"/>
      <c r="AI14" s="661"/>
      <c r="AJ14" s="662"/>
      <c r="AK14" s="660" t="s">
        <v>552</v>
      </c>
      <c r="AL14" s="661"/>
      <c r="AM14" s="661"/>
      <c r="AN14" s="661"/>
      <c r="AO14" s="661"/>
      <c r="AP14" s="661"/>
      <c r="AQ14" s="662"/>
      <c r="AR14" s="792"/>
      <c r="AS14" s="792"/>
      <c r="AT14" s="792"/>
      <c r="AU14" s="792"/>
      <c r="AV14" s="792"/>
      <c r="AW14" s="792"/>
      <c r="AX14" s="793"/>
    </row>
    <row r="15" spans="1:50" ht="21" customHeight="1" x14ac:dyDescent="0.15">
      <c r="A15" s="615"/>
      <c r="B15" s="616"/>
      <c r="C15" s="616"/>
      <c r="D15" s="616"/>
      <c r="E15" s="616"/>
      <c r="F15" s="617"/>
      <c r="G15" s="732"/>
      <c r="H15" s="733"/>
      <c r="I15" s="718" t="s">
        <v>51</v>
      </c>
      <c r="J15" s="719"/>
      <c r="K15" s="719"/>
      <c r="L15" s="719"/>
      <c r="M15" s="719"/>
      <c r="N15" s="719"/>
      <c r="O15" s="720"/>
      <c r="P15" s="660" t="s">
        <v>550</v>
      </c>
      <c r="Q15" s="661"/>
      <c r="R15" s="661"/>
      <c r="S15" s="661"/>
      <c r="T15" s="661"/>
      <c r="U15" s="661"/>
      <c r="V15" s="662"/>
      <c r="W15" s="660" t="s">
        <v>551</v>
      </c>
      <c r="X15" s="661"/>
      <c r="Y15" s="661"/>
      <c r="Z15" s="661"/>
      <c r="AA15" s="661"/>
      <c r="AB15" s="661"/>
      <c r="AC15" s="662"/>
      <c r="AD15" s="660" t="s">
        <v>552</v>
      </c>
      <c r="AE15" s="661"/>
      <c r="AF15" s="661"/>
      <c r="AG15" s="661"/>
      <c r="AH15" s="661"/>
      <c r="AI15" s="661"/>
      <c r="AJ15" s="662"/>
      <c r="AK15" s="660" t="s">
        <v>552</v>
      </c>
      <c r="AL15" s="661"/>
      <c r="AM15" s="661"/>
      <c r="AN15" s="661"/>
      <c r="AO15" s="661"/>
      <c r="AP15" s="661"/>
      <c r="AQ15" s="662"/>
      <c r="AR15" s="660" t="s">
        <v>553</v>
      </c>
      <c r="AS15" s="661"/>
      <c r="AT15" s="661"/>
      <c r="AU15" s="661"/>
      <c r="AV15" s="661"/>
      <c r="AW15" s="661"/>
      <c r="AX15" s="810"/>
    </row>
    <row r="16" spans="1:50" ht="21" customHeight="1" x14ac:dyDescent="0.15">
      <c r="A16" s="615"/>
      <c r="B16" s="616"/>
      <c r="C16" s="616"/>
      <c r="D16" s="616"/>
      <c r="E16" s="616"/>
      <c r="F16" s="617"/>
      <c r="G16" s="732"/>
      <c r="H16" s="733"/>
      <c r="I16" s="718" t="s">
        <v>52</v>
      </c>
      <c r="J16" s="719"/>
      <c r="K16" s="719"/>
      <c r="L16" s="719"/>
      <c r="M16" s="719"/>
      <c r="N16" s="719"/>
      <c r="O16" s="720"/>
      <c r="P16" s="660" t="s">
        <v>550</v>
      </c>
      <c r="Q16" s="661"/>
      <c r="R16" s="661"/>
      <c r="S16" s="661"/>
      <c r="T16" s="661"/>
      <c r="U16" s="661"/>
      <c r="V16" s="662"/>
      <c r="W16" s="660" t="s">
        <v>552</v>
      </c>
      <c r="X16" s="661"/>
      <c r="Y16" s="661"/>
      <c r="Z16" s="661"/>
      <c r="AA16" s="661"/>
      <c r="AB16" s="661"/>
      <c r="AC16" s="662"/>
      <c r="AD16" s="660" t="s">
        <v>552</v>
      </c>
      <c r="AE16" s="661"/>
      <c r="AF16" s="661"/>
      <c r="AG16" s="661"/>
      <c r="AH16" s="661"/>
      <c r="AI16" s="661"/>
      <c r="AJ16" s="662"/>
      <c r="AK16" s="660" t="s">
        <v>552</v>
      </c>
      <c r="AL16" s="661"/>
      <c r="AM16" s="661"/>
      <c r="AN16" s="661"/>
      <c r="AO16" s="661"/>
      <c r="AP16" s="661"/>
      <c r="AQ16" s="662"/>
      <c r="AR16" s="761"/>
      <c r="AS16" s="762"/>
      <c r="AT16" s="762"/>
      <c r="AU16" s="762"/>
      <c r="AV16" s="762"/>
      <c r="AW16" s="762"/>
      <c r="AX16" s="763"/>
    </row>
    <row r="17" spans="1:50" ht="24.75" customHeight="1" x14ac:dyDescent="0.15">
      <c r="A17" s="615"/>
      <c r="B17" s="616"/>
      <c r="C17" s="616"/>
      <c r="D17" s="616"/>
      <c r="E17" s="616"/>
      <c r="F17" s="617"/>
      <c r="G17" s="732"/>
      <c r="H17" s="733"/>
      <c r="I17" s="718" t="s">
        <v>50</v>
      </c>
      <c r="J17" s="766"/>
      <c r="K17" s="766"/>
      <c r="L17" s="766"/>
      <c r="M17" s="766"/>
      <c r="N17" s="766"/>
      <c r="O17" s="767"/>
      <c r="P17" s="660" t="s">
        <v>552</v>
      </c>
      <c r="Q17" s="661"/>
      <c r="R17" s="661"/>
      <c r="S17" s="661"/>
      <c r="T17" s="661"/>
      <c r="U17" s="661"/>
      <c r="V17" s="662"/>
      <c r="W17" s="660" t="s">
        <v>552</v>
      </c>
      <c r="X17" s="661"/>
      <c r="Y17" s="661"/>
      <c r="Z17" s="661"/>
      <c r="AA17" s="661"/>
      <c r="AB17" s="661"/>
      <c r="AC17" s="662"/>
      <c r="AD17" s="660" t="s">
        <v>552</v>
      </c>
      <c r="AE17" s="661"/>
      <c r="AF17" s="661"/>
      <c r="AG17" s="661"/>
      <c r="AH17" s="661"/>
      <c r="AI17" s="661"/>
      <c r="AJ17" s="662"/>
      <c r="AK17" s="660" t="s">
        <v>552</v>
      </c>
      <c r="AL17" s="661"/>
      <c r="AM17" s="661"/>
      <c r="AN17" s="661"/>
      <c r="AO17" s="661"/>
      <c r="AP17" s="661"/>
      <c r="AQ17" s="662"/>
      <c r="AR17" s="917"/>
      <c r="AS17" s="917"/>
      <c r="AT17" s="917"/>
      <c r="AU17" s="917"/>
      <c r="AV17" s="917"/>
      <c r="AW17" s="917"/>
      <c r="AX17" s="918"/>
    </row>
    <row r="18" spans="1:50" ht="24.75" customHeight="1" x14ac:dyDescent="0.15">
      <c r="A18" s="615"/>
      <c r="B18" s="616"/>
      <c r="C18" s="616"/>
      <c r="D18" s="616"/>
      <c r="E18" s="616"/>
      <c r="F18" s="617"/>
      <c r="G18" s="734"/>
      <c r="H18" s="735"/>
      <c r="I18" s="723" t="s">
        <v>20</v>
      </c>
      <c r="J18" s="724"/>
      <c r="K18" s="724"/>
      <c r="L18" s="724"/>
      <c r="M18" s="724"/>
      <c r="N18" s="724"/>
      <c r="O18" s="725"/>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80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7" t="s">
        <v>10</v>
      </c>
      <c r="H20" s="878"/>
      <c r="I20" s="878"/>
      <c r="J20" s="878"/>
      <c r="K20" s="878"/>
      <c r="L20" s="878"/>
      <c r="M20" s="878"/>
      <c r="N20" s="878"/>
      <c r="O20" s="878"/>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6"/>
      <c r="G21" s="310" t="s">
        <v>495</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4" t="s">
        <v>537</v>
      </c>
      <c r="B22" s="965"/>
      <c r="C22" s="965"/>
      <c r="D22" s="965"/>
      <c r="E22" s="965"/>
      <c r="F22" s="966"/>
      <c r="G22" s="951" t="s">
        <v>472</v>
      </c>
      <c r="H22" s="216"/>
      <c r="I22" s="216"/>
      <c r="J22" s="216"/>
      <c r="K22" s="216"/>
      <c r="L22" s="216"/>
      <c r="M22" s="216"/>
      <c r="N22" s="216"/>
      <c r="O22" s="217"/>
      <c r="P22" s="936" t="s">
        <v>535</v>
      </c>
      <c r="Q22" s="216"/>
      <c r="R22" s="216"/>
      <c r="S22" s="216"/>
      <c r="T22" s="216"/>
      <c r="U22" s="216"/>
      <c r="V22" s="217"/>
      <c r="W22" s="936" t="s">
        <v>536</v>
      </c>
      <c r="X22" s="216"/>
      <c r="Y22" s="216"/>
      <c r="Z22" s="216"/>
      <c r="AA22" s="216"/>
      <c r="AB22" s="216"/>
      <c r="AC22" s="217"/>
      <c r="AD22" s="936" t="s">
        <v>471</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15">
      <c r="A23" s="967"/>
      <c r="B23" s="968"/>
      <c r="C23" s="968"/>
      <c r="D23" s="968"/>
      <c r="E23" s="968"/>
      <c r="F23" s="969"/>
      <c r="G23" s="952" t="s">
        <v>560</v>
      </c>
      <c r="H23" s="953"/>
      <c r="I23" s="953"/>
      <c r="J23" s="953"/>
      <c r="K23" s="953"/>
      <c r="L23" s="953"/>
      <c r="M23" s="953"/>
      <c r="N23" s="953"/>
      <c r="O23" s="954"/>
      <c r="P23" s="919" t="s">
        <v>609</v>
      </c>
      <c r="Q23" s="920"/>
      <c r="R23" s="920"/>
      <c r="S23" s="920"/>
      <c r="T23" s="920"/>
      <c r="U23" s="920"/>
      <c r="V23" s="937"/>
      <c r="W23" s="919">
        <v>76</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561</v>
      </c>
      <c r="H24" s="956"/>
      <c r="I24" s="956"/>
      <c r="J24" s="956"/>
      <c r="K24" s="956"/>
      <c r="L24" s="956"/>
      <c r="M24" s="956"/>
      <c r="N24" s="956"/>
      <c r="O24" s="957"/>
      <c r="P24" s="660" t="s">
        <v>610</v>
      </c>
      <c r="Q24" s="661"/>
      <c r="R24" s="661"/>
      <c r="S24" s="661"/>
      <c r="T24" s="661"/>
      <c r="U24" s="661"/>
      <c r="V24" s="662"/>
      <c r="W24" s="660">
        <v>2.4</v>
      </c>
      <c r="X24" s="661"/>
      <c r="Y24" s="661"/>
      <c r="Z24" s="661"/>
      <c r="AA24" s="661"/>
      <c r="AB24" s="661"/>
      <c r="AC24" s="66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562</v>
      </c>
      <c r="H25" s="956"/>
      <c r="I25" s="956"/>
      <c r="J25" s="956"/>
      <c r="K25" s="956"/>
      <c r="L25" s="956"/>
      <c r="M25" s="956"/>
      <c r="N25" s="956"/>
      <c r="O25" s="957"/>
      <c r="P25" s="660" t="s">
        <v>609</v>
      </c>
      <c r="Q25" s="661"/>
      <c r="R25" s="661"/>
      <c r="S25" s="661"/>
      <c r="T25" s="661"/>
      <c r="U25" s="661"/>
      <c r="V25" s="662"/>
      <c r="W25" s="660">
        <v>1</v>
      </c>
      <c r="X25" s="661"/>
      <c r="Y25" s="661"/>
      <c r="Z25" s="661"/>
      <c r="AA25" s="661"/>
      <c r="AB25" s="661"/>
      <c r="AC25" s="66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563</v>
      </c>
      <c r="H26" s="956"/>
      <c r="I26" s="956"/>
      <c r="J26" s="956"/>
      <c r="K26" s="956"/>
      <c r="L26" s="956"/>
      <c r="M26" s="956"/>
      <c r="N26" s="956"/>
      <c r="O26" s="957"/>
      <c r="P26" s="660" t="s">
        <v>609</v>
      </c>
      <c r="Q26" s="661"/>
      <c r="R26" s="661"/>
      <c r="S26" s="661"/>
      <c r="T26" s="661"/>
      <c r="U26" s="661"/>
      <c r="V26" s="662"/>
      <c r="W26" s="660">
        <v>0.3</v>
      </c>
      <c r="X26" s="661"/>
      <c r="Y26" s="661"/>
      <c r="Z26" s="661"/>
      <c r="AA26" s="661"/>
      <c r="AB26" s="661"/>
      <c r="AC26" s="66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564</v>
      </c>
      <c r="H27" s="956"/>
      <c r="I27" s="956"/>
      <c r="J27" s="956"/>
      <c r="K27" s="956"/>
      <c r="L27" s="956"/>
      <c r="M27" s="956"/>
      <c r="N27" s="956"/>
      <c r="O27" s="957"/>
      <c r="P27" s="660" t="s">
        <v>609</v>
      </c>
      <c r="Q27" s="661"/>
      <c r="R27" s="661"/>
      <c r="S27" s="661"/>
      <c r="T27" s="661"/>
      <c r="U27" s="661"/>
      <c r="V27" s="662"/>
      <c r="W27" s="660">
        <v>0.3</v>
      </c>
      <c r="X27" s="661"/>
      <c r="Y27" s="661"/>
      <c r="Z27" s="661"/>
      <c r="AA27" s="661"/>
      <c r="AB27" s="661"/>
      <c r="AC27" s="66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476</v>
      </c>
      <c r="H28" s="959"/>
      <c r="I28" s="959"/>
      <c r="J28" s="959"/>
      <c r="K28" s="959"/>
      <c r="L28" s="959"/>
      <c r="M28" s="959"/>
      <c r="N28" s="959"/>
      <c r="O28" s="960"/>
      <c r="P28" s="879" t="e">
        <f>P29-SUM(P23:P27)</f>
        <v>#VALUE!</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3" t="str">
        <f>AK13</f>
        <v>-</v>
      </c>
      <c r="Q29" s="934"/>
      <c r="R29" s="934"/>
      <c r="S29" s="934"/>
      <c r="T29" s="934"/>
      <c r="U29" s="934"/>
      <c r="V29" s="935"/>
      <c r="W29" s="933">
        <f>AR13</f>
        <v>80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489</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357</v>
      </c>
      <c r="AF30" s="860"/>
      <c r="AG30" s="860"/>
      <c r="AH30" s="861"/>
      <c r="AI30" s="859" t="s">
        <v>363</v>
      </c>
      <c r="AJ30" s="860"/>
      <c r="AK30" s="860"/>
      <c r="AL30" s="861"/>
      <c r="AM30" s="915" t="s">
        <v>470</v>
      </c>
      <c r="AN30" s="915"/>
      <c r="AO30" s="915"/>
      <c r="AP30" s="859"/>
      <c r="AQ30" s="771" t="s">
        <v>355</v>
      </c>
      <c r="AR30" s="772"/>
      <c r="AS30" s="772"/>
      <c r="AT30" s="773"/>
      <c r="AU30" s="778" t="s">
        <v>253</v>
      </c>
      <c r="AV30" s="778"/>
      <c r="AW30" s="778"/>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596</v>
      </c>
      <c r="AR31" s="194"/>
      <c r="AS31" s="127" t="s">
        <v>356</v>
      </c>
      <c r="AT31" s="128"/>
      <c r="AU31" s="193" t="s">
        <v>596</v>
      </c>
      <c r="AV31" s="193"/>
      <c r="AW31" s="396" t="s">
        <v>300</v>
      </c>
      <c r="AX31" s="397"/>
    </row>
    <row r="32" spans="1:50" ht="23.25" customHeight="1" x14ac:dyDescent="0.15">
      <c r="A32" s="401"/>
      <c r="B32" s="399"/>
      <c r="C32" s="399"/>
      <c r="D32" s="399"/>
      <c r="E32" s="399"/>
      <c r="F32" s="400"/>
      <c r="G32" s="562" t="s">
        <v>588</v>
      </c>
      <c r="H32" s="563"/>
      <c r="I32" s="563"/>
      <c r="J32" s="563"/>
      <c r="K32" s="563"/>
      <c r="L32" s="563"/>
      <c r="M32" s="563"/>
      <c r="N32" s="563"/>
      <c r="O32" s="564"/>
      <c r="P32" s="99" t="s">
        <v>594</v>
      </c>
      <c r="Q32" s="99"/>
      <c r="R32" s="99"/>
      <c r="S32" s="99"/>
      <c r="T32" s="99"/>
      <c r="U32" s="99"/>
      <c r="V32" s="99"/>
      <c r="W32" s="99"/>
      <c r="X32" s="100"/>
      <c r="Y32" s="469" t="s">
        <v>12</v>
      </c>
      <c r="Z32" s="529"/>
      <c r="AA32" s="530"/>
      <c r="AB32" s="459" t="s">
        <v>301</v>
      </c>
      <c r="AC32" s="459"/>
      <c r="AD32" s="459"/>
      <c r="AE32" s="212" t="s">
        <v>565</v>
      </c>
      <c r="AF32" s="213"/>
      <c r="AG32" s="213"/>
      <c r="AH32" s="213"/>
      <c r="AI32" s="212" t="s">
        <v>567</v>
      </c>
      <c r="AJ32" s="213"/>
      <c r="AK32" s="213"/>
      <c r="AL32" s="213"/>
      <c r="AM32" s="212" t="s">
        <v>567</v>
      </c>
      <c r="AN32" s="213"/>
      <c r="AO32" s="213"/>
      <c r="AP32" s="213"/>
      <c r="AQ32" s="334" t="s">
        <v>596</v>
      </c>
      <c r="AR32" s="201"/>
      <c r="AS32" s="201"/>
      <c r="AT32" s="335"/>
      <c r="AU32" s="213" t="s">
        <v>596</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590</v>
      </c>
      <c r="AC33" s="521"/>
      <c r="AD33" s="521"/>
      <c r="AE33" s="212" t="s">
        <v>566</v>
      </c>
      <c r="AF33" s="213"/>
      <c r="AG33" s="213"/>
      <c r="AH33" s="213"/>
      <c r="AI33" s="212" t="s">
        <v>567</v>
      </c>
      <c r="AJ33" s="213"/>
      <c r="AK33" s="213"/>
      <c r="AL33" s="213"/>
      <c r="AM33" s="212" t="s">
        <v>565</v>
      </c>
      <c r="AN33" s="213"/>
      <c r="AO33" s="213"/>
      <c r="AP33" s="213"/>
      <c r="AQ33" s="334" t="s">
        <v>597</v>
      </c>
      <c r="AR33" s="201"/>
      <c r="AS33" s="201"/>
      <c r="AT33" s="335"/>
      <c r="AU33" s="213" t="s">
        <v>596</v>
      </c>
      <c r="AV33" s="213"/>
      <c r="AW33" s="213"/>
      <c r="AX33" s="215"/>
    </row>
    <row r="34" spans="1:50" ht="62.2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t="s">
        <v>565</v>
      </c>
      <c r="AF34" s="213"/>
      <c r="AG34" s="213"/>
      <c r="AH34" s="213"/>
      <c r="AI34" s="212" t="s">
        <v>567</v>
      </c>
      <c r="AJ34" s="213"/>
      <c r="AK34" s="213"/>
      <c r="AL34" s="213"/>
      <c r="AM34" s="212" t="s">
        <v>565</v>
      </c>
      <c r="AN34" s="213"/>
      <c r="AO34" s="213"/>
      <c r="AP34" s="213"/>
      <c r="AQ34" s="334" t="s">
        <v>598</v>
      </c>
      <c r="AR34" s="201"/>
      <c r="AS34" s="201"/>
      <c r="AT34" s="335"/>
      <c r="AU34" s="213" t="s">
        <v>597</v>
      </c>
      <c r="AV34" s="213"/>
      <c r="AW34" s="213"/>
      <c r="AX34" s="215"/>
    </row>
    <row r="35" spans="1:50" ht="23.25" customHeight="1" x14ac:dyDescent="0.15">
      <c r="A35" s="220" t="s">
        <v>525</v>
      </c>
      <c r="B35" s="221"/>
      <c r="C35" s="221"/>
      <c r="D35" s="221"/>
      <c r="E35" s="221"/>
      <c r="F35" s="222"/>
      <c r="G35" s="226" t="s">
        <v>595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4" t="s">
        <v>489</v>
      </c>
      <c r="B37" s="775"/>
      <c r="C37" s="775"/>
      <c r="D37" s="775"/>
      <c r="E37" s="775"/>
      <c r="F37" s="776"/>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4" t="s">
        <v>489</v>
      </c>
      <c r="B44" s="775"/>
      <c r="C44" s="775"/>
      <c r="D44" s="775"/>
      <c r="E44" s="775"/>
      <c r="F44" s="776"/>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489</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489</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490</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485</v>
      </c>
      <c r="X65" s="486"/>
      <c r="Y65" s="489"/>
      <c r="Z65" s="489"/>
      <c r="AA65" s="490"/>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t="s">
        <v>601</v>
      </c>
      <c r="AR66" s="193"/>
      <c r="AS66" s="236" t="s">
        <v>356</v>
      </c>
      <c r="AT66" s="237"/>
      <c r="AU66" s="193" t="s">
        <v>602</v>
      </c>
      <c r="AV66" s="193"/>
      <c r="AW66" s="236" t="s">
        <v>488</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496</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490</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2"/>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1"/>
      <c r="AF77" s="892"/>
      <c r="AG77" s="892"/>
      <c r="AH77" s="892"/>
      <c r="AI77" s="891"/>
      <c r="AJ77" s="892"/>
      <c r="AK77" s="892"/>
      <c r="AL77" s="892"/>
      <c r="AM77" s="891"/>
      <c r="AN77" s="892"/>
      <c r="AO77" s="892"/>
      <c r="AP77" s="892"/>
      <c r="AQ77" s="334"/>
      <c r="AR77" s="201"/>
      <c r="AS77" s="201"/>
      <c r="AT77" s="335"/>
      <c r="AU77" s="213"/>
      <c r="AV77" s="213"/>
      <c r="AW77" s="213"/>
      <c r="AX77" s="215"/>
    </row>
    <row r="78" spans="1:50" ht="69.75" hidden="1" customHeight="1" x14ac:dyDescent="0.15">
      <c r="A78" s="329" t="s">
        <v>528</v>
      </c>
      <c r="B78" s="330"/>
      <c r="C78" s="330"/>
      <c r="D78" s="330"/>
      <c r="E78" s="327" t="s">
        <v>463</v>
      </c>
      <c r="F78" s="328"/>
      <c r="G78" s="57" t="s">
        <v>365</v>
      </c>
      <c r="H78" s="588"/>
      <c r="I78" s="589"/>
      <c r="J78" s="589"/>
      <c r="K78" s="589"/>
      <c r="L78" s="589"/>
      <c r="M78" s="589"/>
      <c r="N78" s="589"/>
      <c r="O78" s="590"/>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484</v>
      </c>
      <c r="AP79" s="273"/>
      <c r="AQ79" s="273"/>
      <c r="AR79" s="81" t="s">
        <v>482</v>
      </c>
      <c r="AS79" s="272"/>
      <c r="AT79" s="273"/>
      <c r="AU79" s="273"/>
      <c r="AV79" s="273"/>
      <c r="AW79" s="273"/>
      <c r="AX79" s="947"/>
    </row>
    <row r="80" spans="1:50" ht="18.75" hidden="1" customHeight="1" x14ac:dyDescent="0.15">
      <c r="A80" s="865" t="s">
        <v>266</v>
      </c>
      <c r="B80" s="522" t="s">
        <v>481</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5"/>
      <c r="C82" s="426"/>
      <c r="D82" s="426"/>
      <c r="E82" s="426"/>
      <c r="F82" s="427"/>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15">
      <c r="A83" s="866"/>
      <c r="B83" s="525"/>
      <c r="C83" s="426"/>
      <c r="D83" s="426"/>
      <c r="E83" s="426"/>
      <c r="F83" s="427"/>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15">
      <c r="A84" s="866"/>
      <c r="B84" s="526"/>
      <c r="C84" s="527"/>
      <c r="D84" s="527"/>
      <c r="E84" s="527"/>
      <c r="F84" s="528"/>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470</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6"/>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6"/>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6"/>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470</v>
      </c>
      <c r="AN90" s="244"/>
      <c r="AO90" s="244"/>
      <c r="AP90" s="238"/>
      <c r="AQ90" s="153" t="s">
        <v>355</v>
      </c>
      <c r="AR90" s="124"/>
      <c r="AS90" s="124"/>
      <c r="AT90" s="125"/>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6"/>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6"/>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6"/>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470</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6"/>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6"/>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470</v>
      </c>
      <c r="AN100" s="538"/>
      <c r="AO100" s="538"/>
      <c r="AP100" s="539"/>
      <c r="AQ100" s="314" t="s">
        <v>492</v>
      </c>
      <c r="AR100" s="315"/>
      <c r="AS100" s="315"/>
      <c r="AT100" s="316"/>
      <c r="AU100" s="314" t="s">
        <v>538</v>
      </c>
      <c r="AV100" s="315"/>
      <c r="AW100" s="315"/>
      <c r="AX100" s="317"/>
    </row>
    <row r="101" spans="1:60" ht="23.25" customHeight="1" x14ac:dyDescent="0.15">
      <c r="A101" s="420"/>
      <c r="B101" s="421"/>
      <c r="C101" s="421"/>
      <c r="D101" s="421"/>
      <c r="E101" s="421"/>
      <c r="F101" s="422"/>
      <c r="G101" s="99" t="s">
        <v>591</v>
      </c>
      <c r="H101" s="99"/>
      <c r="I101" s="99"/>
      <c r="J101" s="99"/>
      <c r="K101" s="99"/>
      <c r="L101" s="99"/>
      <c r="M101" s="99"/>
      <c r="N101" s="99"/>
      <c r="O101" s="99"/>
      <c r="P101" s="99"/>
      <c r="Q101" s="99"/>
      <c r="R101" s="99"/>
      <c r="S101" s="99"/>
      <c r="T101" s="99"/>
      <c r="U101" s="99"/>
      <c r="V101" s="99"/>
      <c r="W101" s="99"/>
      <c r="X101" s="100"/>
      <c r="Y101" s="540" t="s">
        <v>55</v>
      </c>
      <c r="Z101" s="541"/>
      <c r="AA101" s="542"/>
      <c r="AB101" s="459" t="s">
        <v>599</v>
      </c>
      <c r="AC101" s="459"/>
      <c r="AD101" s="459"/>
      <c r="AE101" s="212" t="s">
        <v>603</v>
      </c>
      <c r="AF101" s="213"/>
      <c r="AG101" s="213"/>
      <c r="AH101" s="214"/>
      <c r="AI101" s="212" t="s">
        <v>602</v>
      </c>
      <c r="AJ101" s="213"/>
      <c r="AK101" s="213"/>
      <c r="AL101" s="214"/>
      <c r="AM101" s="212" t="s">
        <v>604</v>
      </c>
      <c r="AN101" s="213"/>
      <c r="AO101" s="213"/>
      <c r="AP101" s="214"/>
      <c r="AQ101" s="212" t="s">
        <v>597</v>
      </c>
      <c r="AR101" s="213"/>
      <c r="AS101" s="213"/>
      <c r="AT101" s="214"/>
      <c r="AU101" s="212" t="s">
        <v>603</v>
      </c>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589</v>
      </c>
      <c r="AC102" s="459"/>
      <c r="AD102" s="459"/>
      <c r="AE102" s="416" t="s">
        <v>602</v>
      </c>
      <c r="AF102" s="416"/>
      <c r="AG102" s="416"/>
      <c r="AH102" s="416"/>
      <c r="AI102" s="416" t="s">
        <v>597</v>
      </c>
      <c r="AJ102" s="416"/>
      <c r="AK102" s="416"/>
      <c r="AL102" s="416"/>
      <c r="AM102" s="416" t="s">
        <v>605</v>
      </c>
      <c r="AN102" s="416"/>
      <c r="AO102" s="416"/>
      <c r="AP102" s="416"/>
      <c r="AQ102" s="267" t="s">
        <v>597</v>
      </c>
      <c r="AR102" s="268"/>
      <c r="AS102" s="268"/>
      <c r="AT102" s="313"/>
      <c r="AU102" s="267" t="s">
        <v>603</v>
      </c>
      <c r="AV102" s="268"/>
      <c r="AW102" s="268"/>
      <c r="AX102" s="313"/>
    </row>
    <row r="103" spans="1:60" ht="31.5" hidden="1" customHeight="1" x14ac:dyDescent="0.15">
      <c r="A103" s="417" t="s">
        <v>491</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470</v>
      </c>
      <c r="AN103" s="414"/>
      <c r="AO103" s="414"/>
      <c r="AP103" s="415"/>
      <c r="AQ103" s="278" t="s">
        <v>492</v>
      </c>
      <c r="AR103" s="279"/>
      <c r="AS103" s="279"/>
      <c r="AT103" s="318"/>
      <c r="AU103" s="278" t="s">
        <v>538</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491</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470</v>
      </c>
      <c r="AN106" s="414"/>
      <c r="AO106" s="414"/>
      <c r="AP106" s="415"/>
      <c r="AQ106" s="278" t="s">
        <v>492</v>
      </c>
      <c r="AR106" s="279"/>
      <c r="AS106" s="279"/>
      <c r="AT106" s="318"/>
      <c r="AU106" s="278" t="s">
        <v>538</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491</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470</v>
      </c>
      <c r="AN109" s="414"/>
      <c r="AO109" s="414"/>
      <c r="AP109" s="415"/>
      <c r="AQ109" s="278" t="s">
        <v>492</v>
      </c>
      <c r="AR109" s="279"/>
      <c r="AS109" s="279"/>
      <c r="AT109" s="318"/>
      <c r="AU109" s="278" t="s">
        <v>538</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491</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470</v>
      </c>
      <c r="AN112" s="414"/>
      <c r="AO112" s="414"/>
      <c r="AP112" s="415"/>
      <c r="AQ112" s="278" t="s">
        <v>492</v>
      </c>
      <c r="AR112" s="279"/>
      <c r="AS112" s="279"/>
      <c r="AT112" s="318"/>
      <c r="AU112" s="278" t="s">
        <v>538</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470</v>
      </c>
      <c r="AN115" s="414"/>
      <c r="AO115" s="414"/>
      <c r="AP115" s="415"/>
      <c r="AQ115" s="592" t="s">
        <v>539</v>
      </c>
      <c r="AR115" s="593"/>
      <c r="AS115" s="593"/>
      <c r="AT115" s="593"/>
      <c r="AU115" s="593"/>
      <c r="AV115" s="593"/>
      <c r="AW115" s="593"/>
      <c r="AX115" s="594"/>
    </row>
    <row r="116" spans="1:50" ht="23.25" customHeight="1" x14ac:dyDescent="0.15">
      <c r="A116" s="437"/>
      <c r="B116" s="438"/>
      <c r="C116" s="438"/>
      <c r="D116" s="438"/>
      <c r="E116" s="438"/>
      <c r="F116" s="439"/>
      <c r="G116" s="391" t="s">
        <v>592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606</v>
      </c>
      <c r="AC116" s="461"/>
      <c r="AD116" s="462"/>
      <c r="AE116" s="416" t="s">
        <v>596</v>
      </c>
      <c r="AF116" s="416"/>
      <c r="AG116" s="416"/>
      <c r="AH116" s="416"/>
      <c r="AI116" s="416" t="s">
        <v>596</v>
      </c>
      <c r="AJ116" s="416"/>
      <c r="AK116" s="416"/>
      <c r="AL116" s="416"/>
      <c r="AM116" s="416" t="s">
        <v>596</v>
      </c>
      <c r="AN116" s="416"/>
      <c r="AO116" s="416"/>
      <c r="AP116" s="416"/>
      <c r="AQ116" s="212" t="s">
        <v>597</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500</v>
      </c>
      <c r="AC117" s="471"/>
      <c r="AD117" s="472"/>
      <c r="AE117" s="549" t="s">
        <v>597</v>
      </c>
      <c r="AF117" s="549"/>
      <c r="AG117" s="549"/>
      <c r="AH117" s="549"/>
      <c r="AI117" s="549" t="s">
        <v>596</v>
      </c>
      <c r="AJ117" s="549"/>
      <c r="AK117" s="549"/>
      <c r="AL117" s="549"/>
      <c r="AM117" s="549" t="s">
        <v>597</v>
      </c>
      <c r="AN117" s="549"/>
      <c r="AO117" s="549"/>
      <c r="AP117" s="549"/>
      <c r="AQ117" s="549" t="s">
        <v>597</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470</v>
      </c>
      <c r="AN118" s="414"/>
      <c r="AO118" s="414"/>
      <c r="AP118" s="415"/>
      <c r="AQ118" s="592" t="s">
        <v>539</v>
      </c>
      <c r="AR118" s="593"/>
      <c r="AS118" s="593"/>
      <c r="AT118" s="593"/>
      <c r="AU118" s="593"/>
      <c r="AV118" s="593"/>
      <c r="AW118" s="593"/>
      <c r="AX118" s="594"/>
    </row>
    <row r="119" spans="1:50" ht="23.25" hidden="1" customHeight="1" x14ac:dyDescent="0.15">
      <c r="A119" s="437"/>
      <c r="B119" s="438"/>
      <c r="C119" s="438"/>
      <c r="D119" s="438"/>
      <c r="E119" s="438"/>
      <c r="F119" s="439"/>
      <c r="G119" s="391" t="s">
        <v>501</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500</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470</v>
      </c>
      <c r="AN121" s="414"/>
      <c r="AO121" s="414"/>
      <c r="AP121" s="415"/>
      <c r="AQ121" s="592" t="s">
        <v>539</v>
      </c>
      <c r="AR121" s="593"/>
      <c r="AS121" s="593"/>
      <c r="AT121" s="593"/>
      <c r="AU121" s="593"/>
      <c r="AV121" s="593"/>
      <c r="AW121" s="593"/>
      <c r="AX121" s="594"/>
    </row>
    <row r="122" spans="1:50" ht="23.25" hidden="1" customHeight="1" x14ac:dyDescent="0.15">
      <c r="A122" s="437"/>
      <c r="B122" s="438"/>
      <c r="C122" s="438"/>
      <c r="D122" s="438"/>
      <c r="E122" s="438"/>
      <c r="F122" s="439"/>
      <c r="G122" s="391" t="s">
        <v>502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470</v>
      </c>
      <c r="AN124" s="414"/>
      <c r="AO124" s="414"/>
      <c r="AP124" s="415"/>
      <c r="AQ124" s="592" t="s">
        <v>539</v>
      </c>
      <c r="AR124" s="593"/>
      <c r="AS124" s="593"/>
      <c r="AT124" s="593"/>
      <c r="AU124" s="593"/>
      <c r="AV124" s="593"/>
      <c r="AW124" s="593"/>
      <c r="AX124" s="594"/>
    </row>
    <row r="125" spans="1:50" ht="23.25" hidden="1" customHeight="1" x14ac:dyDescent="0.15">
      <c r="A125" s="437"/>
      <c r="B125" s="438"/>
      <c r="C125" s="438"/>
      <c r="D125" s="438"/>
      <c r="E125" s="438"/>
      <c r="F125" s="439"/>
      <c r="G125" s="391" t="s">
        <v>502</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500</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3" t="s">
        <v>357</v>
      </c>
      <c r="AF127" s="414"/>
      <c r="AG127" s="414"/>
      <c r="AH127" s="415"/>
      <c r="AI127" s="413" t="s">
        <v>363</v>
      </c>
      <c r="AJ127" s="414"/>
      <c r="AK127" s="414"/>
      <c r="AL127" s="415"/>
      <c r="AM127" s="413" t="s">
        <v>470</v>
      </c>
      <c r="AN127" s="414"/>
      <c r="AO127" s="414"/>
      <c r="AP127" s="415"/>
      <c r="AQ127" s="592" t="s">
        <v>539</v>
      </c>
      <c r="AR127" s="593"/>
      <c r="AS127" s="593"/>
      <c r="AT127" s="593"/>
      <c r="AU127" s="593"/>
      <c r="AV127" s="593"/>
      <c r="AW127" s="593"/>
      <c r="AX127" s="594"/>
    </row>
    <row r="128" spans="1:50" ht="23.25" hidden="1" customHeight="1" x14ac:dyDescent="0.15">
      <c r="A128" s="437"/>
      <c r="B128" s="438"/>
      <c r="C128" s="438"/>
      <c r="D128" s="438"/>
      <c r="E128" s="438"/>
      <c r="F128" s="439"/>
      <c r="G128" s="391" t="s">
        <v>502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500</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2" t="s">
        <v>369</v>
      </c>
      <c r="B130" s="179"/>
      <c r="C130" s="178" t="s">
        <v>366</v>
      </c>
      <c r="D130" s="179"/>
      <c r="E130" s="163" t="s">
        <v>399</v>
      </c>
      <c r="F130" s="164"/>
      <c r="G130" s="165" t="s">
        <v>586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587</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599</v>
      </c>
      <c r="AR133" s="193"/>
      <c r="AS133" s="127" t="s">
        <v>356</v>
      </c>
      <c r="AT133" s="128"/>
      <c r="AU133" s="194" t="s">
        <v>596</v>
      </c>
      <c r="AV133" s="194"/>
      <c r="AW133" s="127" t="s">
        <v>300</v>
      </c>
      <c r="AX133" s="189"/>
    </row>
    <row r="134" spans="1:50" ht="39.75" customHeight="1" x14ac:dyDescent="0.15">
      <c r="A134" s="183"/>
      <c r="B134" s="180"/>
      <c r="C134" s="174"/>
      <c r="D134" s="180"/>
      <c r="E134" s="174"/>
      <c r="F134" s="175"/>
      <c r="G134" s="98" t="s">
        <v>599</v>
      </c>
      <c r="H134" s="99"/>
      <c r="I134" s="99"/>
      <c r="J134" s="99"/>
      <c r="K134" s="99"/>
      <c r="L134" s="99"/>
      <c r="M134" s="99"/>
      <c r="N134" s="99"/>
      <c r="O134" s="99"/>
      <c r="P134" s="99"/>
      <c r="Q134" s="99"/>
      <c r="R134" s="99"/>
      <c r="S134" s="99"/>
      <c r="T134" s="99"/>
      <c r="U134" s="99"/>
      <c r="V134" s="99"/>
      <c r="W134" s="99"/>
      <c r="X134" s="100"/>
      <c r="Y134" s="195" t="s">
        <v>379</v>
      </c>
      <c r="Z134" s="196"/>
      <c r="AA134" s="197"/>
      <c r="AB134" s="198" t="s">
        <v>603</v>
      </c>
      <c r="AC134" s="199"/>
      <c r="AD134" s="199"/>
      <c r="AE134" s="200" t="s">
        <v>603</v>
      </c>
      <c r="AF134" s="201"/>
      <c r="AG134" s="201"/>
      <c r="AH134" s="201"/>
      <c r="AI134" s="200" t="s">
        <v>596</v>
      </c>
      <c r="AJ134" s="201"/>
      <c r="AK134" s="201"/>
      <c r="AL134" s="201"/>
      <c r="AM134" s="200" t="s">
        <v>599</v>
      </c>
      <c r="AN134" s="201"/>
      <c r="AO134" s="201"/>
      <c r="AP134" s="201"/>
      <c r="AQ134" s="200" t="s">
        <v>603</v>
      </c>
      <c r="AR134" s="201"/>
      <c r="AS134" s="201"/>
      <c r="AT134" s="201"/>
      <c r="AU134" s="200" t="s">
        <v>597</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597</v>
      </c>
      <c r="AC135" s="207"/>
      <c r="AD135" s="207"/>
      <c r="AE135" s="200" t="s">
        <v>603</v>
      </c>
      <c r="AF135" s="201"/>
      <c r="AG135" s="201"/>
      <c r="AH135" s="201"/>
      <c r="AI135" s="200" t="s">
        <v>599</v>
      </c>
      <c r="AJ135" s="201"/>
      <c r="AK135" s="201"/>
      <c r="AL135" s="201"/>
      <c r="AM135" s="200" t="s">
        <v>603</v>
      </c>
      <c r="AN135" s="201"/>
      <c r="AO135" s="201"/>
      <c r="AP135" s="201"/>
      <c r="AQ135" s="200" t="s">
        <v>597</v>
      </c>
      <c r="AR135" s="201"/>
      <c r="AS135" s="201"/>
      <c r="AT135" s="201"/>
      <c r="AU135" s="200" t="s">
        <v>603</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1"/>
      <c r="E430" s="168" t="s">
        <v>388</v>
      </c>
      <c r="F430" s="169"/>
      <c r="G430" s="899" t="s">
        <v>384</v>
      </c>
      <c r="H430" s="117"/>
      <c r="I430" s="117"/>
      <c r="J430" s="900" t="s">
        <v>608</v>
      </c>
      <c r="K430" s="901"/>
      <c r="L430" s="901"/>
      <c r="M430" s="901"/>
      <c r="N430" s="901"/>
      <c r="O430" s="901"/>
      <c r="P430" s="901"/>
      <c r="Q430" s="901"/>
      <c r="R430" s="901"/>
      <c r="S430" s="901"/>
      <c r="T430" s="902"/>
      <c r="U430" s="589" t="s">
        <v>609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600</v>
      </c>
      <c r="AF432" s="194"/>
      <c r="AG432" s="127" t="s">
        <v>356</v>
      </c>
      <c r="AH432" s="128"/>
      <c r="AI432" s="150"/>
      <c r="AJ432" s="150"/>
      <c r="AK432" s="150"/>
      <c r="AL432" s="148"/>
      <c r="AM432" s="150"/>
      <c r="AN432" s="150"/>
      <c r="AO432" s="150"/>
      <c r="AP432" s="148"/>
      <c r="AQ432" s="591" t="s">
        <v>596</v>
      </c>
      <c r="AR432" s="194"/>
      <c r="AS432" s="127" t="s">
        <v>356</v>
      </c>
      <c r="AT432" s="128"/>
      <c r="AU432" s="194" t="s">
        <v>596</v>
      </c>
      <c r="AV432" s="194"/>
      <c r="AW432" s="127" t="s">
        <v>300</v>
      </c>
      <c r="AX432" s="189"/>
    </row>
    <row r="433" spans="1:50" ht="23.25" customHeight="1" x14ac:dyDescent="0.15">
      <c r="A433" s="183"/>
      <c r="B433" s="180"/>
      <c r="C433" s="174"/>
      <c r="D433" s="180"/>
      <c r="E433" s="336"/>
      <c r="F433" s="337"/>
      <c r="G433" s="98" t="s">
        <v>596</v>
      </c>
      <c r="H433" s="99"/>
      <c r="I433" s="99"/>
      <c r="J433" s="99"/>
      <c r="K433" s="99"/>
      <c r="L433" s="99"/>
      <c r="M433" s="99"/>
      <c r="N433" s="99"/>
      <c r="O433" s="99"/>
      <c r="P433" s="99"/>
      <c r="Q433" s="99"/>
      <c r="R433" s="99"/>
      <c r="S433" s="99"/>
      <c r="T433" s="99"/>
      <c r="U433" s="99"/>
      <c r="V433" s="99"/>
      <c r="W433" s="99"/>
      <c r="X433" s="100"/>
      <c r="Y433" s="195" t="s">
        <v>12</v>
      </c>
      <c r="Z433" s="196"/>
      <c r="AA433" s="197"/>
      <c r="AB433" s="207" t="s">
        <v>600</v>
      </c>
      <c r="AC433" s="207"/>
      <c r="AD433" s="207"/>
      <c r="AE433" s="334" t="s">
        <v>596</v>
      </c>
      <c r="AF433" s="201"/>
      <c r="AG433" s="201"/>
      <c r="AH433" s="201"/>
      <c r="AI433" s="334" t="s">
        <v>599</v>
      </c>
      <c r="AJ433" s="201"/>
      <c r="AK433" s="201"/>
      <c r="AL433" s="201"/>
      <c r="AM433" s="334" t="s">
        <v>599</v>
      </c>
      <c r="AN433" s="201"/>
      <c r="AO433" s="201"/>
      <c r="AP433" s="335"/>
      <c r="AQ433" s="334" t="s">
        <v>600</v>
      </c>
      <c r="AR433" s="201"/>
      <c r="AS433" s="201"/>
      <c r="AT433" s="335"/>
      <c r="AU433" s="201" t="s">
        <v>599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597</v>
      </c>
      <c r="AC434" s="199"/>
      <c r="AD434" s="199"/>
      <c r="AE434" s="334" t="s">
        <v>597</v>
      </c>
      <c r="AF434" s="201"/>
      <c r="AG434" s="201"/>
      <c r="AH434" s="335"/>
      <c r="AI434" s="334" t="s">
        <v>599</v>
      </c>
      <c r="AJ434" s="201"/>
      <c r="AK434" s="201"/>
      <c r="AL434" s="201"/>
      <c r="AM434" s="334" t="s">
        <v>600</v>
      </c>
      <c r="AN434" s="201"/>
      <c r="AO434" s="201"/>
      <c r="AP434" s="335"/>
      <c r="AQ434" s="334" t="s">
        <v>597</v>
      </c>
      <c r="AR434" s="201"/>
      <c r="AS434" s="201"/>
      <c r="AT434" s="335"/>
      <c r="AU434" s="201" t="s">
        <v>597</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596</v>
      </c>
      <c r="AF435" s="201"/>
      <c r="AG435" s="201"/>
      <c r="AH435" s="335"/>
      <c r="AI435" s="334" t="s">
        <v>596</v>
      </c>
      <c r="AJ435" s="201"/>
      <c r="AK435" s="201"/>
      <c r="AL435" s="201"/>
      <c r="AM435" s="334" t="s">
        <v>596</v>
      </c>
      <c r="AN435" s="201"/>
      <c r="AO435" s="201"/>
      <c r="AP435" s="335"/>
      <c r="AQ435" s="334" t="s">
        <v>607</v>
      </c>
      <c r="AR435" s="201"/>
      <c r="AS435" s="201"/>
      <c r="AT435" s="335"/>
      <c r="AU435" s="201" t="s">
        <v>596</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600</v>
      </c>
      <c r="AF457" s="194"/>
      <c r="AG457" s="127" t="s">
        <v>356</v>
      </c>
      <c r="AH457" s="128"/>
      <c r="AI457" s="150"/>
      <c r="AJ457" s="150"/>
      <c r="AK457" s="150"/>
      <c r="AL457" s="148"/>
      <c r="AM457" s="150"/>
      <c r="AN457" s="150"/>
      <c r="AO457" s="150"/>
      <c r="AP457" s="148"/>
      <c r="AQ457" s="591" t="s">
        <v>596</v>
      </c>
      <c r="AR457" s="194"/>
      <c r="AS457" s="127" t="s">
        <v>356</v>
      </c>
      <c r="AT457" s="128"/>
      <c r="AU457" s="194" t="s">
        <v>596</v>
      </c>
      <c r="AV457" s="194"/>
      <c r="AW457" s="127" t="s">
        <v>300</v>
      </c>
      <c r="AX457" s="189"/>
    </row>
    <row r="458" spans="1:50" ht="23.25" customHeight="1" x14ac:dyDescent="0.15">
      <c r="A458" s="183"/>
      <c r="B458" s="180"/>
      <c r="C458" s="174"/>
      <c r="D458" s="180"/>
      <c r="E458" s="336"/>
      <c r="F458" s="337"/>
      <c r="G458" s="98" t="s">
        <v>598</v>
      </c>
      <c r="H458" s="99"/>
      <c r="I458" s="99"/>
      <c r="J458" s="99"/>
      <c r="K458" s="99"/>
      <c r="L458" s="99"/>
      <c r="M458" s="99"/>
      <c r="N458" s="99"/>
      <c r="O458" s="99"/>
      <c r="P458" s="99"/>
      <c r="Q458" s="99"/>
      <c r="R458" s="99"/>
      <c r="S458" s="99"/>
      <c r="T458" s="99"/>
      <c r="U458" s="99"/>
      <c r="V458" s="99"/>
      <c r="W458" s="99"/>
      <c r="X458" s="100"/>
      <c r="Y458" s="195" t="s">
        <v>12</v>
      </c>
      <c r="Z458" s="196"/>
      <c r="AA458" s="197"/>
      <c r="AB458" s="207" t="s">
        <v>599</v>
      </c>
      <c r="AC458" s="207"/>
      <c r="AD458" s="207"/>
      <c r="AE458" s="334" t="s">
        <v>599</v>
      </c>
      <c r="AF458" s="201"/>
      <c r="AG458" s="201"/>
      <c r="AH458" s="201"/>
      <c r="AI458" s="334" t="s">
        <v>596</v>
      </c>
      <c r="AJ458" s="201"/>
      <c r="AK458" s="201"/>
      <c r="AL458" s="201"/>
      <c r="AM458" s="334" t="s">
        <v>599</v>
      </c>
      <c r="AN458" s="201"/>
      <c r="AO458" s="201"/>
      <c r="AP458" s="335"/>
      <c r="AQ458" s="334" t="s">
        <v>596</v>
      </c>
      <c r="AR458" s="201"/>
      <c r="AS458" s="201"/>
      <c r="AT458" s="335"/>
      <c r="AU458" s="201" t="s">
        <v>599</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597</v>
      </c>
      <c r="AC459" s="199"/>
      <c r="AD459" s="199"/>
      <c r="AE459" s="334" t="s">
        <v>599</v>
      </c>
      <c r="AF459" s="201"/>
      <c r="AG459" s="201"/>
      <c r="AH459" s="335"/>
      <c r="AI459" s="334" t="s">
        <v>599</v>
      </c>
      <c r="AJ459" s="201"/>
      <c r="AK459" s="201"/>
      <c r="AL459" s="201"/>
      <c r="AM459" s="334" t="s">
        <v>596</v>
      </c>
      <c r="AN459" s="201"/>
      <c r="AO459" s="201"/>
      <c r="AP459" s="335"/>
      <c r="AQ459" s="334" t="s">
        <v>597</v>
      </c>
      <c r="AR459" s="201"/>
      <c r="AS459" s="201"/>
      <c r="AT459" s="335"/>
      <c r="AU459" s="201" t="s">
        <v>597</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601</v>
      </c>
      <c r="AF460" s="201"/>
      <c r="AG460" s="201"/>
      <c r="AH460" s="335"/>
      <c r="AI460" s="334" t="s">
        <v>596</v>
      </c>
      <c r="AJ460" s="201"/>
      <c r="AK460" s="201"/>
      <c r="AL460" s="201"/>
      <c r="AM460" s="334" t="s">
        <v>596</v>
      </c>
      <c r="AN460" s="201"/>
      <c r="AO460" s="201"/>
      <c r="AP460" s="335"/>
      <c r="AQ460" s="334" t="s">
        <v>596</v>
      </c>
      <c r="AR460" s="201"/>
      <c r="AS460" s="201"/>
      <c r="AT460" s="335"/>
      <c r="AU460" s="201" t="s">
        <v>597</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607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201" customHeight="1" x14ac:dyDescent="0.15">
      <c r="A702" s="871" t="s">
        <v>259</v>
      </c>
      <c r="B702" s="872"/>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9" t="s">
        <v>548</v>
      </c>
      <c r="AE702" s="340"/>
      <c r="AF702" s="341"/>
      <c r="AG702" s="383" t="s">
        <v>581</v>
      </c>
      <c r="AH702" s="384"/>
      <c r="AI702" s="384"/>
      <c r="AJ702" s="384"/>
      <c r="AK702" s="384"/>
      <c r="AL702" s="384"/>
      <c r="AM702" s="384"/>
      <c r="AN702" s="384"/>
      <c r="AO702" s="384"/>
      <c r="AP702" s="384"/>
      <c r="AQ702" s="384"/>
      <c r="AR702" s="384"/>
      <c r="AS702" s="384"/>
      <c r="AT702" s="384"/>
      <c r="AU702" s="384"/>
      <c r="AV702" s="384"/>
      <c r="AW702" s="384"/>
      <c r="AX702" s="385"/>
    </row>
    <row r="703" spans="1:50" ht="79.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2" t="s">
        <v>548</v>
      </c>
      <c r="AE703" s="323"/>
      <c r="AF703" s="666"/>
      <c r="AG703" s="95" t="s">
        <v>568</v>
      </c>
      <c r="AH703" s="96"/>
      <c r="AI703" s="96"/>
      <c r="AJ703" s="96"/>
      <c r="AK703" s="96"/>
      <c r="AL703" s="96"/>
      <c r="AM703" s="96"/>
      <c r="AN703" s="96"/>
      <c r="AO703" s="96"/>
      <c r="AP703" s="96"/>
      <c r="AQ703" s="96"/>
      <c r="AR703" s="96"/>
      <c r="AS703" s="96"/>
      <c r="AT703" s="96"/>
      <c r="AU703" s="96"/>
      <c r="AV703" s="96"/>
      <c r="AW703" s="96"/>
      <c r="AX703" s="97"/>
    </row>
    <row r="704" spans="1:50" ht="89.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657" t="s">
        <v>548</v>
      </c>
      <c r="AE704" s="658"/>
      <c r="AF704" s="659"/>
      <c r="AG704" s="712" t="s">
        <v>582</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21" t="s">
        <v>548</v>
      </c>
      <c r="AE705" s="722"/>
      <c r="AF705" s="722"/>
      <c r="AG705" s="119" t="s">
        <v>583</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3"/>
      <c r="B706" s="644"/>
      <c r="C706" s="798"/>
      <c r="D706" s="799"/>
      <c r="E706" s="737" t="s">
        <v>526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611</v>
      </c>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3"/>
      <c r="B707" s="644"/>
      <c r="C707" s="800"/>
      <c r="D707" s="801"/>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6" t="s">
        <v>611</v>
      </c>
      <c r="AE707" s="837"/>
      <c r="AF707" s="837"/>
      <c r="AG707" s="161"/>
      <c r="AH707" s="102"/>
      <c r="AI707" s="102"/>
      <c r="AJ707" s="102"/>
      <c r="AK707" s="102"/>
      <c r="AL707" s="102"/>
      <c r="AM707" s="102"/>
      <c r="AN707" s="102"/>
      <c r="AO707" s="102"/>
      <c r="AP707" s="102"/>
      <c r="AQ707" s="102"/>
      <c r="AR707" s="102"/>
      <c r="AS707" s="102"/>
      <c r="AT707" s="102"/>
      <c r="AU707" s="102"/>
      <c r="AV707" s="102"/>
      <c r="AW707" s="102"/>
      <c r="AX707" s="162"/>
    </row>
    <row r="708" spans="1:50" ht="48"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548</v>
      </c>
      <c r="AE708" s="606"/>
      <c r="AF708" s="606"/>
      <c r="AG708" s="746" t="s">
        <v>615</v>
      </c>
      <c r="AH708" s="747"/>
      <c r="AI708" s="747"/>
      <c r="AJ708" s="747"/>
      <c r="AK708" s="747"/>
      <c r="AL708" s="747"/>
      <c r="AM708" s="747"/>
      <c r="AN708" s="747"/>
      <c r="AO708" s="747"/>
      <c r="AP708" s="747"/>
      <c r="AQ708" s="747"/>
      <c r="AR708" s="747"/>
      <c r="AS708" s="747"/>
      <c r="AT708" s="747"/>
      <c r="AU708" s="747"/>
      <c r="AV708" s="747"/>
      <c r="AW708" s="747"/>
      <c r="AX708" s="748"/>
    </row>
    <row r="709" spans="1:50" ht="37.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554</v>
      </c>
      <c r="AE709" s="323"/>
      <c r="AF709" s="323"/>
      <c r="AG709" s="95" t="s">
        <v>569</v>
      </c>
      <c r="AH709" s="96"/>
      <c r="AI709" s="96"/>
      <c r="AJ709" s="96"/>
      <c r="AK709" s="96"/>
      <c r="AL709" s="96"/>
      <c r="AM709" s="96"/>
      <c r="AN709" s="96"/>
      <c r="AO709" s="96"/>
      <c r="AP709" s="96"/>
      <c r="AQ709" s="96"/>
      <c r="AR709" s="96"/>
      <c r="AS709" s="96"/>
      <c r="AT709" s="96"/>
      <c r="AU709" s="96"/>
      <c r="AV709" s="96"/>
      <c r="AW709" s="96"/>
      <c r="AX709" s="97"/>
    </row>
    <row r="710" spans="1:50" ht="37.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554</v>
      </c>
      <c r="AE710" s="323"/>
      <c r="AF710" s="323"/>
      <c r="AG710" s="95" t="s">
        <v>559</v>
      </c>
      <c r="AH710" s="96"/>
      <c r="AI710" s="96"/>
      <c r="AJ710" s="96"/>
      <c r="AK710" s="96"/>
      <c r="AL710" s="96"/>
      <c r="AM710" s="96"/>
      <c r="AN710" s="96"/>
      <c r="AO710" s="96"/>
      <c r="AP710" s="96"/>
      <c r="AQ710" s="96"/>
      <c r="AR710" s="96"/>
      <c r="AS710" s="96"/>
      <c r="AT710" s="96"/>
      <c r="AU710" s="96"/>
      <c r="AV710" s="96"/>
      <c r="AW710" s="96"/>
      <c r="AX710" s="97"/>
    </row>
    <row r="711" spans="1:50" ht="44.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2" t="s">
        <v>548</v>
      </c>
      <c r="AE711" s="323"/>
      <c r="AF711" s="323"/>
      <c r="AG711" s="95" t="s">
        <v>614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3"/>
      <c r="B712" s="645"/>
      <c r="C712" s="389" t="s">
        <v>486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6" t="s">
        <v>554</v>
      </c>
      <c r="AE712" s="787"/>
      <c r="AF712" s="787"/>
      <c r="AG712" s="811" t="s">
        <v>551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554</v>
      </c>
      <c r="AE713" s="323"/>
      <c r="AF713" s="666"/>
      <c r="AG713" s="95" t="s">
        <v>551</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6"/>
      <c r="B714" s="647"/>
      <c r="C714" s="648" t="s">
        <v>459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657" t="s">
        <v>548</v>
      </c>
      <c r="AE714" s="658"/>
      <c r="AF714" s="659"/>
      <c r="AG714" s="712" t="s">
        <v>613</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1" t="s">
        <v>40</v>
      </c>
      <c r="B715" s="788"/>
      <c r="C715" s="789" t="s">
        <v>460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57" t="s">
        <v>554</v>
      </c>
      <c r="AE715" s="658"/>
      <c r="AF715" s="659"/>
      <c r="AG715" s="746" t="s">
        <v>584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554</v>
      </c>
      <c r="AE716" s="628"/>
      <c r="AF716" s="628"/>
      <c r="AG716" s="95" t="s">
        <v>559</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554</v>
      </c>
      <c r="AE717" s="323"/>
      <c r="AF717" s="323"/>
      <c r="AG717" s="95" t="s">
        <v>565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554</v>
      </c>
      <c r="AE718" s="323"/>
      <c r="AF718" s="323"/>
      <c r="AG718" s="121" t="s">
        <v>550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0" t="s">
        <v>58</v>
      </c>
      <c r="B719" s="781"/>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548</v>
      </c>
      <c r="AE719" s="606"/>
      <c r="AF719" s="606"/>
      <c r="AG719" s="119" t="s">
        <v>585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2"/>
      <c r="B720" s="783"/>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2"/>
      <c r="B721" s="783"/>
      <c r="C721" s="290" t="s">
        <v>547</v>
      </c>
      <c r="D721" s="291"/>
      <c r="E721" s="291"/>
      <c r="F721" s="292"/>
      <c r="G721" s="281" t="s">
        <v>482</v>
      </c>
      <c r="H721" s="282"/>
      <c r="I721" s="83" t="str">
        <f>IF(OR(G721="　", G721=""), "", "-")</f>
        <v/>
      </c>
      <c r="J721" s="285">
        <v>427</v>
      </c>
      <c r="K721" s="285"/>
      <c r="L721" s="83" t="str">
        <f>IF(M721="","","-")</f>
        <v/>
      </c>
      <c r="M721" s="84"/>
      <c r="N721" s="298" t="s">
        <v>570</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2"/>
      <c r="B722" s="783"/>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2"/>
      <c r="B723" s="783"/>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2"/>
      <c r="B724" s="783"/>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4"/>
      <c r="B725" s="785"/>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1" t="s">
        <v>48</v>
      </c>
      <c r="B726" s="806"/>
      <c r="C726" s="816" t="s">
        <v>53</v>
      </c>
      <c r="D726" s="838"/>
      <c r="E726" s="838"/>
      <c r="F726" s="839"/>
      <c r="G726" s="575" t="s">
        <v>616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7"/>
      <c r="B727" s="808"/>
      <c r="C727" s="752" t="s">
        <v>57</v>
      </c>
      <c r="D727" s="753"/>
      <c r="E727" s="753"/>
      <c r="F727" s="754"/>
      <c r="G727" s="573" t="s">
        <v>617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4.5" customHeight="1" thickBot="1" x14ac:dyDescent="0.2">
      <c r="A729" s="635" t="s">
        <v>555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4.5" customHeight="1" thickBot="1" x14ac:dyDescent="0.2">
      <c r="A731" s="803"/>
      <c r="B731" s="804"/>
      <c r="C731" s="804"/>
      <c r="D731" s="804"/>
      <c r="E731" s="805"/>
      <c r="F731" s="736" t="s">
        <v>612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7" customHeight="1" thickBot="1" x14ac:dyDescent="0.2">
      <c r="A733" s="676"/>
      <c r="B733" s="677"/>
      <c r="C733" s="677"/>
      <c r="D733" s="677"/>
      <c r="E733" s="678"/>
      <c r="F733" s="638" t="s">
        <v>551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493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4"/>
      <c r="C737" s="204"/>
      <c r="D737" s="205"/>
      <c r="E737" s="988" t="s">
        <v>618</v>
      </c>
      <c r="F737" s="988"/>
      <c r="G737" s="988"/>
      <c r="H737" s="988"/>
      <c r="I737" s="988"/>
      <c r="J737" s="988"/>
      <c r="K737" s="988"/>
      <c r="L737" s="988"/>
      <c r="M737" s="988"/>
      <c r="N737" s="360" t="s">
        <v>358</v>
      </c>
      <c r="O737" s="360"/>
      <c r="P737" s="360"/>
      <c r="Q737" s="360"/>
      <c r="R737" s="988" t="s">
        <v>618</v>
      </c>
      <c r="S737" s="988"/>
      <c r="T737" s="988"/>
      <c r="U737" s="988"/>
      <c r="V737" s="988"/>
      <c r="W737" s="988"/>
      <c r="X737" s="988"/>
      <c r="Y737" s="988"/>
      <c r="Z737" s="988"/>
      <c r="AA737" s="360" t="s">
        <v>359</v>
      </c>
      <c r="AB737" s="360"/>
      <c r="AC737" s="360"/>
      <c r="AD737" s="360"/>
      <c r="AE737" s="988" t="s">
        <v>619</v>
      </c>
      <c r="AF737" s="988"/>
      <c r="AG737" s="988"/>
      <c r="AH737" s="988"/>
      <c r="AI737" s="988"/>
      <c r="AJ737" s="988"/>
      <c r="AK737" s="988"/>
      <c r="AL737" s="988"/>
      <c r="AM737" s="988"/>
      <c r="AN737" s="360" t="s">
        <v>360</v>
      </c>
      <c r="AO737" s="360"/>
      <c r="AP737" s="360"/>
      <c r="AQ737" s="360"/>
      <c r="AR737" s="989" t="s">
        <v>618</v>
      </c>
      <c r="AS737" s="990"/>
      <c r="AT737" s="990"/>
      <c r="AU737" s="990"/>
      <c r="AV737" s="990"/>
      <c r="AW737" s="990"/>
      <c r="AX737" s="991"/>
      <c r="AY737" s="89"/>
      <c r="AZ737" s="89"/>
    </row>
    <row r="738" spans="1:52" ht="24.75" customHeight="1" x14ac:dyDescent="0.15">
      <c r="A738" s="992" t="s">
        <v>361</v>
      </c>
      <c r="B738" s="204"/>
      <c r="C738" s="204"/>
      <c r="D738" s="205"/>
      <c r="E738" s="988" t="s">
        <v>619</v>
      </c>
      <c r="F738" s="988"/>
      <c r="G738" s="988"/>
      <c r="H738" s="988"/>
      <c r="I738" s="988"/>
      <c r="J738" s="988"/>
      <c r="K738" s="988"/>
      <c r="L738" s="988"/>
      <c r="M738" s="988"/>
      <c r="N738" s="360" t="s">
        <v>362</v>
      </c>
      <c r="O738" s="360"/>
      <c r="P738" s="360"/>
      <c r="Q738" s="360"/>
      <c r="R738" s="988" t="s">
        <v>618</v>
      </c>
      <c r="S738" s="988"/>
      <c r="T738" s="988"/>
      <c r="U738" s="988"/>
      <c r="V738" s="988"/>
      <c r="W738" s="988"/>
      <c r="X738" s="988"/>
      <c r="Y738" s="988"/>
      <c r="Z738" s="988"/>
      <c r="AA738" s="360" t="s">
        <v>480</v>
      </c>
      <c r="AB738" s="360"/>
      <c r="AC738" s="360"/>
      <c r="AD738" s="360"/>
      <c r="AE738" s="988" t="s">
        <v>620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540</v>
      </c>
      <c r="B739" s="997"/>
      <c r="C739" s="997"/>
      <c r="D739" s="998"/>
      <c r="E739" s="999" t="s">
        <v>547</v>
      </c>
      <c r="F739" s="1000"/>
      <c r="G739" s="1000"/>
      <c r="H739" s="91" t="str">
        <f>IF(E739="", "", "(")</f>
        <v>(</v>
      </c>
      <c r="I739" s="983"/>
      <c r="J739" s="983"/>
      <c r="K739" s="91" t="str">
        <f>IF(OR(I739="　", I739=""), "", "-")</f>
        <v/>
      </c>
      <c r="L739" s="984"/>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529</v>
      </c>
      <c r="B740" s="616"/>
      <c r="C740" s="616"/>
      <c r="D740" s="616"/>
      <c r="E740" s="616"/>
      <c r="F740" s="61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94"/>
      <c r="AJ748" s="47"/>
      <c r="AK748" s="47"/>
      <c r="AL748" s="47"/>
      <c r="AM748" s="47"/>
      <c r="AN748" s="47"/>
      <c r="AO748" s="47"/>
      <c r="AP748" s="47"/>
      <c r="AQ748" s="47"/>
      <c r="AR748" s="47"/>
      <c r="AS748" s="47"/>
      <c r="AT748" s="47"/>
      <c r="AU748" s="47"/>
      <c r="AV748" s="47"/>
      <c r="AW748" s="47"/>
      <c r="AX748" s="47"/>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t="s">
        <v>571</v>
      </c>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531</v>
      </c>
      <c r="B779" s="630"/>
      <c r="C779" s="630"/>
      <c r="D779" s="630"/>
      <c r="E779" s="630"/>
      <c r="F779" s="631"/>
      <c r="G779" s="596" t="s">
        <v>621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2"/>
      <c r="B780" s="633"/>
      <c r="C780" s="633"/>
      <c r="D780" s="633"/>
      <c r="E780" s="633"/>
      <c r="F780" s="634"/>
      <c r="G780" s="816" t="s">
        <v>17</v>
      </c>
      <c r="H780" s="671"/>
      <c r="I780" s="671"/>
      <c r="J780" s="671"/>
      <c r="K780" s="671"/>
      <c r="L780" s="670" t="s">
        <v>18</v>
      </c>
      <c r="M780" s="671"/>
      <c r="N780" s="671"/>
      <c r="O780" s="671"/>
      <c r="P780" s="671"/>
      <c r="Q780" s="671"/>
      <c r="R780" s="671"/>
      <c r="S780" s="671"/>
      <c r="T780" s="671"/>
      <c r="U780" s="671"/>
      <c r="V780" s="671"/>
      <c r="W780" s="671"/>
      <c r="X780" s="672"/>
      <c r="Y780" s="654" t="s">
        <v>19</v>
      </c>
      <c r="Z780" s="655"/>
      <c r="AA780" s="655"/>
      <c r="AB780" s="802"/>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4" t="s">
        <v>19</v>
      </c>
      <c r="AV780" s="655"/>
      <c r="AW780" s="655"/>
      <c r="AX780" s="656"/>
    </row>
    <row r="781" spans="1:50" ht="24.75" customHeight="1" x14ac:dyDescent="0.15">
      <c r="A781" s="632"/>
      <c r="B781" s="633"/>
      <c r="C781" s="633"/>
      <c r="D781" s="633"/>
      <c r="E781" s="633"/>
      <c r="F781" s="634"/>
      <c r="G781" s="673" t="s">
        <v>573</v>
      </c>
      <c r="H781" s="674"/>
      <c r="I781" s="674"/>
      <c r="J781" s="674"/>
      <c r="K781" s="675"/>
      <c r="L781" s="667" t="s">
        <v>572</v>
      </c>
      <c r="M781" s="668"/>
      <c r="N781" s="668"/>
      <c r="O781" s="668"/>
      <c r="P781" s="668"/>
      <c r="Q781" s="668"/>
      <c r="R781" s="668"/>
      <c r="S781" s="668"/>
      <c r="T781" s="668"/>
      <c r="U781" s="668"/>
      <c r="V781" s="668"/>
      <c r="W781" s="668"/>
      <c r="X781" s="669"/>
      <c r="Y781" s="386">
        <v>9.6</v>
      </c>
      <c r="Z781" s="387"/>
      <c r="AA781" s="387"/>
      <c r="AB781" s="809"/>
      <c r="AC781" s="673" t="s">
        <v>573</v>
      </c>
      <c r="AD781" s="674"/>
      <c r="AE781" s="674"/>
      <c r="AF781" s="674"/>
      <c r="AG781" s="675"/>
      <c r="AH781" s="667" t="s">
        <v>572</v>
      </c>
      <c r="AI781" s="668"/>
      <c r="AJ781" s="668"/>
      <c r="AK781" s="668"/>
      <c r="AL781" s="668"/>
      <c r="AM781" s="668"/>
      <c r="AN781" s="668"/>
      <c r="AO781" s="668"/>
      <c r="AP781" s="668"/>
      <c r="AQ781" s="668"/>
      <c r="AR781" s="668"/>
      <c r="AS781" s="668"/>
      <c r="AT781" s="669"/>
      <c r="AU781" s="386">
        <v>7.2</v>
      </c>
      <c r="AV781" s="387"/>
      <c r="AW781" s="387"/>
      <c r="AX781" s="388"/>
    </row>
    <row r="782" spans="1:50" ht="24.75" customHeight="1" x14ac:dyDescent="0.15">
      <c r="A782" s="632"/>
      <c r="B782" s="633"/>
      <c r="C782" s="633"/>
      <c r="D782" s="633"/>
      <c r="E782" s="633"/>
      <c r="F782" s="634"/>
      <c r="G782" s="607" t="s">
        <v>574</v>
      </c>
      <c r="H782" s="608"/>
      <c r="I782" s="608"/>
      <c r="J782" s="608"/>
      <c r="K782" s="609"/>
      <c r="L782" s="599" t="s">
        <v>577</v>
      </c>
      <c r="M782" s="600"/>
      <c r="N782" s="600"/>
      <c r="O782" s="600"/>
      <c r="P782" s="600"/>
      <c r="Q782" s="600"/>
      <c r="R782" s="600"/>
      <c r="S782" s="600"/>
      <c r="T782" s="600"/>
      <c r="U782" s="600"/>
      <c r="V782" s="600"/>
      <c r="W782" s="600"/>
      <c r="X782" s="601"/>
      <c r="Y782" s="602">
        <v>22.4</v>
      </c>
      <c r="Z782" s="603"/>
      <c r="AA782" s="603"/>
      <c r="AB782" s="613"/>
      <c r="AC782" s="607" t="s">
        <v>574</v>
      </c>
      <c r="AD782" s="608"/>
      <c r="AE782" s="608"/>
      <c r="AF782" s="608"/>
      <c r="AG782" s="609"/>
      <c r="AH782" s="599" t="s">
        <v>576</v>
      </c>
      <c r="AI782" s="600"/>
      <c r="AJ782" s="600"/>
      <c r="AK782" s="600"/>
      <c r="AL782" s="600"/>
      <c r="AM782" s="600"/>
      <c r="AN782" s="600"/>
      <c r="AO782" s="600"/>
      <c r="AP782" s="600"/>
      <c r="AQ782" s="600"/>
      <c r="AR782" s="600"/>
      <c r="AS782" s="600"/>
      <c r="AT782" s="601"/>
      <c r="AU782" s="602">
        <v>16.8</v>
      </c>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24</v>
      </c>
      <c r="AV791" s="833"/>
      <c r="AW791" s="833"/>
      <c r="AX791" s="835"/>
    </row>
    <row r="792" spans="1:50" ht="24.75" customHeight="1" x14ac:dyDescent="0.15">
      <c r="A792" s="632"/>
      <c r="B792" s="633"/>
      <c r="C792" s="633"/>
      <c r="D792" s="633"/>
      <c r="E792" s="633"/>
      <c r="F792" s="634"/>
      <c r="G792" s="596" t="s">
        <v>623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624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customHeight="1" x14ac:dyDescent="0.15">
      <c r="A793" s="632"/>
      <c r="B793" s="633"/>
      <c r="C793" s="633"/>
      <c r="D793" s="633"/>
      <c r="E793" s="633"/>
      <c r="F793" s="634"/>
      <c r="G793" s="816" t="s">
        <v>17</v>
      </c>
      <c r="H793" s="671"/>
      <c r="I793" s="671"/>
      <c r="J793" s="671"/>
      <c r="K793" s="671"/>
      <c r="L793" s="670" t="s">
        <v>18</v>
      </c>
      <c r="M793" s="671"/>
      <c r="N793" s="671"/>
      <c r="O793" s="671"/>
      <c r="P793" s="671"/>
      <c r="Q793" s="671"/>
      <c r="R793" s="671"/>
      <c r="S793" s="671"/>
      <c r="T793" s="671"/>
      <c r="U793" s="671"/>
      <c r="V793" s="671"/>
      <c r="W793" s="671"/>
      <c r="X793" s="672"/>
      <c r="Y793" s="654" t="s">
        <v>19</v>
      </c>
      <c r="Z793" s="655"/>
      <c r="AA793" s="655"/>
      <c r="AB793" s="802"/>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4" t="s">
        <v>19</v>
      </c>
      <c r="AV793" s="655"/>
      <c r="AW793" s="655"/>
      <c r="AX793" s="656"/>
    </row>
    <row r="794" spans="1:50" ht="24.75" customHeight="1" x14ac:dyDescent="0.15">
      <c r="A794" s="632"/>
      <c r="B794" s="633"/>
      <c r="C794" s="633"/>
      <c r="D794" s="633"/>
      <c r="E794" s="633"/>
      <c r="F794" s="634"/>
      <c r="G794" s="673" t="s">
        <v>573</v>
      </c>
      <c r="H794" s="674"/>
      <c r="I794" s="674"/>
      <c r="J794" s="674"/>
      <c r="K794" s="675"/>
      <c r="L794" s="667" t="s">
        <v>572</v>
      </c>
      <c r="M794" s="668"/>
      <c r="N794" s="668"/>
      <c r="O794" s="668"/>
      <c r="P794" s="668"/>
      <c r="Q794" s="668"/>
      <c r="R794" s="668"/>
      <c r="S794" s="668"/>
      <c r="T794" s="668"/>
      <c r="U794" s="668"/>
      <c r="V794" s="668"/>
      <c r="W794" s="668"/>
      <c r="X794" s="669"/>
      <c r="Y794" s="386">
        <v>2.4</v>
      </c>
      <c r="Z794" s="387"/>
      <c r="AA794" s="387"/>
      <c r="AB794" s="809"/>
      <c r="AC794" s="673" t="s">
        <v>573</v>
      </c>
      <c r="AD794" s="674"/>
      <c r="AE794" s="674"/>
      <c r="AF794" s="674"/>
      <c r="AG794" s="675"/>
      <c r="AH794" s="667" t="s">
        <v>572</v>
      </c>
      <c r="AI794" s="668"/>
      <c r="AJ794" s="668"/>
      <c r="AK794" s="668"/>
      <c r="AL794" s="668"/>
      <c r="AM794" s="668"/>
      <c r="AN794" s="668"/>
      <c r="AO794" s="668"/>
      <c r="AP794" s="668"/>
      <c r="AQ794" s="668"/>
      <c r="AR794" s="668"/>
      <c r="AS794" s="668"/>
      <c r="AT794" s="669"/>
      <c r="AU794" s="386">
        <v>3.6</v>
      </c>
      <c r="AV794" s="387"/>
      <c r="AW794" s="387"/>
      <c r="AX794" s="388"/>
    </row>
    <row r="795" spans="1:50" ht="24.75" customHeight="1" x14ac:dyDescent="0.15">
      <c r="A795" s="632"/>
      <c r="B795" s="633"/>
      <c r="C795" s="633"/>
      <c r="D795" s="633"/>
      <c r="E795" s="633"/>
      <c r="F795" s="634"/>
      <c r="G795" s="607" t="s">
        <v>574</v>
      </c>
      <c r="H795" s="608"/>
      <c r="I795" s="608"/>
      <c r="J795" s="608"/>
      <c r="K795" s="609"/>
      <c r="L795" s="599" t="s">
        <v>575</v>
      </c>
      <c r="M795" s="600"/>
      <c r="N795" s="600"/>
      <c r="O795" s="600"/>
      <c r="P795" s="600"/>
      <c r="Q795" s="600"/>
      <c r="R795" s="600"/>
      <c r="S795" s="600"/>
      <c r="T795" s="600"/>
      <c r="U795" s="600"/>
      <c r="V795" s="600"/>
      <c r="W795" s="600"/>
      <c r="X795" s="601"/>
      <c r="Y795" s="602">
        <v>5.6</v>
      </c>
      <c r="Z795" s="603"/>
      <c r="AA795" s="603"/>
      <c r="AB795" s="613"/>
      <c r="AC795" s="607" t="s">
        <v>574</v>
      </c>
      <c r="AD795" s="608"/>
      <c r="AE795" s="608"/>
      <c r="AF795" s="608"/>
      <c r="AG795" s="609"/>
      <c r="AH795" s="599" t="s">
        <v>575</v>
      </c>
      <c r="AI795" s="600"/>
      <c r="AJ795" s="600"/>
      <c r="AK795" s="600"/>
      <c r="AL795" s="600"/>
      <c r="AM795" s="600"/>
      <c r="AN795" s="600"/>
      <c r="AO795" s="600"/>
      <c r="AP795" s="600"/>
      <c r="AQ795" s="600"/>
      <c r="AR795" s="600"/>
      <c r="AS795" s="600"/>
      <c r="AT795" s="601"/>
      <c r="AU795" s="602">
        <v>8.4</v>
      </c>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8</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12</v>
      </c>
      <c r="AV804" s="833"/>
      <c r="AW804" s="833"/>
      <c r="AX804" s="835"/>
    </row>
    <row r="805" spans="1:50" ht="24.75" hidden="1" customHeight="1" x14ac:dyDescent="0.15">
      <c r="A805" s="632"/>
      <c r="B805" s="633"/>
      <c r="C805" s="633"/>
      <c r="D805" s="633"/>
      <c r="E805" s="633"/>
      <c r="F805" s="634"/>
      <c r="G805" s="596" t="s">
        <v>454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hidden="1" customHeight="1" x14ac:dyDescent="0.15">
      <c r="A806" s="632"/>
      <c r="B806" s="633"/>
      <c r="C806" s="633"/>
      <c r="D806" s="633"/>
      <c r="E806" s="633"/>
      <c r="F806" s="634"/>
      <c r="G806" s="816" t="s">
        <v>17</v>
      </c>
      <c r="H806" s="671"/>
      <c r="I806" s="671"/>
      <c r="J806" s="671"/>
      <c r="K806" s="671"/>
      <c r="L806" s="670" t="s">
        <v>18</v>
      </c>
      <c r="M806" s="671"/>
      <c r="N806" s="671"/>
      <c r="O806" s="671"/>
      <c r="P806" s="671"/>
      <c r="Q806" s="671"/>
      <c r="R806" s="671"/>
      <c r="S806" s="671"/>
      <c r="T806" s="671"/>
      <c r="U806" s="671"/>
      <c r="V806" s="671"/>
      <c r="W806" s="671"/>
      <c r="X806" s="672"/>
      <c r="Y806" s="654" t="s">
        <v>19</v>
      </c>
      <c r="Z806" s="655"/>
      <c r="AA806" s="655"/>
      <c r="AB806" s="802"/>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4" t="s">
        <v>19</v>
      </c>
      <c r="AV806" s="655"/>
      <c r="AW806" s="655"/>
      <c r="AX806" s="656"/>
    </row>
    <row r="807" spans="1:50" ht="24.75" hidden="1" customHeight="1" x14ac:dyDescent="0.15">
      <c r="A807" s="632"/>
      <c r="B807" s="633"/>
      <c r="C807" s="633"/>
      <c r="D807" s="633"/>
      <c r="E807" s="633"/>
      <c r="F807" s="634"/>
      <c r="G807" s="673"/>
      <c r="H807" s="674"/>
      <c r="I807" s="674"/>
      <c r="J807" s="674"/>
      <c r="K807" s="675"/>
      <c r="L807" s="667"/>
      <c r="M807" s="668"/>
      <c r="N807" s="668"/>
      <c r="O807" s="668"/>
      <c r="P807" s="668"/>
      <c r="Q807" s="668"/>
      <c r="R807" s="668"/>
      <c r="S807" s="668"/>
      <c r="T807" s="668"/>
      <c r="U807" s="668"/>
      <c r="V807" s="668"/>
      <c r="W807" s="668"/>
      <c r="X807" s="669"/>
      <c r="Y807" s="386"/>
      <c r="Z807" s="387"/>
      <c r="AA807" s="387"/>
      <c r="AB807" s="809"/>
      <c r="AC807" s="673"/>
      <c r="AD807" s="674"/>
      <c r="AE807" s="674"/>
      <c r="AF807" s="674"/>
      <c r="AG807" s="675"/>
      <c r="AH807" s="667"/>
      <c r="AI807" s="668"/>
      <c r="AJ807" s="668"/>
      <c r="AK807" s="668"/>
      <c r="AL807" s="668"/>
      <c r="AM807" s="668"/>
      <c r="AN807" s="668"/>
      <c r="AO807" s="668"/>
      <c r="AP807" s="668"/>
      <c r="AQ807" s="668"/>
      <c r="AR807" s="668"/>
      <c r="AS807" s="668"/>
      <c r="AT807" s="669"/>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hidden="1" customHeight="1" x14ac:dyDescent="0.15">
      <c r="A819" s="632"/>
      <c r="B819" s="633"/>
      <c r="C819" s="633"/>
      <c r="D819" s="633"/>
      <c r="E819" s="633"/>
      <c r="F819" s="634"/>
      <c r="G819" s="816" t="s">
        <v>17</v>
      </c>
      <c r="H819" s="671"/>
      <c r="I819" s="671"/>
      <c r="J819" s="671"/>
      <c r="K819" s="671"/>
      <c r="L819" s="670" t="s">
        <v>18</v>
      </c>
      <c r="M819" s="671"/>
      <c r="N819" s="671"/>
      <c r="O819" s="671"/>
      <c r="P819" s="671"/>
      <c r="Q819" s="671"/>
      <c r="R819" s="671"/>
      <c r="S819" s="671"/>
      <c r="T819" s="671"/>
      <c r="U819" s="671"/>
      <c r="V819" s="671"/>
      <c r="W819" s="671"/>
      <c r="X819" s="672"/>
      <c r="Y819" s="654" t="s">
        <v>19</v>
      </c>
      <c r="Z819" s="655"/>
      <c r="AA819" s="655"/>
      <c r="AB819" s="802"/>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4" t="s">
        <v>19</v>
      </c>
      <c r="AV819" s="655"/>
      <c r="AW819" s="655"/>
      <c r="AX819" s="656"/>
    </row>
    <row r="820" spans="1:50" s="16" customFormat="1" ht="24.75" hidden="1" customHeight="1" x14ac:dyDescent="0.15">
      <c r="A820" s="632"/>
      <c r="B820" s="633"/>
      <c r="C820" s="633"/>
      <c r="D820" s="633"/>
      <c r="E820" s="633"/>
      <c r="F820" s="634"/>
      <c r="G820" s="673"/>
      <c r="H820" s="674"/>
      <c r="I820" s="674"/>
      <c r="J820" s="674"/>
      <c r="K820" s="675"/>
      <c r="L820" s="667"/>
      <c r="M820" s="668"/>
      <c r="N820" s="668"/>
      <c r="O820" s="668"/>
      <c r="P820" s="668"/>
      <c r="Q820" s="668"/>
      <c r="R820" s="668"/>
      <c r="S820" s="668"/>
      <c r="T820" s="668"/>
      <c r="U820" s="668"/>
      <c r="V820" s="668"/>
      <c r="W820" s="668"/>
      <c r="X820" s="669"/>
      <c r="Y820" s="386"/>
      <c r="Z820" s="387"/>
      <c r="AA820" s="387"/>
      <c r="AB820" s="809"/>
      <c r="AC820" s="673"/>
      <c r="AD820" s="674"/>
      <c r="AE820" s="674"/>
      <c r="AF820" s="674"/>
      <c r="AG820" s="675"/>
      <c r="AH820" s="667"/>
      <c r="AI820" s="668"/>
      <c r="AJ820" s="668"/>
      <c r="AK820" s="668"/>
      <c r="AL820" s="668"/>
      <c r="AM820" s="668"/>
      <c r="AN820" s="668"/>
      <c r="AO820" s="668"/>
      <c r="AP820" s="668"/>
      <c r="AQ820" s="668"/>
      <c r="AR820" s="668"/>
      <c r="AS820" s="668"/>
      <c r="AT820" s="669"/>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484</v>
      </c>
      <c r="AM831" s="275"/>
      <c r="AN831" s="275"/>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9"/>
      <c r="B836" s="359"/>
      <c r="C836" s="359" t="s">
        <v>26</v>
      </c>
      <c r="D836" s="359"/>
      <c r="E836" s="359"/>
      <c r="F836" s="359"/>
      <c r="G836" s="359"/>
      <c r="H836" s="359"/>
      <c r="I836" s="359"/>
      <c r="J836" s="143"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3" t="s">
        <v>477</v>
      </c>
      <c r="AD836" s="143"/>
      <c r="AE836" s="143"/>
      <c r="AF836" s="143"/>
      <c r="AG836" s="143"/>
      <c r="AH836" s="362" t="s">
        <v>512</v>
      </c>
      <c r="AI836" s="359"/>
      <c r="AJ836" s="359"/>
      <c r="AK836" s="359"/>
      <c r="AL836" s="359" t="s">
        <v>21</v>
      </c>
      <c r="AM836" s="359"/>
      <c r="AN836" s="359"/>
      <c r="AO836" s="364"/>
      <c r="AP836" s="365" t="s">
        <v>433</v>
      </c>
      <c r="AQ836" s="365"/>
      <c r="AR836" s="365"/>
      <c r="AS836" s="365"/>
      <c r="AT836" s="365"/>
      <c r="AU836" s="365"/>
      <c r="AV836" s="365"/>
      <c r="AW836" s="365"/>
      <c r="AX836" s="365"/>
    </row>
    <row r="837" spans="1:50" ht="30" hidden="1" customHeight="1" x14ac:dyDescent="0.15">
      <c r="A837" s="374">
        <v>1</v>
      </c>
      <c r="B837" s="37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3"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3" t="s">
        <v>477</v>
      </c>
      <c r="AD869" s="143"/>
      <c r="AE869" s="143"/>
      <c r="AF869" s="143"/>
      <c r="AG869" s="143"/>
      <c r="AH869" s="362" t="s">
        <v>512</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3"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3" t="s">
        <v>477</v>
      </c>
      <c r="AD902" s="143"/>
      <c r="AE902" s="143"/>
      <c r="AF902" s="143"/>
      <c r="AG902" s="143"/>
      <c r="AH902" s="362" t="s">
        <v>512</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3"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3" t="s">
        <v>477</v>
      </c>
      <c r="AD935" s="143"/>
      <c r="AE935" s="143"/>
      <c r="AF935" s="143"/>
      <c r="AG935" s="143"/>
      <c r="AH935" s="362" t="s">
        <v>512</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3"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3" t="s">
        <v>477</v>
      </c>
      <c r="AD968" s="143"/>
      <c r="AE968" s="143"/>
      <c r="AF968" s="143"/>
      <c r="AG968" s="143"/>
      <c r="AH968" s="362" t="s">
        <v>512</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3"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3" t="s">
        <v>477</v>
      </c>
      <c r="AD1001" s="143"/>
      <c r="AE1001" s="143"/>
      <c r="AF1001" s="143"/>
      <c r="AG1001" s="143"/>
      <c r="AH1001" s="362" t="s">
        <v>512</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3"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3" t="s">
        <v>477</v>
      </c>
      <c r="AD1034" s="143"/>
      <c r="AE1034" s="143"/>
      <c r="AF1034" s="143"/>
      <c r="AG1034" s="143"/>
      <c r="AH1034" s="362" t="s">
        <v>512</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3"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3" t="s">
        <v>477</v>
      </c>
      <c r="AD1067" s="143"/>
      <c r="AE1067" s="143"/>
      <c r="AF1067" s="143"/>
      <c r="AG1067" s="143"/>
      <c r="AH1067" s="362" t="s">
        <v>512</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465</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6" t="s">
        <v>484</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3" t="s">
        <v>397</v>
      </c>
      <c r="D1101" s="378"/>
      <c r="E1101" s="143" t="s">
        <v>396</v>
      </c>
      <c r="F1101" s="378"/>
      <c r="G1101" s="378"/>
      <c r="H1101" s="378"/>
      <c r="I1101" s="378"/>
      <c r="J1101" s="143" t="s">
        <v>432</v>
      </c>
      <c r="K1101" s="143"/>
      <c r="L1101" s="143"/>
      <c r="M1101" s="143"/>
      <c r="N1101" s="143"/>
      <c r="O1101" s="143"/>
      <c r="P1101" s="362" t="s">
        <v>27</v>
      </c>
      <c r="Q1101" s="362"/>
      <c r="R1101" s="362"/>
      <c r="S1101" s="362"/>
      <c r="T1101" s="362"/>
      <c r="U1101" s="362"/>
      <c r="V1101" s="362"/>
      <c r="W1101" s="362"/>
      <c r="X1101" s="362"/>
      <c r="Y1101" s="143" t="s">
        <v>434</v>
      </c>
      <c r="Z1101" s="378"/>
      <c r="AA1101" s="378"/>
      <c r="AB1101" s="378"/>
      <c r="AC1101" s="143" t="s">
        <v>377</v>
      </c>
      <c r="AD1101" s="143"/>
      <c r="AE1101" s="143"/>
      <c r="AF1101" s="143"/>
      <c r="AG1101" s="143"/>
      <c r="AH1101" s="362" t="s">
        <v>391</v>
      </c>
      <c r="AI1101" s="363"/>
      <c r="AJ1101" s="363"/>
      <c r="AK1101" s="363"/>
      <c r="AL1101" s="363" t="s">
        <v>21</v>
      </c>
      <c r="AM1101" s="363"/>
      <c r="AN1101" s="363"/>
      <c r="AO1101" s="379"/>
      <c r="AP1101" s="365" t="s">
        <v>466</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1"/>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2" manualBreakCount="2">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直接実施、補助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489</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357</v>
      </c>
      <c r="AF2" s="1037"/>
      <c r="AG2" s="1037"/>
      <c r="AH2" s="1037"/>
      <c r="AI2" s="1037" t="s">
        <v>363</v>
      </c>
      <c r="AJ2" s="1037"/>
      <c r="AK2" s="1037"/>
      <c r="AL2" s="1037"/>
      <c r="AM2" s="1037" t="s">
        <v>470</v>
      </c>
      <c r="AN2" s="1037"/>
      <c r="AO2" s="1037"/>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4"/>
      <c r="I4" s="1004"/>
      <c r="J4" s="1004"/>
      <c r="K4" s="1004"/>
      <c r="L4" s="1004"/>
      <c r="M4" s="1004"/>
      <c r="N4" s="1004"/>
      <c r="O4" s="1005"/>
      <c r="P4" s="99"/>
      <c r="Q4" s="1012"/>
      <c r="R4" s="1012"/>
      <c r="S4" s="1012"/>
      <c r="T4" s="1012"/>
      <c r="U4" s="1012"/>
      <c r="V4" s="1012"/>
      <c r="W4" s="1012"/>
      <c r="X4" s="1013"/>
      <c r="Y4" s="1022" t="s">
        <v>12</v>
      </c>
      <c r="Z4" s="1023"/>
      <c r="AA4" s="1024"/>
      <c r="AB4" s="459"/>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489</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357</v>
      </c>
      <c r="AF9" s="1037"/>
      <c r="AG9" s="1037"/>
      <c r="AH9" s="1037"/>
      <c r="AI9" s="1037" t="s">
        <v>363</v>
      </c>
      <c r="AJ9" s="1037"/>
      <c r="AK9" s="1037"/>
      <c r="AL9" s="1037"/>
      <c r="AM9" s="1037" t="s">
        <v>470</v>
      </c>
      <c r="AN9" s="1037"/>
      <c r="AO9" s="1037"/>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9"/>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489</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357</v>
      </c>
      <c r="AF16" s="1037"/>
      <c r="AG16" s="1037"/>
      <c r="AH16" s="1037"/>
      <c r="AI16" s="1037" t="s">
        <v>363</v>
      </c>
      <c r="AJ16" s="1037"/>
      <c r="AK16" s="1037"/>
      <c r="AL16" s="1037"/>
      <c r="AM16" s="1037" t="s">
        <v>470</v>
      </c>
      <c r="AN16" s="1037"/>
      <c r="AO16" s="1037"/>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9"/>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489</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357</v>
      </c>
      <c r="AF23" s="1037"/>
      <c r="AG23" s="1037"/>
      <c r="AH23" s="1037"/>
      <c r="AI23" s="1037" t="s">
        <v>363</v>
      </c>
      <c r="AJ23" s="1037"/>
      <c r="AK23" s="1037"/>
      <c r="AL23" s="1037"/>
      <c r="AM23" s="1037" t="s">
        <v>470</v>
      </c>
      <c r="AN23" s="1037"/>
      <c r="AO23" s="1037"/>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9"/>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489</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357</v>
      </c>
      <c r="AF30" s="1037"/>
      <c r="AG30" s="1037"/>
      <c r="AH30" s="1037"/>
      <c r="AI30" s="1037" t="s">
        <v>363</v>
      </c>
      <c r="AJ30" s="1037"/>
      <c r="AK30" s="1037"/>
      <c r="AL30" s="1037"/>
      <c r="AM30" s="1037" t="s">
        <v>470</v>
      </c>
      <c r="AN30" s="1037"/>
      <c r="AO30" s="1037"/>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9"/>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489</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357</v>
      </c>
      <c r="AF37" s="1037"/>
      <c r="AG37" s="1037"/>
      <c r="AH37" s="1037"/>
      <c r="AI37" s="1037" t="s">
        <v>363</v>
      </c>
      <c r="AJ37" s="1037"/>
      <c r="AK37" s="1037"/>
      <c r="AL37" s="1037"/>
      <c r="AM37" s="1037" t="s">
        <v>470</v>
      </c>
      <c r="AN37" s="1037"/>
      <c r="AO37" s="1037"/>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9"/>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489</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357</v>
      </c>
      <c r="AF44" s="1037"/>
      <c r="AG44" s="1037"/>
      <c r="AH44" s="1037"/>
      <c r="AI44" s="1037" t="s">
        <v>363</v>
      </c>
      <c r="AJ44" s="1037"/>
      <c r="AK44" s="1037"/>
      <c r="AL44" s="1037"/>
      <c r="AM44" s="1037" t="s">
        <v>470</v>
      </c>
      <c r="AN44" s="1037"/>
      <c r="AO44" s="1037"/>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9"/>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489</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5" t="s">
        <v>11</v>
      </c>
      <c r="AC51" s="1032"/>
      <c r="AD51" s="1033"/>
      <c r="AE51" s="1037" t="s">
        <v>357</v>
      </c>
      <c r="AF51" s="1037"/>
      <c r="AG51" s="1037"/>
      <c r="AH51" s="1037"/>
      <c r="AI51" s="1037" t="s">
        <v>363</v>
      </c>
      <c r="AJ51" s="1037"/>
      <c r="AK51" s="1037"/>
      <c r="AL51" s="1037"/>
      <c r="AM51" s="1037" t="s">
        <v>470</v>
      </c>
      <c r="AN51" s="1037"/>
      <c r="AO51" s="1037"/>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9"/>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489</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357</v>
      </c>
      <c r="AF58" s="1037"/>
      <c r="AG58" s="1037"/>
      <c r="AH58" s="1037"/>
      <c r="AI58" s="1037" t="s">
        <v>363</v>
      </c>
      <c r="AJ58" s="1037"/>
      <c r="AK58" s="1037"/>
      <c r="AL58" s="1037"/>
      <c r="AM58" s="1037" t="s">
        <v>470</v>
      </c>
      <c r="AN58" s="1037"/>
      <c r="AO58" s="1037"/>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9"/>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489</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357</v>
      </c>
      <c r="AF65" s="1037"/>
      <c r="AG65" s="1037"/>
      <c r="AH65" s="1037"/>
      <c r="AI65" s="1037" t="s">
        <v>363</v>
      </c>
      <c r="AJ65" s="1037"/>
      <c r="AK65" s="1037"/>
      <c r="AL65" s="1037"/>
      <c r="AM65" s="1037" t="s">
        <v>470</v>
      </c>
      <c r="AN65" s="1037"/>
      <c r="AO65" s="1037"/>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9"/>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4"/>
      <c r="AD69" s="364"/>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511</v>
      </c>
      <c r="H2" s="597"/>
      <c r="I2" s="597"/>
      <c r="J2" s="597"/>
      <c r="K2" s="597"/>
      <c r="L2" s="597"/>
      <c r="M2" s="597"/>
      <c r="N2" s="597"/>
      <c r="O2" s="597"/>
      <c r="P2" s="597"/>
      <c r="Q2" s="597"/>
      <c r="R2" s="597"/>
      <c r="S2" s="597"/>
      <c r="T2" s="597"/>
      <c r="U2" s="597"/>
      <c r="V2" s="597"/>
      <c r="W2" s="597"/>
      <c r="X2" s="597"/>
      <c r="Y2" s="597"/>
      <c r="Z2" s="597"/>
      <c r="AA2" s="597"/>
      <c r="AB2" s="598"/>
      <c r="AC2" s="596"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1"/>
      <c r="I3" s="671"/>
      <c r="J3" s="671"/>
      <c r="K3" s="671"/>
      <c r="L3" s="670" t="s">
        <v>18</v>
      </c>
      <c r="M3" s="671"/>
      <c r="N3" s="671"/>
      <c r="O3" s="671"/>
      <c r="P3" s="671"/>
      <c r="Q3" s="671"/>
      <c r="R3" s="671"/>
      <c r="S3" s="671"/>
      <c r="T3" s="671"/>
      <c r="U3" s="671"/>
      <c r="V3" s="671"/>
      <c r="W3" s="671"/>
      <c r="X3" s="672"/>
      <c r="Y3" s="654" t="s">
        <v>19</v>
      </c>
      <c r="Z3" s="655"/>
      <c r="AA3" s="655"/>
      <c r="AB3" s="802"/>
      <c r="AC3" s="816"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6"/>
      <c r="Z4" s="387"/>
      <c r="AA4" s="387"/>
      <c r="AB4" s="809"/>
      <c r="AC4" s="673"/>
      <c r="AD4" s="674"/>
      <c r="AE4" s="674"/>
      <c r="AF4" s="674"/>
      <c r="AG4" s="675"/>
      <c r="AH4" s="667"/>
      <c r="AI4" s="668"/>
      <c r="AJ4" s="668"/>
      <c r="AK4" s="668"/>
      <c r="AL4" s="668"/>
      <c r="AM4" s="668"/>
      <c r="AN4" s="668"/>
      <c r="AO4" s="668"/>
      <c r="AP4" s="668"/>
      <c r="AQ4" s="668"/>
      <c r="AR4" s="668"/>
      <c r="AS4" s="668"/>
      <c r="AT4" s="669"/>
      <c r="AU4" s="386"/>
      <c r="AV4" s="387"/>
      <c r="AW4" s="387"/>
      <c r="AX4" s="388"/>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0"/>
      <c r="B16" s="1051"/>
      <c r="C16" s="1051"/>
      <c r="D16" s="1051"/>
      <c r="E16" s="1051"/>
      <c r="F16" s="1052"/>
      <c r="G16" s="816"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2"/>
      <c r="AC16" s="816"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6"/>
      <c r="Z17" s="387"/>
      <c r="AA17" s="387"/>
      <c r="AB17" s="809"/>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50"/>
      <c r="B29" s="1051"/>
      <c r="C29" s="1051"/>
      <c r="D29" s="1051"/>
      <c r="E29" s="1051"/>
      <c r="F29" s="1052"/>
      <c r="G29" s="816"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2"/>
      <c r="AC29" s="816"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6"/>
      <c r="Z30" s="387"/>
      <c r="AA30" s="387"/>
      <c r="AB30" s="809"/>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50"/>
      <c r="B42" s="1051"/>
      <c r="C42" s="1051"/>
      <c r="D42" s="1051"/>
      <c r="E42" s="1051"/>
      <c r="F42" s="1052"/>
      <c r="G42" s="816"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2"/>
      <c r="AC42" s="816"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6"/>
      <c r="Z43" s="387"/>
      <c r="AA43" s="387"/>
      <c r="AB43" s="809"/>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50"/>
      <c r="B56" s="1051"/>
      <c r="C56" s="1051"/>
      <c r="D56" s="1051"/>
      <c r="E56" s="1051"/>
      <c r="F56" s="1052"/>
      <c r="G56" s="816"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2"/>
      <c r="AC56" s="816"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6"/>
      <c r="Z57" s="387"/>
      <c r="AA57" s="387"/>
      <c r="AB57" s="809"/>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50"/>
      <c r="B69" s="1051"/>
      <c r="C69" s="1051"/>
      <c r="D69" s="1051"/>
      <c r="E69" s="1051"/>
      <c r="F69" s="1052"/>
      <c r="G69" s="816"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2"/>
      <c r="AC69" s="816"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6"/>
      <c r="Z70" s="387"/>
      <c r="AA70" s="387"/>
      <c r="AB70" s="809"/>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50"/>
      <c r="B82" s="1051"/>
      <c r="C82" s="1051"/>
      <c r="D82" s="1051"/>
      <c r="E82" s="1051"/>
      <c r="F82" s="1052"/>
      <c r="G82" s="816"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2"/>
      <c r="AC82" s="816"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6"/>
      <c r="Z83" s="387"/>
      <c r="AA83" s="387"/>
      <c r="AB83" s="809"/>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50"/>
      <c r="B95" s="1051"/>
      <c r="C95" s="1051"/>
      <c r="D95" s="1051"/>
      <c r="E95" s="1051"/>
      <c r="F95" s="1052"/>
      <c r="G95" s="816"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2"/>
      <c r="AC95" s="816"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6"/>
      <c r="Z96" s="387"/>
      <c r="AA96" s="387"/>
      <c r="AB96" s="809"/>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50"/>
      <c r="B109" s="1051"/>
      <c r="C109" s="1051"/>
      <c r="D109" s="1051"/>
      <c r="E109" s="1051"/>
      <c r="F109" s="1052"/>
      <c r="G109" s="816"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2"/>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09"/>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50"/>
      <c r="B122" s="1051"/>
      <c r="C122" s="1051"/>
      <c r="D122" s="1051"/>
      <c r="E122" s="1051"/>
      <c r="F122" s="1052"/>
      <c r="G122" s="816"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2"/>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09"/>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50"/>
      <c r="B135" s="1051"/>
      <c r="C135" s="1051"/>
      <c r="D135" s="1051"/>
      <c r="E135" s="1051"/>
      <c r="F135" s="1052"/>
      <c r="G135" s="816"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2"/>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09"/>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50"/>
      <c r="B148" s="1051"/>
      <c r="C148" s="1051"/>
      <c r="D148" s="1051"/>
      <c r="E148" s="1051"/>
      <c r="F148" s="1052"/>
      <c r="G148" s="816"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2"/>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09"/>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50"/>
      <c r="B162" s="1051"/>
      <c r="C162" s="1051"/>
      <c r="D162" s="1051"/>
      <c r="E162" s="1051"/>
      <c r="F162" s="1052"/>
      <c r="G162" s="816"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2"/>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09"/>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50"/>
      <c r="B175" s="1051"/>
      <c r="C175" s="1051"/>
      <c r="D175" s="1051"/>
      <c r="E175" s="1051"/>
      <c r="F175" s="1052"/>
      <c r="G175" s="816"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2"/>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09"/>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50"/>
      <c r="B188" s="1051"/>
      <c r="C188" s="1051"/>
      <c r="D188" s="1051"/>
      <c r="E188" s="1051"/>
      <c r="F188" s="1052"/>
      <c r="G188" s="816"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2"/>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09"/>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50"/>
      <c r="B201" s="1051"/>
      <c r="C201" s="1051"/>
      <c r="D201" s="1051"/>
      <c r="E201" s="1051"/>
      <c r="F201" s="1052"/>
      <c r="G201" s="816"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2"/>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09"/>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50"/>
      <c r="B215" s="1051"/>
      <c r="C215" s="1051"/>
      <c r="D215" s="1051"/>
      <c r="E215" s="1051"/>
      <c r="F215" s="1052"/>
      <c r="G215" s="816"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2"/>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09"/>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50"/>
      <c r="B228" s="1051"/>
      <c r="C228" s="1051"/>
      <c r="D228" s="1051"/>
      <c r="E228" s="1051"/>
      <c r="F228" s="1052"/>
      <c r="G228" s="816"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2"/>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09"/>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50"/>
      <c r="B241" s="1051"/>
      <c r="C241" s="1051"/>
      <c r="D241" s="1051"/>
      <c r="E241" s="1051"/>
      <c r="F241" s="1052"/>
      <c r="G241" s="816"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2"/>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09"/>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50"/>
      <c r="B254" s="1051"/>
      <c r="C254" s="1051"/>
      <c r="D254" s="1051"/>
      <c r="E254" s="1051"/>
      <c r="F254" s="1052"/>
      <c r="G254" s="816"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2"/>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09"/>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3" t="s">
        <v>432</v>
      </c>
      <c r="K3" s="360"/>
      <c r="L3" s="360"/>
      <c r="M3" s="360"/>
      <c r="N3" s="360"/>
      <c r="O3" s="360"/>
      <c r="P3" s="361" t="s">
        <v>27</v>
      </c>
      <c r="Q3" s="361"/>
      <c r="R3" s="361"/>
      <c r="S3" s="361"/>
      <c r="T3" s="361"/>
      <c r="U3" s="361"/>
      <c r="V3" s="361"/>
      <c r="W3" s="361"/>
      <c r="X3" s="361"/>
      <c r="Y3" s="362" t="s">
        <v>494</v>
      </c>
      <c r="Z3" s="363"/>
      <c r="AA3" s="363"/>
      <c r="AB3" s="363"/>
      <c r="AC3" s="143" t="s">
        <v>477</v>
      </c>
      <c r="AD3" s="143"/>
      <c r="AE3" s="143"/>
      <c r="AF3" s="143"/>
      <c r="AG3" s="143"/>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1">
        <v>1</v>
      </c>
      <c r="B4" s="106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1">
        <v>2</v>
      </c>
      <c r="B5" s="106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1">
        <v>3</v>
      </c>
      <c r="B6" s="106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1">
        <v>4</v>
      </c>
      <c r="B7" s="106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1">
        <v>5</v>
      </c>
      <c r="B8" s="106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1">
        <v>6</v>
      </c>
      <c r="B9" s="106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1">
        <v>7</v>
      </c>
      <c r="B10" s="106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1">
        <v>8</v>
      </c>
      <c r="B11" s="106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1">
        <v>9</v>
      </c>
      <c r="B12" s="106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1">
        <v>10</v>
      </c>
      <c r="B13" s="106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1">
        <v>11</v>
      </c>
      <c r="B14" s="106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1">
        <v>12</v>
      </c>
      <c r="B15" s="106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1">
        <v>13</v>
      </c>
      <c r="B16" s="106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1">
        <v>14</v>
      </c>
      <c r="B17" s="106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1">
        <v>15</v>
      </c>
      <c r="B18" s="106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1">
        <v>16</v>
      </c>
      <c r="B19" s="106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1">
        <v>17</v>
      </c>
      <c r="B20" s="106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1">
        <v>18</v>
      </c>
      <c r="B21" s="106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1">
        <v>19</v>
      </c>
      <c r="B22" s="106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1">
        <v>20</v>
      </c>
      <c r="B23" s="106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1">
        <v>21</v>
      </c>
      <c r="B24" s="106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1">
        <v>22</v>
      </c>
      <c r="B25" s="106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1">
        <v>23</v>
      </c>
      <c r="B26" s="106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1">
        <v>24</v>
      </c>
      <c r="B27" s="106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1">
        <v>25</v>
      </c>
      <c r="B28" s="106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1">
        <v>26</v>
      </c>
      <c r="B29" s="106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1">
        <v>27</v>
      </c>
      <c r="B30" s="106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1">
        <v>28</v>
      </c>
      <c r="B31" s="1061">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1">
        <v>29</v>
      </c>
      <c r="B32" s="1061">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1">
        <v>30</v>
      </c>
      <c r="B33" s="1061">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3" t="s">
        <v>432</v>
      </c>
      <c r="K36" s="360"/>
      <c r="L36" s="360"/>
      <c r="M36" s="360"/>
      <c r="N36" s="360"/>
      <c r="O36" s="360"/>
      <c r="P36" s="361" t="s">
        <v>27</v>
      </c>
      <c r="Q36" s="361"/>
      <c r="R36" s="361"/>
      <c r="S36" s="361"/>
      <c r="T36" s="361"/>
      <c r="U36" s="361"/>
      <c r="V36" s="361"/>
      <c r="W36" s="361"/>
      <c r="X36" s="361"/>
      <c r="Y36" s="362" t="s">
        <v>494</v>
      </c>
      <c r="Z36" s="363"/>
      <c r="AA36" s="363"/>
      <c r="AB36" s="363"/>
      <c r="AC36" s="143" t="s">
        <v>477</v>
      </c>
      <c r="AD36" s="143"/>
      <c r="AE36" s="143"/>
      <c r="AF36" s="143"/>
      <c r="AG36" s="143"/>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1">
        <v>1</v>
      </c>
      <c r="B37" s="1061">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1">
        <v>2</v>
      </c>
      <c r="B38" s="106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1">
        <v>3</v>
      </c>
      <c r="B39" s="106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1">
        <v>4</v>
      </c>
      <c r="B40" s="106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1">
        <v>5</v>
      </c>
      <c r="B41" s="106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1">
        <v>6</v>
      </c>
      <c r="B42" s="106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1">
        <v>7</v>
      </c>
      <c r="B43" s="106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1">
        <v>8</v>
      </c>
      <c r="B44" s="106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1">
        <v>9</v>
      </c>
      <c r="B45" s="106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1">
        <v>10</v>
      </c>
      <c r="B46" s="106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1">
        <v>11</v>
      </c>
      <c r="B47" s="106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1">
        <v>12</v>
      </c>
      <c r="B48" s="106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1">
        <v>13</v>
      </c>
      <c r="B49" s="106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1">
        <v>14</v>
      </c>
      <c r="B50" s="106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1">
        <v>15</v>
      </c>
      <c r="B51" s="106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1">
        <v>16</v>
      </c>
      <c r="B52" s="106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1">
        <v>17</v>
      </c>
      <c r="B53" s="106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1">
        <v>18</v>
      </c>
      <c r="B54" s="106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1">
        <v>19</v>
      </c>
      <c r="B55" s="106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1">
        <v>20</v>
      </c>
      <c r="B56" s="106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1">
        <v>21</v>
      </c>
      <c r="B57" s="106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1">
        <v>22</v>
      </c>
      <c r="B58" s="106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1">
        <v>23</v>
      </c>
      <c r="B59" s="106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1">
        <v>24</v>
      </c>
      <c r="B60" s="106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1">
        <v>25</v>
      </c>
      <c r="B61" s="106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1">
        <v>26</v>
      </c>
      <c r="B62" s="106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1">
        <v>27</v>
      </c>
      <c r="B63" s="106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1">
        <v>28</v>
      </c>
      <c r="B64" s="106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1">
        <v>29</v>
      </c>
      <c r="B65" s="106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1">
        <v>30</v>
      </c>
      <c r="B66" s="106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3" t="s">
        <v>432</v>
      </c>
      <c r="K69" s="360"/>
      <c r="L69" s="360"/>
      <c r="M69" s="360"/>
      <c r="N69" s="360"/>
      <c r="O69" s="360"/>
      <c r="P69" s="361" t="s">
        <v>27</v>
      </c>
      <c r="Q69" s="361"/>
      <c r="R69" s="361"/>
      <c r="S69" s="361"/>
      <c r="T69" s="361"/>
      <c r="U69" s="361"/>
      <c r="V69" s="361"/>
      <c r="W69" s="361"/>
      <c r="X69" s="361"/>
      <c r="Y69" s="362" t="s">
        <v>494</v>
      </c>
      <c r="Z69" s="363"/>
      <c r="AA69" s="363"/>
      <c r="AB69" s="363"/>
      <c r="AC69" s="143" t="s">
        <v>477</v>
      </c>
      <c r="AD69" s="143"/>
      <c r="AE69" s="143"/>
      <c r="AF69" s="143"/>
      <c r="AG69" s="143"/>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1">
        <v>1</v>
      </c>
      <c r="B70" s="106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1">
        <v>2</v>
      </c>
      <c r="B71" s="106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1">
        <v>3</v>
      </c>
      <c r="B72" s="106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1">
        <v>4</v>
      </c>
      <c r="B73" s="106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1">
        <v>5</v>
      </c>
      <c r="B74" s="106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1">
        <v>6</v>
      </c>
      <c r="B75" s="106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1">
        <v>7</v>
      </c>
      <c r="B76" s="106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1">
        <v>8</v>
      </c>
      <c r="B77" s="106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1">
        <v>9</v>
      </c>
      <c r="B78" s="106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1">
        <v>10</v>
      </c>
      <c r="B79" s="106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1">
        <v>11</v>
      </c>
      <c r="B80" s="106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1">
        <v>12</v>
      </c>
      <c r="B81" s="106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1">
        <v>13</v>
      </c>
      <c r="B82" s="106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1">
        <v>14</v>
      </c>
      <c r="B83" s="106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1">
        <v>15</v>
      </c>
      <c r="B84" s="106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1">
        <v>16</v>
      </c>
      <c r="B85" s="106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1">
        <v>17</v>
      </c>
      <c r="B86" s="106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1">
        <v>18</v>
      </c>
      <c r="B87" s="106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1">
        <v>19</v>
      </c>
      <c r="B88" s="106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1">
        <v>20</v>
      </c>
      <c r="B89" s="106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1">
        <v>21</v>
      </c>
      <c r="B90" s="106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1">
        <v>22</v>
      </c>
      <c r="B91" s="106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1">
        <v>23</v>
      </c>
      <c r="B92" s="106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1">
        <v>24</v>
      </c>
      <c r="B93" s="106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1">
        <v>25</v>
      </c>
      <c r="B94" s="106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1">
        <v>26</v>
      </c>
      <c r="B95" s="106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1">
        <v>27</v>
      </c>
      <c r="B96" s="106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1">
        <v>28</v>
      </c>
      <c r="B97" s="106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1">
        <v>29</v>
      </c>
      <c r="B98" s="106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1">
        <v>30</v>
      </c>
      <c r="B99" s="106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3" t="s">
        <v>432</v>
      </c>
      <c r="K102" s="360"/>
      <c r="L102" s="360"/>
      <c r="M102" s="360"/>
      <c r="N102" s="360"/>
      <c r="O102" s="360"/>
      <c r="P102" s="361" t="s">
        <v>27</v>
      </c>
      <c r="Q102" s="361"/>
      <c r="R102" s="361"/>
      <c r="S102" s="361"/>
      <c r="T102" s="361"/>
      <c r="U102" s="361"/>
      <c r="V102" s="361"/>
      <c r="W102" s="361"/>
      <c r="X102" s="361"/>
      <c r="Y102" s="362" t="s">
        <v>494</v>
      </c>
      <c r="Z102" s="363"/>
      <c r="AA102" s="363"/>
      <c r="AB102" s="363"/>
      <c r="AC102" s="143" t="s">
        <v>477</v>
      </c>
      <c r="AD102" s="143"/>
      <c r="AE102" s="143"/>
      <c r="AF102" s="143"/>
      <c r="AG102" s="143"/>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1">
        <v>1</v>
      </c>
      <c r="B103" s="106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1">
        <v>2</v>
      </c>
      <c r="B104" s="106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1">
        <v>3</v>
      </c>
      <c r="B105" s="106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1">
        <v>4</v>
      </c>
      <c r="B106" s="106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1">
        <v>5</v>
      </c>
      <c r="B107" s="106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1">
        <v>6</v>
      </c>
      <c r="B108" s="106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1">
        <v>7</v>
      </c>
      <c r="B109" s="106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1">
        <v>8</v>
      </c>
      <c r="B110" s="106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1">
        <v>9</v>
      </c>
      <c r="B111" s="106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1">
        <v>10</v>
      </c>
      <c r="B112" s="106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1">
        <v>11</v>
      </c>
      <c r="B113" s="106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1">
        <v>12</v>
      </c>
      <c r="B114" s="106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1">
        <v>13</v>
      </c>
      <c r="B115" s="106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1">
        <v>14</v>
      </c>
      <c r="B116" s="106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1">
        <v>15</v>
      </c>
      <c r="B117" s="106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1">
        <v>16</v>
      </c>
      <c r="B118" s="106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1">
        <v>17</v>
      </c>
      <c r="B119" s="106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1">
        <v>18</v>
      </c>
      <c r="B120" s="106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1">
        <v>19</v>
      </c>
      <c r="B121" s="106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1">
        <v>20</v>
      </c>
      <c r="B122" s="106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1">
        <v>21</v>
      </c>
      <c r="B123" s="106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1">
        <v>22</v>
      </c>
      <c r="B124" s="106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1">
        <v>23</v>
      </c>
      <c r="B125" s="106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1">
        <v>24</v>
      </c>
      <c r="B126" s="106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1">
        <v>25</v>
      </c>
      <c r="B127" s="106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1">
        <v>26</v>
      </c>
      <c r="B128" s="106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1">
        <v>27</v>
      </c>
      <c r="B129" s="106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1">
        <v>28</v>
      </c>
      <c r="B130" s="106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1">
        <v>29</v>
      </c>
      <c r="B131" s="106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1">
        <v>30</v>
      </c>
      <c r="B132" s="106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3" t="s">
        <v>432</v>
      </c>
      <c r="K135" s="360"/>
      <c r="L135" s="360"/>
      <c r="M135" s="360"/>
      <c r="N135" s="360"/>
      <c r="O135" s="360"/>
      <c r="P135" s="361" t="s">
        <v>27</v>
      </c>
      <c r="Q135" s="361"/>
      <c r="R135" s="361"/>
      <c r="S135" s="361"/>
      <c r="T135" s="361"/>
      <c r="U135" s="361"/>
      <c r="V135" s="361"/>
      <c r="W135" s="361"/>
      <c r="X135" s="361"/>
      <c r="Y135" s="362" t="s">
        <v>494</v>
      </c>
      <c r="Z135" s="363"/>
      <c r="AA135" s="363"/>
      <c r="AB135" s="363"/>
      <c r="AC135" s="143" t="s">
        <v>477</v>
      </c>
      <c r="AD135" s="143"/>
      <c r="AE135" s="143"/>
      <c r="AF135" s="143"/>
      <c r="AG135" s="143"/>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1">
        <v>1</v>
      </c>
      <c r="B136" s="106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1">
        <v>2</v>
      </c>
      <c r="B137" s="106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1">
        <v>3</v>
      </c>
      <c r="B138" s="106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1">
        <v>4</v>
      </c>
      <c r="B139" s="106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1">
        <v>5</v>
      </c>
      <c r="B140" s="106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1">
        <v>6</v>
      </c>
      <c r="B141" s="106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1">
        <v>7</v>
      </c>
      <c r="B142" s="106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1">
        <v>8</v>
      </c>
      <c r="B143" s="106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1">
        <v>9</v>
      </c>
      <c r="B144" s="106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1">
        <v>10</v>
      </c>
      <c r="B145" s="106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1">
        <v>11</v>
      </c>
      <c r="B146" s="106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1">
        <v>12</v>
      </c>
      <c r="B147" s="106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1">
        <v>13</v>
      </c>
      <c r="B148" s="106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1">
        <v>14</v>
      </c>
      <c r="B149" s="106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1">
        <v>15</v>
      </c>
      <c r="B150" s="106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1">
        <v>16</v>
      </c>
      <c r="B151" s="106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1">
        <v>17</v>
      </c>
      <c r="B152" s="106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1">
        <v>18</v>
      </c>
      <c r="B153" s="106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1">
        <v>19</v>
      </c>
      <c r="B154" s="106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1">
        <v>20</v>
      </c>
      <c r="B155" s="106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1">
        <v>21</v>
      </c>
      <c r="B156" s="106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1">
        <v>22</v>
      </c>
      <c r="B157" s="106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1">
        <v>23</v>
      </c>
      <c r="B158" s="106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1">
        <v>24</v>
      </c>
      <c r="B159" s="106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1">
        <v>25</v>
      </c>
      <c r="B160" s="106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1">
        <v>26</v>
      </c>
      <c r="B161" s="106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1">
        <v>27</v>
      </c>
      <c r="B162" s="106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1">
        <v>28</v>
      </c>
      <c r="B163" s="106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1">
        <v>29</v>
      </c>
      <c r="B164" s="106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1">
        <v>30</v>
      </c>
      <c r="B165" s="106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3" t="s">
        <v>432</v>
      </c>
      <c r="K168" s="360"/>
      <c r="L168" s="360"/>
      <c r="M168" s="360"/>
      <c r="N168" s="360"/>
      <c r="O168" s="360"/>
      <c r="P168" s="361" t="s">
        <v>27</v>
      </c>
      <c r="Q168" s="361"/>
      <c r="R168" s="361"/>
      <c r="S168" s="361"/>
      <c r="T168" s="361"/>
      <c r="U168" s="361"/>
      <c r="V168" s="361"/>
      <c r="W168" s="361"/>
      <c r="X168" s="361"/>
      <c r="Y168" s="362" t="s">
        <v>494</v>
      </c>
      <c r="Z168" s="363"/>
      <c r="AA168" s="363"/>
      <c r="AB168" s="363"/>
      <c r="AC168" s="143" t="s">
        <v>477</v>
      </c>
      <c r="AD168" s="143"/>
      <c r="AE168" s="143"/>
      <c r="AF168" s="143"/>
      <c r="AG168" s="143"/>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1">
        <v>1</v>
      </c>
      <c r="B169" s="106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1">
        <v>2</v>
      </c>
      <c r="B170" s="106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1">
        <v>3</v>
      </c>
      <c r="B171" s="106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1">
        <v>4</v>
      </c>
      <c r="B172" s="106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1">
        <v>5</v>
      </c>
      <c r="B173" s="106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1">
        <v>6</v>
      </c>
      <c r="B174" s="106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1">
        <v>7</v>
      </c>
      <c r="B175" s="106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1">
        <v>8</v>
      </c>
      <c r="B176" s="106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1">
        <v>9</v>
      </c>
      <c r="B177" s="106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1">
        <v>10</v>
      </c>
      <c r="B178" s="106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1">
        <v>11</v>
      </c>
      <c r="B179" s="106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1">
        <v>12</v>
      </c>
      <c r="B180" s="106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1">
        <v>13</v>
      </c>
      <c r="B181" s="106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1">
        <v>14</v>
      </c>
      <c r="B182" s="106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1">
        <v>15</v>
      </c>
      <c r="B183" s="106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1">
        <v>16</v>
      </c>
      <c r="B184" s="106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1">
        <v>17</v>
      </c>
      <c r="B185" s="106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1">
        <v>18</v>
      </c>
      <c r="B186" s="106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1">
        <v>19</v>
      </c>
      <c r="B187" s="106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1">
        <v>20</v>
      </c>
      <c r="B188" s="106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1">
        <v>21</v>
      </c>
      <c r="B189" s="106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1">
        <v>22</v>
      </c>
      <c r="B190" s="106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1">
        <v>23</v>
      </c>
      <c r="B191" s="106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1">
        <v>24</v>
      </c>
      <c r="B192" s="106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1">
        <v>25</v>
      </c>
      <c r="B193" s="106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1">
        <v>26</v>
      </c>
      <c r="B194" s="106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1">
        <v>27</v>
      </c>
      <c r="B195" s="106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1">
        <v>28</v>
      </c>
      <c r="B196" s="106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1">
        <v>29</v>
      </c>
      <c r="B197" s="106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1">
        <v>30</v>
      </c>
      <c r="B198" s="106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3" t="s">
        <v>432</v>
      </c>
      <c r="K201" s="360"/>
      <c r="L201" s="360"/>
      <c r="M201" s="360"/>
      <c r="N201" s="360"/>
      <c r="O201" s="360"/>
      <c r="P201" s="361" t="s">
        <v>27</v>
      </c>
      <c r="Q201" s="361"/>
      <c r="R201" s="361"/>
      <c r="S201" s="361"/>
      <c r="T201" s="361"/>
      <c r="U201" s="361"/>
      <c r="V201" s="361"/>
      <c r="W201" s="361"/>
      <c r="X201" s="361"/>
      <c r="Y201" s="362" t="s">
        <v>494</v>
      </c>
      <c r="Z201" s="363"/>
      <c r="AA201" s="363"/>
      <c r="AB201" s="363"/>
      <c r="AC201" s="143" t="s">
        <v>477</v>
      </c>
      <c r="AD201" s="143"/>
      <c r="AE201" s="143"/>
      <c r="AF201" s="143"/>
      <c r="AG201" s="143"/>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1">
        <v>1</v>
      </c>
      <c r="B202" s="1061">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1">
        <v>2</v>
      </c>
      <c r="B203" s="106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1">
        <v>3</v>
      </c>
      <c r="B204" s="106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1">
        <v>4</v>
      </c>
      <c r="B205" s="106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1">
        <v>5</v>
      </c>
      <c r="B206" s="106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1">
        <v>6</v>
      </c>
      <c r="B207" s="106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1">
        <v>7</v>
      </c>
      <c r="B208" s="106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1">
        <v>8</v>
      </c>
      <c r="B209" s="106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1">
        <v>9</v>
      </c>
      <c r="B210" s="106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1">
        <v>10</v>
      </c>
      <c r="B211" s="106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1">
        <v>11</v>
      </c>
      <c r="B212" s="106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1">
        <v>12</v>
      </c>
      <c r="B213" s="106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1">
        <v>13</v>
      </c>
      <c r="B214" s="106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1">
        <v>14</v>
      </c>
      <c r="B215" s="106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1">
        <v>15</v>
      </c>
      <c r="B216" s="106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1">
        <v>16</v>
      </c>
      <c r="B217" s="106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1">
        <v>17</v>
      </c>
      <c r="B218" s="106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1">
        <v>18</v>
      </c>
      <c r="B219" s="106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1">
        <v>19</v>
      </c>
      <c r="B220" s="106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1">
        <v>20</v>
      </c>
      <c r="B221" s="106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1">
        <v>21</v>
      </c>
      <c r="B222" s="106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1">
        <v>22</v>
      </c>
      <c r="B223" s="106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1">
        <v>23</v>
      </c>
      <c r="B224" s="106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1">
        <v>24</v>
      </c>
      <c r="B225" s="106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1">
        <v>25</v>
      </c>
      <c r="B226" s="106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1">
        <v>26</v>
      </c>
      <c r="B227" s="106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1">
        <v>27</v>
      </c>
      <c r="B228" s="106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1">
        <v>28</v>
      </c>
      <c r="B229" s="106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1">
        <v>29</v>
      </c>
      <c r="B230" s="106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1">
        <v>30</v>
      </c>
      <c r="B231" s="106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3" t="s">
        <v>432</v>
      </c>
      <c r="K234" s="360"/>
      <c r="L234" s="360"/>
      <c r="M234" s="360"/>
      <c r="N234" s="360"/>
      <c r="O234" s="360"/>
      <c r="P234" s="361" t="s">
        <v>27</v>
      </c>
      <c r="Q234" s="361"/>
      <c r="R234" s="361"/>
      <c r="S234" s="361"/>
      <c r="T234" s="361"/>
      <c r="U234" s="361"/>
      <c r="V234" s="361"/>
      <c r="W234" s="361"/>
      <c r="X234" s="361"/>
      <c r="Y234" s="362" t="s">
        <v>494</v>
      </c>
      <c r="Z234" s="363"/>
      <c r="AA234" s="363"/>
      <c r="AB234" s="363"/>
      <c r="AC234" s="143" t="s">
        <v>477</v>
      </c>
      <c r="AD234" s="143"/>
      <c r="AE234" s="143"/>
      <c r="AF234" s="143"/>
      <c r="AG234" s="143"/>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1">
        <v>1</v>
      </c>
      <c r="B235" s="106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1">
        <v>2</v>
      </c>
      <c r="B236" s="106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1">
        <v>3</v>
      </c>
      <c r="B237" s="106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1">
        <v>4</v>
      </c>
      <c r="B238" s="106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1">
        <v>5</v>
      </c>
      <c r="B239" s="106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1">
        <v>6</v>
      </c>
      <c r="B240" s="106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1">
        <v>7</v>
      </c>
      <c r="B241" s="106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1">
        <v>8</v>
      </c>
      <c r="B242" s="106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1">
        <v>9</v>
      </c>
      <c r="B243" s="106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1">
        <v>10</v>
      </c>
      <c r="B244" s="106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1">
        <v>11</v>
      </c>
      <c r="B245" s="106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1">
        <v>12</v>
      </c>
      <c r="B246" s="106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1">
        <v>13</v>
      </c>
      <c r="B247" s="106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1">
        <v>14</v>
      </c>
      <c r="B248" s="106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1">
        <v>15</v>
      </c>
      <c r="B249" s="106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1">
        <v>16</v>
      </c>
      <c r="B250" s="106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1">
        <v>17</v>
      </c>
      <c r="B251" s="106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1">
        <v>18</v>
      </c>
      <c r="B252" s="106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1">
        <v>19</v>
      </c>
      <c r="B253" s="106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1">
        <v>20</v>
      </c>
      <c r="B254" s="106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1">
        <v>21</v>
      </c>
      <c r="B255" s="106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1">
        <v>22</v>
      </c>
      <c r="B256" s="106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1">
        <v>23</v>
      </c>
      <c r="B257" s="106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1">
        <v>24</v>
      </c>
      <c r="B258" s="106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1">
        <v>25</v>
      </c>
      <c r="B259" s="106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1">
        <v>26</v>
      </c>
      <c r="B260" s="106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1">
        <v>27</v>
      </c>
      <c r="B261" s="106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1">
        <v>28</v>
      </c>
      <c r="B262" s="106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1">
        <v>29</v>
      </c>
      <c r="B263" s="106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1">
        <v>30</v>
      </c>
      <c r="B264" s="106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3" t="s">
        <v>432</v>
      </c>
      <c r="K267" s="360"/>
      <c r="L267" s="360"/>
      <c r="M267" s="360"/>
      <c r="N267" s="360"/>
      <c r="O267" s="360"/>
      <c r="P267" s="361" t="s">
        <v>27</v>
      </c>
      <c r="Q267" s="361"/>
      <c r="R267" s="361"/>
      <c r="S267" s="361"/>
      <c r="T267" s="361"/>
      <c r="U267" s="361"/>
      <c r="V267" s="361"/>
      <c r="W267" s="361"/>
      <c r="X267" s="361"/>
      <c r="Y267" s="362" t="s">
        <v>494</v>
      </c>
      <c r="Z267" s="363"/>
      <c r="AA267" s="363"/>
      <c r="AB267" s="363"/>
      <c r="AC267" s="143" t="s">
        <v>477</v>
      </c>
      <c r="AD267" s="143"/>
      <c r="AE267" s="143"/>
      <c r="AF267" s="143"/>
      <c r="AG267" s="143"/>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1">
        <v>1</v>
      </c>
      <c r="B268" s="106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1">
        <v>2</v>
      </c>
      <c r="B269" s="106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1">
        <v>3</v>
      </c>
      <c r="B270" s="106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1">
        <v>4</v>
      </c>
      <c r="B271" s="106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1">
        <v>5</v>
      </c>
      <c r="B272" s="106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1">
        <v>6</v>
      </c>
      <c r="B273" s="106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1">
        <v>7</v>
      </c>
      <c r="B274" s="106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1">
        <v>8</v>
      </c>
      <c r="B275" s="106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1">
        <v>9</v>
      </c>
      <c r="B276" s="106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1">
        <v>10</v>
      </c>
      <c r="B277" s="106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1">
        <v>11</v>
      </c>
      <c r="B278" s="106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1">
        <v>12</v>
      </c>
      <c r="B279" s="106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1">
        <v>13</v>
      </c>
      <c r="B280" s="106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1">
        <v>14</v>
      </c>
      <c r="B281" s="106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1">
        <v>15</v>
      </c>
      <c r="B282" s="106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1">
        <v>16</v>
      </c>
      <c r="B283" s="106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1">
        <v>17</v>
      </c>
      <c r="B284" s="106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1">
        <v>18</v>
      </c>
      <c r="B285" s="106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1">
        <v>19</v>
      </c>
      <c r="B286" s="106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1">
        <v>20</v>
      </c>
      <c r="B287" s="106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1">
        <v>21</v>
      </c>
      <c r="B288" s="106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1">
        <v>22</v>
      </c>
      <c r="B289" s="106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1">
        <v>23</v>
      </c>
      <c r="B290" s="106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1">
        <v>24</v>
      </c>
      <c r="B291" s="106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1">
        <v>25</v>
      </c>
      <c r="B292" s="106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1">
        <v>26</v>
      </c>
      <c r="B293" s="106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1">
        <v>27</v>
      </c>
      <c r="B294" s="106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1">
        <v>28</v>
      </c>
      <c r="B295" s="106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1">
        <v>29</v>
      </c>
      <c r="B296" s="106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1">
        <v>30</v>
      </c>
      <c r="B297" s="106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3" t="s">
        <v>432</v>
      </c>
      <c r="K300" s="360"/>
      <c r="L300" s="360"/>
      <c r="M300" s="360"/>
      <c r="N300" s="360"/>
      <c r="O300" s="360"/>
      <c r="P300" s="361" t="s">
        <v>27</v>
      </c>
      <c r="Q300" s="361"/>
      <c r="R300" s="361"/>
      <c r="S300" s="361"/>
      <c r="T300" s="361"/>
      <c r="U300" s="361"/>
      <c r="V300" s="361"/>
      <c r="W300" s="361"/>
      <c r="X300" s="361"/>
      <c r="Y300" s="362" t="s">
        <v>494</v>
      </c>
      <c r="Z300" s="363"/>
      <c r="AA300" s="363"/>
      <c r="AB300" s="363"/>
      <c r="AC300" s="143" t="s">
        <v>477</v>
      </c>
      <c r="AD300" s="143"/>
      <c r="AE300" s="143"/>
      <c r="AF300" s="143"/>
      <c r="AG300" s="143"/>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1">
        <v>1</v>
      </c>
      <c r="B301" s="106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1">
        <v>2</v>
      </c>
      <c r="B302" s="106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1">
        <v>3</v>
      </c>
      <c r="B303" s="106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1">
        <v>4</v>
      </c>
      <c r="B304" s="106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1">
        <v>5</v>
      </c>
      <c r="B305" s="106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1">
        <v>6</v>
      </c>
      <c r="B306" s="106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1">
        <v>7</v>
      </c>
      <c r="B307" s="106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1">
        <v>8</v>
      </c>
      <c r="B308" s="106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1">
        <v>9</v>
      </c>
      <c r="B309" s="106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1">
        <v>10</v>
      </c>
      <c r="B310" s="106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1">
        <v>11</v>
      </c>
      <c r="B311" s="106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1">
        <v>12</v>
      </c>
      <c r="B312" s="106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1">
        <v>13</v>
      </c>
      <c r="B313" s="106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1">
        <v>14</v>
      </c>
      <c r="B314" s="106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1">
        <v>15</v>
      </c>
      <c r="B315" s="106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1">
        <v>16</v>
      </c>
      <c r="B316" s="106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1">
        <v>17</v>
      </c>
      <c r="B317" s="106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1">
        <v>18</v>
      </c>
      <c r="B318" s="106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1">
        <v>19</v>
      </c>
      <c r="B319" s="106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1">
        <v>20</v>
      </c>
      <c r="B320" s="106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1">
        <v>21</v>
      </c>
      <c r="B321" s="106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1">
        <v>22</v>
      </c>
      <c r="B322" s="106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1">
        <v>23</v>
      </c>
      <c r="B323" s="106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1">
        <v>24</v>
      </c>
      <c r="B324" s="106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1">
        <v>25</v>
      </c>
      <c r="B325" s="106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1">
        <v>26</v>
      </c>
      <c r="B326" s="106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1">
        <v>27</v>
      </c>
      <c r="B327" s="106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1">
        <v>28</v>
      </c>
      <c r="B328" s="106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1">
        <v>29</v>
      </c>
      <c r="B329" s="106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1">
        <v>30</v>
      </c>
      <c r="B330" s="106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3" t="s">
        <v>432</v>
      </c>
      <c r="K333" s="360"/>
      <c r="L333" s="360"/>
      <c r="M333" s="360"/>
      <c r="N333" s="360"/>
      <c r="O333" s="360"/>
      <c r="P333" s="361" t="s">
        <v>27</v>
      </c>
      <c r="Q333" s="361"/>
      <c r="R333" s="361"/>
      <c r="S333" s="361"/>
      <c r="T333" s="361"/>
      <c r="U333" s="361"/>
      <c r="V333" s="361"/>
      <c r="W333" s="361"/>
      <c r="X333" s="361"/>
      <c r="Y333" s="362" t="s">
        <v>494</v>
      </c>
      <c r="Z333" s="363"/>
      <c r="AA333" s="363"/>
      <c r="AB333" s="363"/>
      <c r="AC333" s="143" t="s">
        <v>477</v>
      </c>
      <c r="AD333" s="143"/>
      <c r="AE333" s="143"/>
      <c r="AF333" s="143"/>
      <c r="AG333" s="143"/>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1">
        <v>1</v>
      </c>
      <c r="B334" s="106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1">
        <v>2</v>
      </c>
      <c r="B335" s="106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1">
        <v>3</v>
      </c>
      <c r="B336" s="106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1">
        <v>4</v>
      </c>
      <c r="B337" s="106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1">
        <v>5</v>
      </c>
      <c r="B338" s="106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1">
        <v>6</v>
      </c>
      <c r="B339" s="106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1">
        <v>7</v>
      </c>
      <c r="B340" s="106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1">
        <v>8</v>
      </c>
      <c r="B341" s="106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1">
        <v>9</v>
      </c>
      <c r="B342" s="106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1">
        <v>10</v>
      </c>
      <c r="B343" s="106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1">
        <v>11</v>
      </c>
      <c r="B344" s="106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1">
        <v>12</v>
      </c>
      <c r="B345" s="106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1">
        <v>13</v>
      </c>
      <c r="B346" s="106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1">
        <v>14</v>
      </c>
      <c r="B347" s="106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1">
        <v>15</v>
      </c>
      <c r="B348" s="106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1">
        <v>16</v>
      </c>
      <c r="B349" s="106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1">
        <v>17</v>
      </c>
      <c r="B350" s="106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1">
        <v>18</v>
      </c>
      <c r="B351" s="106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1">
        <v>19</v>
      </c>
      <c r="B352" s="106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1">
        <v>20</v>
      </c>
      <c r="B353" s="106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1">
        <v>21</v>
      </c>
      <c r="B354" s="106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1">
        <v>22</v>
      </c>
      <c r="B355" s="106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1">
        <v>23</v>
      </c>
      <c r="B356" s="106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1">
        <v>24</v>
      </c>
      <c r="B357" s="106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1">
        <v>25</v>
      </c>
      <c r="B358" s="106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1">
        <v>26</v>
      </c>
      <c r="B359" s="106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1">
        <v>27</v>
      </c>
      <c r="B360" s="106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1">
        <v>28</v>
      </c>
      <c r="B361" s="106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1">
        <v>29</v>
      </c>
      <c r="B362" s="106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1">
        <v>30</v>
      </c>
      <c r="B363" s="106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3" t="s">
        <v>432</v>
      </c>
      <c r="K366" s="360"/>
      <c r="L366" s="360"/>
      <c r="M366" s="360"/>
      <c r="N366" s="360"/>
      <c r="O366" s="360"/>
      <c r="P366" s="361" t="s">
        <v>27</v>
      </c>
      <c r="Q366" s="361"/>
      <c r="R366" s="361"/>
      <c r="S366" s="361"/>
      <c r="T366" s="361"/>
      <c r="U366" s="361"/>
      <c r="V366" s="361"/>
      <c r="W366" s="361"/>
      <c r="X366" s="361"/>
      <c r="Y366" s="362" t="s">
        <v>494</v>
      </c>
      <c r="Z366" s="363"/>
      <c r="AA366" s="363"/>
      <c r="AB366" s="363"/>
      <c r="AC366" s="143" t="s">
        <v>477</v>
      </c>
      <c r="AD366" s="143"/>
      <c r="AE366" s="143"/>
      <c r="AF366" s="143"/>
      <c r="AG366" s="143"/>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1">
        <v>1</v>
      </c>
      <c r="B367" s="106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1">
        <v>2</v>
      </c>
      <c r="B368" s="106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1">
        <v>3</v>
      </c>
      <c r="B369" s="106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1">
        <v>4</v>
      </c>
      <c r="B370" s="106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1">
        <v>5</v>
      </c>
      <c r="B371" s="106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1">
        <v>6</v>
      </c>
      <c r="B372" s="106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1">
        <v>7</v>
      </c>
      <c r="B373" s="106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1">
        <v>8</v>
      </c>
      <c r="B374" s="106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1">
        <v>9</v>
      </c>
      <c r="B375" s="106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1">
        <v>10</v>
      </c>
      <c r="B376" s="106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1">
        <v>11</v>
      </c>
      <c r="B377" s="106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1">
        <v>12</v>
      </c>
      <c r="B378" s="106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1">
        <v>13</v>
      </c>
      <c r="B379" s="106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1">
        <v>14</v>
      </c>
      <c r="B380" s="106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1">
        <v>15</v>
      </c>
      <c r="B381" s="106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1">
        <v>16</v>
      </c>
      <c r="B382" s="106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1">
        <v>17</v>
      </c>
      <c r="B383" s="106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1">
        <v>18</v>
      </c>
      <c r="B384" s="106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1">
        <v>19</v>
      </c>
      <c r="B385" s="106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1">
        <v>20</v>
      </c>
      <c r="B386" s="106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1">
        <v>21</v>
      </c>
      <c r="B387" s="106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1">
        <v>22</v>
      </c>
      <c r="B388" s="106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1">
        <v>23</v>
      </c>
      <c r="B389" s="106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1">
        <v>24</v>
      </c>
      <c r="B390" s="106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1">
        <v>25</v>
      </c>
      <c r="B391" s="106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1">
        <v>26</v>
      </c>
      <c r="B392" s="106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1">
        <v>27</v>
      </c>
      <c r="B393" s="106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1">
        <v>28</v>
      </c>
      <c r="B394" s="106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1">
        <v>29</v>
      </c>
      <c r="B395" s="106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1">
        <v>30</v>
      </c>
      <c r="B396" s="106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3" t="s">
        <v>432</v>
      </c>
      <c r="K399" s="360"/>
      <c r="L399" s="360"/>
      <c r="M399" s="360"/>
      <c r="N399" s="360"/>
      <c r="O399" s="360"/>
      <c r="P399" s="361" t="s">
        <v>27</v>
      </c>
      <c r="Q399" s="361"/>
      <c r="R399" s="361"/>
      <c r="S399" s="361"/>
      <c r="T399" s="361"/>
      <c r="U399" s="361"/>
      <c r="V399" s="361"/>
      <c r="W399" s="361"/>
      <c r="X399" s="361"/>
      <c r="Y399" s="362" t="s">
        <v>494</v>
      </c>
      <c r="Z399" s="363"/>
      <c r="AA399" s="363"/>
      <c r="AB399" s="363"/>
      <c r="AC399" s="143" t="s">
        <v>477</v>
      </c>
      <c r="AD399" s="143"/>
      <c r="AE399" s="143"/>
      <c r="AF399" s="143"/>
      <c r="AG399" s="143"/>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1">
        <v>1</v>
      </c>
      <c r="B400" s="106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1">
        <v>2</v>
      </c>
      <c r="B401" s="106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1">
        <v>3</v>
      </c>
      <c r="B402" s="106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1">
        <v>4</v>
      </c>
      <c r="B403" s="106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1">
        <v>5</v>
      </c>
      <c r="B404" s="106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1">
        <v>6</v>
      </c>
      <c r="B405" s="106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1">
        <v>7</v>
      </c>
      <c r="B406" s="106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1">
        <v>8</v>
      </c>
      <c r="B407" s="106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1">
        <v>9</v>
      </c>
      <c r="B408" s="106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1">
        <v>10</v>
      </c>
      <c r="B409" s="106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1">
        <v>11</v>
      </c>
      <c r="B410" s="106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1">
        <v>12</v>
      </c>
      <c r="B411" s="106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1">
        <v>13</v>
      </c>
      <c r="B412" s="106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1">
        <v>14</v>
      </c>
      <c r="B413" s="106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1">
        <v>15</v>
      </c>
      <c r="B414" s="106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1">
        <v>16</v>
      </c>
      <c r="B415" s="106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1">
        <v>17</v>
      </c>
      <c r="B416" s="106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1">
        <v>18</v>
      </c>
      <c r="B417" s="106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1">
        <v>19</v>
      </c>
      <c r="B418" s="106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1">
        <v>20</v>
      </c>
      <c r="B419" s="106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1">
        <v>21</v>
      </c>
      <c r="B420" s="106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1">
        <v>22</v>
      </c>
      <c r="B421" s="106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1">
        <v>23</v>
      </c>
      <c r="B422" s="106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1">
        <v>24</v>
      </c>
      <c r="B423" s="106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1">
        <v>25</v>
      </c>
      <c r="B424" s="106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1">
        <v>26</v>
      </c>
      <c r="B425" s="106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1">
        <v>27</v>
      </c>
      <c r="B426" s="106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1">
        <v>28</v>
      </c>
      <c r="B427" s="106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1">
        <v>29</v>
      </c>
      <c r="B428" s="106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1">
        <v>30</v>
      </c>
      <c r="B429" s="106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3" t="s">
        <v>432</v>
      </c>
      <c r="K432" s="360"/>
      <c r="L432" s="360"/>
      <c r="M432" s="360"/>
      <c r="N432" s="360"/>
      <c r="O432" s="360"/>
      <c r="P432" s="361" t="s">
        <v>27</v>
      </c>
      <c r="Q432" s="361"/>
      <c r="R432" s="361"/>
      <c r="S432" s="361"/>
      <c r="T432" s="361"/>
      <c r="U432" s="361"/>
      <c r="V432" s="361"/>
      <c r="W432" s="361"/>
      <c r="X432" s="361"/>
      <c r="Y432" s="362" t="s">
        <v>494</v>
      </c>
      <c r="Z432" s="363"/>
      <c r="AA432" s="363"/>
      <c r="AB432" s="363"/>
      <c r="AC432" s="143" t="s">
        <v>477</v>
      </c>
      <c r="AD432" s="143"/>
      <c r="AE432" s="143"/>
      <c r="AF432" s="143"/>
      <c r="AG432" s="143"/>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1">
        <v>1</v>
      </c>
      <c r="B433" s="106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1">
        <v>2</v>
      </c>
      <c r="B434" s="106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1">
        <v>3</v>
      </c>
      <c r="B435" s="106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1">
        <v>4</v>
      </c>
      <c r="B436" s="106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1">
        <v>5</v>
      </c>
      <c r="B437" s="106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1">
        <v>6</v>
      </c>
      <c r="B438" s="106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1">
        <v>7</v>
      </c>
      <c r="B439" s="106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1">
        <v>8</v>
      </c>
      <c r="B440" s="106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1">
        <v>9</v>
      </c>
      <c r="B441" s="106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1">
        <v>10</v>
      </c>
      <c r="B442" s="106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1">
        <v>11</v>
      </c>
      <c r="B443" s="106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1">
        <v>12</v>
      </c>
      <c r="B444" s="106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1">
        <v>13</v>
      </c>
      <c r="B445" s="106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1">
        <v>14</v>
      </c>
      <c r="B446" s="106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1">
        <v>15</v>
      </c>
      <c r="B447" s="106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1">
        <v>16</v>
      </c>
      <c r="B448" s="106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1">
        <v>17</v>
      </c>
      <c r="B449" s="106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1">
        <v>18</v>
      </c>
      <c r="B450" s="106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1">
        <v>19</v>
      </c>
      <c r="B451" s="106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1">
        <v>20</v>
      </c>
      <c r="B452" s="106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1">
        <v>21</v>
      </c>
      <c r="B453" s="106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1">
        <v>22</v>
      </c>
      <c r="B454" s="106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1">
        <v>23</v>
      </c>
      <c r="B455" s="106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1">
        <v>24</v>
      </c>
      <c r="B456" s="106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1">
        <v>25</v>
      </c>
      <c r="B457" s="106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1">
        <v>26</v>
      </c>
      <c r="B458" s="106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1">
        <v>27</v>
      </c>
      <c r="B459" s="106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1">
        <v>28</v>
      </c>
      <c r="B460" s="106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1">
        <v>29</v>
      </c>
      <c r="B461" s="106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1">
        <v>30</v>
      </c>
      <c r="B462" s="106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3" t="s">
        <v>432</v>
      </c>
      <c r="K465" s="360"/>
      <c r="L465" s="360"/>
      <c r="M465" s="360"/>
      <c r="N465" s="360"/>
      <c r="O465" s="360"/>
      <c r="P465" s="361" t="s">
        <v>27</v>
      </c>
      <c r="Q465" s="361"/>
      <c r="R465" s="361"/>
      <c r="S465" s="361"/>
      <c r="T465" s="361"/>
      <c r="U465" s="361"/>
      <c r="V465" s="361"/>
      <c r="W465" s="361"/>
      <c r="X465" s="361"/>
      <c r="Y465" s="362" t="s">
        <v>494</v>
      </c>
      <c r="Z465" s="363"/>
      <c r="AA465" s="363"/>
      <c r="AB465" s="363"/>
      <c r="AC465" s="143" t="s">
        <v>477</v>
      </c>
      <c r="AD465" s="143"/>
      <c r="AE465" s="143"/>
      <c r="AF465" s="143"/>
      <c r="AG465" s="143"/>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1">
        <v>1</v>
      </c>
      <c r="B466" s="106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1">
        <v>2</v>
      </c>
      <c r="B467" s="106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1">
        <v>3</v>
      </c>
      <c r="B468" s="106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1">
        <v>4</v>
      </c>
      <c r="B469" s="106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1">
        <v>5</v>
      </c>
      <c r="B470" s="106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1">
        <v>6</v>
      </c>
      <c r="B471" s="106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1">
        <v>7</v>
      </c>
      <c r="B472" s="106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1">
        <v>8</v>
      </c>
      <c r="B473" s="106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1">
        <v>9</v>
      </c>
      <c r="B474" s="106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1">
        <v>10</v>
      </c>
      <c r="B475" s="106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1">
        <v>11</v>
      </c>
      <c r="B476" s="106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1">
        <v>12</v>
      </c>
      <c r="B477" s="106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1">
        <v>13</v>
      </c>
      <c r="B478" s="106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1">
        <v>14</v>
      </c>
      <c r="B479" s="106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1">
        <v>15</v>
      </c>
      <c r="B480" s="106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1">
        <v>16</v>
      </c>
      <c r="B481" s="106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1">
        <v>17</v>
      </c>
      <c r="B482" s="106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1">
        <v>18</v>
      </c>
      <c r="B483" s="106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1">
        <v>19</v>
      </c>
      <c r="B484" s="106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1">
        <v>20</v>
      </c>
      <c r="B485" s="106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1">
        <v>21</v>
      </c>
      <c r="B486" s="106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1">
        <v>22</v>
      </c>
      <c r="B487" s="106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1">
        <v>23</v>
      </c>
      <c r="B488" s="106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1">
        <v>24</v>
      </c>
      <c r="B489" s="106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1">
        <v>25</v>
      </c>
      <c r="B490" s="106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1">
        <v>26</v>
      </c>
      <c r="B491" s="106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1">
        <v>27</v>
      </c>
      <c r="B492" s="106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1">
        <v>28</v>
      </c>
      <c r="B493" s="106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1">
        <v>29</v>
      </c>
      <c r="B494" s="106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1">
        <v>30</v>
      </c>
      <c r="B495" s="106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3" t="s">
        <v>432</v>
      </c>
      <c r="K498" s="360"/>
      <c r="L498" s="360"/>
      <c r="M498" s="360"/>
      <c r="N498" s="360"/>
      <c r="O498" s="360"/>
      <c r="P498" s="361" t="s">
        <v>27</v>
      </c>
      <c r="Q498" s="361"/>
      <c r="R498" s="361"/>
      <c r="S498" s="361"/>
      <c r="T498" s="361"/>
      <c r="U498" s="361"/>
      <c r="V498" s="361"/>
      <c r="W498" s="361"/>
      <c r="X498" s="361"/>
      <c r="Y498" s="362" t="s">
        <v>494</v>
      </c>
      <c r="Z498" s="363"/>
      <c r="AA498" s="363"/>
      <c r="AB498" s="363"/>
      <c r="AC498" s="143" t="s">
        <v>477</v>
      </c>
      <c r="AD498" s="143"/>
      <c r="AE498" s="143"/>
      <c r="AF498" s="143"/>
      <c r="AG498" s="143"/>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1">
        <v>1</v>
      </c>
      <c r="B499" s="106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1">
        <v>2</v>
      </c>
      <c r="B500" s="106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1">
        <v>3</v>
      </c>
      <c r="B501" s="106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1">
        <v>4</v>
      </c>
      <c r="B502" s="106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1">
        <v>5</v>
      </c>
      <c r="B503" s="106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1">
        <v>6</v>
      </c>
      <c r="B504" s="106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1">
        <v>7</v>
      </c>
      <c r="B505" s="106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1">
        <v>8</v>
      </c>
      <c r="B506" s="106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1">
        <v>9</v>
      </c>
      <c r="B507" s="106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1">
        <v>10</v>
      </c>
      <c r="B508" s="106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1">
        <v>11</v>
      </c>
      <c r="B509" s="106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1">
        <v>12</v>
      </c>
      <c r="B510" s="106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1">
        <v>13</v>
      </c>
      <c r="B511" s="106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1">
        <v>14</v>
      </c>
      <c r="B512" s="106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1">
        <v>15</v>
      </c>
      <c r="B513" s="106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1">
        <v>16</v>
      </c>
      <c r="B514" s="106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1">
        <v>17</v>
      </c>
      <c r="B515" s="106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1">
        <v>18</v>
      </c>
      <c r="B516" s="106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1">
        <v>19</v>
      </c>
      <c r="B517" s="106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1">
        <v>20</v>
      </c>
      <c r="B518" s="106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1">
        <v>21</v>
      </c>
      <c r="B519" s="106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1">
        <v>22</v>
      </c>
      <c r="B520" s="106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1">
        <v>23</v>
      </c>
      <c r="B521" s="106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1">
        <v>24</v>
      </c>
      <c r="B522" s="106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1">
        <v>25</v>
      </c>
      <c r="B523" s="106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1">
        <v>26</v>
      </c>
      <c r="B524" s="106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1">
        <v>27</v>
      </c>
      <c r="B525" s="106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1">
        <v>28</v>
      </c>
      <c r="B526" s="106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1">
        <v>29</v>
      </c>
      <c r="B527" s="106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1">
        <v>30</v>
      </c>
      <c r="B528" s="106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3" t="s">
        <v>432</v>
      </c>
      <c r="K531" s="360"/>
      <c r="L531" s="360"/>
      <c r="M531" s="360"/>
      <c r="N531" s="360"/>
      <c r="O531" s="360"/>
      <c r="P531" s="361" t="s">
        <v>27</v>
      </c>
      <c r="Q531" s="361"/>
      <c r="R531" s="361"/>
      <c r="S531" s="361"/>
      <c r="T531" s="361"/>
      <c r="U531" s="361"/>
      <c r="V531" s="361"/>
      <c r="W531" s="361"/>
      <c r="X531" s="361"/>
      <c r="Y531" s="362" t="s">
        <v>494</v>
      </c>
      <c r="Z531" s="363"/>
      <c r="AA531" s="363"/>
      <c r="AB531" s="363"/>
      <c r="AC531" s="143" t="s">
        <v>477</v>
      </c>
      <c r="AD531" s="143"/>
      <c r="AE531" s="143"/>
      <c r="AF531" s="143"/>
      <c r="AG531" s="143"/>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1">
        <v>1</v>
      </c>
      <c r="B532" s="106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1">
        <v>2</v>
      </c>
      <c r="B533" s="106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1">
        <v>3</v>
      </c>
      <c r="B534" s="106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1">
        <v>4</v>
      </c>
      <c r="B535" s="106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1">
        <v>5</v>
      </c>
      <c r="B536" s="106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1">
        <v>6</v>
      </c>
      <c r="B537" s="106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1">
        <v>7</v>
      </c>
      <c r="B538" s="106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1">
        <v>8</v>
      </c>
      <c r="B539" s="106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1">
        <v>9</v>
      </c>
      <c r="B540" s="106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1">
        <v>10</v>
      </c>
      <c r="B541" s="106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1">
        <v>11</v>
      </c>
      <c r="B542" s="106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1">
        <v>12</v>
      </c>
      <c r="B543" s="106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1">
        <v>13</v>
      </c>
      <c r="B544" s="106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1">
        <v>14</v>
      </c>
      <c r="B545" s="106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1">
        <v>15</v>
      </c>
      <c r="B546" s="106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1">
        <v>16</v>
      </c>
      <c r="B547" s="106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1">
        <v>17</v>
      </c>
      <c r="B548" s="106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1">
        <v>18</v>
      </c>
      <c r="B549" s="106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1">
        <v>19</v>
      </c>
      <c r="B550" s="106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1">
        <v>20</v>
      </c>
      <c r="B551" s="106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1">
        <v>21</v>
      </c>
      <c r="B552" s="106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1">
        <v>22</v>
      </c>
      <c r="B553" s="106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1">
        <v>23</v>
      </c>
      <c r="B554" s="106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1">
        <v>24</v>
      </c>
      <c r="B555" s="106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1">
        <v>25</v>
      </c>
      <c r="B556" s="106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1">
        <v>26</v>
      </c>
      <c r="B557" s="106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1">
        <v>27</v>
      </c>
      <c r="B558" s="106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1">
        <v>28</v>
      </c>
      <c r="B559" s="106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1">
        <v>29</v>
      </c>
      <c r="B560" s="106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1">
        <v>30</v>
      </c>
      <c r="B561" s="106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3" t="s">
        <v>432</v>
      </c>
      <c r="K564" s="360"/>
      <c r="L564" s="360"/>
      <c r="M564" s="360"/>
      <c r="N564" s="360"/>
      <c r="O564" s="360"/>
      <c r="P564" s="361" t="s">
        <v>27</v>
      </c>
      <c r="Q564" s="361"/>
      <c r="R564" s="361"/>
      <c r="S564" s="361"/>
      <c r="T564" s="361"/>
      <c r="U564" s="361"/>
      <c r="V564" s="361"/>
      <c r="W564" s="361"/>
      <c r="X564" s="361"/>
      <c r="Y564" s="362" t="s">
        <v>494</v>
      </c>
      <c r="Z564" s="363"/>
      <c r="AA564" s="363"/>
      <c r="AB564" s="363"/>
      <c r="AC564" s="143" t="s">
        <v>477</v>
      </c>
      <c r="AD564" s="143"/>
      <c r="AE564" s="143"/>
      <c r="AF564" s="143"/>
      <c r="AG564" s="143"/>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1">
        <v>1</v>
      </c>
      <c r="B565" s="106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1">
        <v>2</v>
      </c>
      <c r="B566" s="106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1">
        <v>3</v>
      </c>
      <c r="B567" s="106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1">
        <v>4</v>
      </c>
      <c r="B568" s="106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1">
        <v>5</v>
      </c>
      <c r="B569" s="106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1">
        <v>6</v>
      </c>
      <c r="B570" s="106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1">
        <v>7</v>
      </c>
      <c r="B571" s="106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1">
        <v>8</v>
      </c>
      <c r="B572" s="106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1">
        <v>9</v>
      </c>
      <c r="B573" s="106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1">
        <v>10</v>
      </c>
      <c r="B574" s="106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1">
        <v>11</v>
      </c>
      <c r="B575" s="106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1">
        <v>12</v>
      </c>
      <c r="B576" s="106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1">
        <v>13</v>
      </c>
      <c r="B577" s="106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1">
        <v>14</v>
      </c>
      <c r="B578" s="106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1">
        <v>15</v>
      </c>
      <c r="B579" s="106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1">
        <v>16</v>
      </c>
      <c r="B580" s="106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1">
        <v>17</v>
      </c>
      <c r="B581" s="106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1">
        <v>18</v>
      </c>
      <c r="B582" s="106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1">
        <v>19</v>
      </c>
      <c r="B583" s="106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1">
        <v>20</v>
      </c>
      <c r="B584" s="106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1">
        <v>21</v>
      </c>
      <c r="B585" s="106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1">
        <v>22</v>
      </c>
      <c r="B586" s="106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1">
        <v>23</v>
      </c>
      <c r="B587" s="106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1">
        <v>24</v>
      </c>
      <c r="B588" s="106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1">
        <v>25</v>
      </c>
      <c r="B589" s="106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1">
        <v>26</v>
      </c>
      <c r="B590" s="106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1">
        <v>27</v>
      </c>
      <c r="B591" s="106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1">
        <v>28</v>
      </c>
      <c r="B592" s="106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1">
        <v>29</v>
      </c>
      <c r="B593" s="106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1">
        <v>30</v>
      </c>
      <c r="B594" s="106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3" t="s">
        <v>432</v>
      </c>
      <c r="K597" s="360"/>
      <c r="L597" s="360"/>
      <c r="M597" s="360"/>
      <c r="N597" s="360"/>
      <c r="O597" s="360"/>
      <c r="P597" s="361" t="s">
        <v>27</v>
      </c>
      <c r="Q597" s="361"/>
      <c r="R597" s="361"/>
      <c r="S597" s="361"/>
      <c r="T597" s="361"/>
      <c r="U597" s="361"/>
      <c r="V597" s="361"/>
      <c r="W597" s="361"/>
      <c r="X597" s="361"/>
      <c r="Y597" s="362" t="s">
        <v>494</v>
      </c>
      <c r="Z597" s="363"/>
      <c r="AA597" s="363"/>
      <c r="AB597" s="363"/>
      <c r="AC597" s="143" t="s">
        <v>477</v>
      </c>
      <c r="AD597" s="143"/>
      <c r="AE597" s="143"/>
      <c r="AF597" s="143"/>
      <c r="AG597" s="143"/>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1">
        <v>1</v>
      </c>
      <c r="B598" s="106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1">
        <v>2</v>
      </c>
      <c r="B599" s="106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1">
        <v>3</v>
      </c>
      <c r="B600" s="106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1">
        <v>4</v>
      </c>
      <c r="B601" s="106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1">
        <v>5</v>
      </c>
      <c r="B602" s="106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1">
        <v>6</v>
      </c>
      <c r="B603" s="106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1">
        <v>7</v>
      </c>
      <c r="B604" s="106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1">
        <v>8</v>
      </c>
      <c r="B605" s="106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1">
        <v>9</v>
      </c>
      <c r="B606" s="106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1">
        <v>10</v>
      </c>
      <c r="B607" s="106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1">
        <v>11</v>
      </c>
      <c r="B608" s="106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1">
        <v>12</v>
      </c>
      <c r="B609" s="106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1">
        <v>13</v>
      </c>
      <c r="B610" s="106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1">
        <v>14</v>
      </c>
      <c r="B611" s="106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1">
        <v>15</v>
      </c>
      <c r="B612" s="106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1">
        <v>16</v>
      </c>
      <c r="B613" s="106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1">
        <v>17</v>
      </c>
      <c r="B614" s="106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1">
        <v>18</v>
      </c>
      <c r="B615" s="106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1">
        <v>19</v>
      </c>
      <c r="B616" s="106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1">
        <v>20</v>
      </c>
      <c r="B617" s="106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1">
        <v>21</v>
      </c>
      <c r="B618" s="106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1">
        <v>22</v>
      </c>
      <c r="B619" s="106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1">
        <v>23</v>
      </c>
      <c r="B620" s="106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1">
        <v>24</v>
      </c>
      <c r="B621" s="106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1">
        <v>25</v>
      </c>
      <c r="B622" s="106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1">
        <v>26</v>
      </c>
      <c r="B623" s="106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1">
        <v>27</v>
      </c>
      <c r="B624" s="106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1">
        <v>28</v>
      </c>
      <c r="B625" s="106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1">
        <v>29</v>
      </c>
      <c r="B626" s="106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1">
        <v>30</v>
      </c>
      <c r="B627" s="106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3" t="s">
        <v>432</v>
      </c>
      <c r="K630" s="360"/>
      <c r="L630" s="360"/>
      <c r="M630" s="360"/>
      <c r="N630" s="360"/>
      <c r="O630" s="360"/>
      <c r="P630" s="361" t="s">
        <v>27</v>
      </c>
      <c r="Q630" s="361"/>
      <c r="R630" s="361"/>
      <c r="S630" s="361"/>
      <c r="T630" s="361"/>
      <c r="U630" s="361"/>
      <c r="V630" s="361"/>
      <c r="W630" s="361"/>
      <c r="X630" s="361"/>
      <c r="Y630" s="362" t="s">
        <v>494</v>
      </c>
      <c r="Z630" s="363"/>
      <c r="AA630" s="363"/>
      <c r="AB630" s="363"/>
      <c r="AC630" s="143" t="s">
        <v>477</v>
      </c>
      <c r="AD630" s="143"/>
      <c r="AE630" s="143"/>
      <c r="AF630" s="143"/>
      <c r="AG630" s="143"/>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1">
        <v>1</v>
      </c>
      <c r="B631" s="106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1">
        <v>2</v>
      </c>
      <c r="B632" s="106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1">
        <v>3</v>
      </c>
      <c r="B633" s="106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1">
        <v>4</v>
      </c>
      <c r="B634" s="106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1">
        <v>5</v>
      </c>
      <c r="B635" s="106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1">
        <v>6</v>
      </c>
      <c r="B636" s="106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1">
        <v>7</v>
      </c>
      <c r="B637" s="106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1">
        <v>8</v>
      </c>
      <c r="B638" s="106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1">
        <v>9</v>
      </c>
      <c r="B639" s="106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1">
        <v>10</v>
      </c>
      <c r="B640" s="106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1">
        <v>11</v>
      </c>
      <c r="B641" s="106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1">
        <v>12</v>
      </c>
      <c r="B642" s="106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1">
        <v>13</v>
      </c>
      <c r="B643" s="106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1">
        <v>14</v>
      </c>
      <c r="B644" s="106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1">
        <v>15</v>
      </c>
      <c r="B645" s="106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1">
        <v>16</v>
      </c>
      <c r="B646" s="106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1">
        <v>17</v>
      </c>
      <c r="B647" s="1061">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1">
        <v>18</v>
      </c>
      <c r="B648" s="106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1">
        <v>19</v>
      </c>
      <c r="B649" s="106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1">
        <v>20</v>
      </c>
      <c r="B650" s="106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1">
        <v>21</v>
      </c>
      <c r="B651" s="106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1">
        <v>22</v>
      </c>
      <c r="B652" s="106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1">
        <v>23</v>
      </c>
      <c r="B653" s="106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1">
        <v>24</v>
      </c>
      <c r="B654" s="106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1">
        <v>25</v>
      </c>
      <c r="B655" s="106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1">
        <v>26</v>
      </c>
      <c r="B656" s="106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1">
        <v>27</v>
      </c>
      <c r="B657" s="106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1">
        <v>28</v>
      </c>
      <c r="B658" s="106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1">
        <v>29</v>
      </c>
      <c r="B659" s="106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1">
        <v>30</v>
      </c>
      <c r="B660" s="106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3" t="s">
        <v>432</v>
      </c>
      <c r="K663" s="360"/>
      <c r="L663" s="360"/>
      <c r="M663" s="360"/>
      <c r="N663" s="360"/>
      <c r="O663" s="360"/>
      <c r="P663" s="361" t="s">
        <v>27</v>
      </c>
      <c r="Q663" s="361"/>
      <c r="R663" s="361"/>
      <c r="S663" s="361"/>
      <c r="T663" s="361"/>
      <c r="U663" s="361"/>
      <c r="V663" s="361"/>
      <c r="W663" s="361"/>
      <c r="X663" s="361"/>
      <c r="Y663" s="362" t="s">
        <v>494</v>
      </c>
      <c r="Z663" s="363"/>
      <c r="AA663" s="363"/>
      <c r="AB663" s="363"/>
      <c r="AC663" s="143" t="s">
        <v>477</v>
      </c>
      <c r="AD663" s="143"/>
      <c r="AE663" s="143"/>
      <c r="AF663" s="143"/>
      <c r="AG663" s="143"/>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1">
        <v>1</v>
      </c>
      <c r="B664" s="106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1">
        <v>2</v>
      </c>
      <c r="B665" s="106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1">
        <v>3</v>
      </c>
      <c r="B666" s="106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1">
        <v>4</v>
      </c>
      <c r="B667" s="106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1">
        <v>5</v>
      </c>
      <c r="B668" s="106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1">
        <v>6</v>
      </c>
      <c r="B669" s="106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1">
        <v>7</v>
      </c>
      <c r="B670" s="106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1">
        <v>8</v>
      </c>
      <c r="B671" s="106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1">
        <v>9</v>
      </c>
      <c r="B672" s="106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1">
        <v>10</v>
      </c>
      <c r="B673" s="106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1">
        <v>11</v>
      </c>
      <c r="B674" s="106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1">
        <v>12</v>
      </c>
      <c r="B675" s="106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1">
        <v>13</v>
      </c>
      <c r="B676" s="106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1">
        <v>14</v>
      </c>
      <c r="B677" s="106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1">
        <v>15</v>
      </c>
      <c r="B678" s="106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1">
        <v>16</v>
      </c>
      <c r="B679" s="106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1">
        <v>17</v>
      </c>
      <c r="B680" s="106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1">
        <v>18</v>
      </c>
      <c r="B681" s="106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1">
        <v>19</v>
      </c>
      <c r="B682" s="106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1">
        <v>20</v>
      </c>
      <c r="B683" s="106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1">
        <v>21</v>
      </c>
      <c r="B684" s="106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1">
        <v>22</v>
      </c>
      <c r="B685" s="106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1">
        <v>23</v>
      </c>
      <c r="B686" s="106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1">
        <v>24</v>
      </c>
      <c r="B687" s="106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1">
        <v>25</v>
      </c>
      <c r="B688" s="106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1">
        <v>26</v>
      </c>
      <c r="B689" s="106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1">
        <v>27</v>
      </c>
      <c r="B690" s="106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1">
        <v>28</v>
      </c>
      <c r="B691" s="106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1">
        <v>29</v>
      </c>
      <c r="B692" s="106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1">
        <v>30</v>
      </c>
      <c r="B693" s="106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3" t="s">
        <v>432</v>
      </c>
      <c r="K696" s="360"/>
      <c r="L696" s="360"/>
      <c r="M696" s="360"/>
      <c r="N696" s="360"/>
      <c r="O696" s="360"/>
      <c r="P696" s="361" t="s">
        <v>27</v>
      </c>
      <c r="Q696" s="361"/>
      <c r="R696" s="361"/>
      <c r="S696" s="361"/>
      <c r="T696" s="361"/>
      <c r="U696" s="361"/>
      <c r="V696" s="361"/>
      <c r="W696" s="361"/>
      <c r="X696" s="361"/>
      <c r="Y696" s="362" t="s">
        <v>494</v>
      </c>
      <c r="Z696" s="363"/>
      <c r="AA696" s="363"/>
      <c r="AB696" s="363"/>
      <c r="AC696" s="143" t="s">
        <v>477</v>
      </c>
      <c r="AD696" s="143"/>
      <c r="AE696" s="143"/>
      <c r="AF696" s="143"/>
      <c r="AG696" s="143"/>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1">
        <v>1</v>
      </c>
      <c r="B697" s="106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1">
        <v>2</v>
      </c>
      <c r="B698" s="106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1">
        <v>3</v>
      </c>
      <c r="B699" s="106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1">
        <v>4</v>
      </c>
      <c r="B700" s="106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1">
        <v>5</v>
      </c>
      <c r="B701" s="106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1">
        <v>6</v>
      </c>
      <c r="B702" s="106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1">
        <v>7</v>
      </c>
      <c r="B703" s="106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1">
        <v>8</v>
      </c>
      <c r="B704" s="106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1">
        <v>9</v>
      </c>
      <c r="B705" s="106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1">
        <v>10</v>
      </c>
      <c r="B706" s="106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1">
        <v>11</v>
      </c>
      <c r="B707" s="106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1">
        <v>12</v>
      </c>
      <c r="B708" s="106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1">
        <v>13</v>
      </c>
      <c r="B709" s="106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1">
        <v>14</v>
      </c>
      <c r="B710" s="106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1">
        <v>15</v>
      </c>
      <c r="B711" s="106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1">
        <v>16</v>
      </c>
      <c r="B712" s="106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1">
        <v>17</v>
      </c>
      <c r="B713" s="106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1">
        <v>18</v>
      </c>
      <c r="B714" s="106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1">
        <v>19</v>
      </c>
      <c r="B715" s="106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1">
        <v>20</v>
      </c>
      <c r="B716" s="106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1">
        <v>21</v>
      </c>
      <c r="B717" s="106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1">
        <v>22</v>
      </c>
      <c r="B718" s="106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1">
        <v>23</v>
      </c>
      <c r="B719" s="106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1">
        <v>24</v>
      </c>
      <c r="B720" s="106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1">
        <v>25</v>
      </c>
      <c r="B721" s="106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1">
        <v>26</v>
      </c>
      <c r="B722" s="106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1">
        <v>27</v>
      </c>
      <c r="B723" s="106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1">
        <v>28</v>
      </c>
      <c r="B724" s="106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1">
        <v>29</v>
      </c>
      <c r="B725" s="106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1">
        <v>30</v>
      </c>
      <c r="B726" s="106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3" t="s">
        <v>432</v>
      </c>
      <c r="K729" s="360"/>
      <c r="L729" s="360"/>
      <c r="M729" s="360"/>
      <c r="N729" s="360"/>
      <c r="O729" s="360"/>
      <c r="P729" s="361" t="s">
        <v>27</v>
      </c>
      <c r="Q729" s="361"/>
      <c r="R729" s="361"/>
      <c r="S729" s="361"/>
      <c r="T729" s="361"/>
      <c r="U729" s="361"/>
      <c r="V729" s="361"/>
      <c r="W729" s="361"/>
      <c r="X729" s="361"/>
      <c r="Y729" s="362" t="s">
        <v>494</v>
      </c>
      <c r="Z729" s="363"/>
      <c r="AA729" s="363"/>
      <c r="AB729" s="363"/>
      <c r="AC729" s="143" t="s">
        <v>477</v>
      </c>
      <c r="AD729" s="143"/>
      <c r="AE729" s="143"/>
      <c r="AF729" s="143"/>
      <c r="AG729" s="143"/>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1">
        <v>1</v>
      </c>
      <c r="B730" s="106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1">
        <v>2</v>
      </c>
      <c r="B731" s="106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1">
        <v>3</v>
      </c>
      <c r="B732" s="106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1">
        <v>4</v>
      </c>
      <c r="B733" s="106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1">
        <v>5</v>
      </c>
      <c r="B734" s="106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1">
        <v>6</v>
      </c>
      <c r="B735" s="106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1">
        <v>7</v>
      </c>
      <c r="B736" s="106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1">
        <v>8</v>
      </c>
      <c r="B737" s="106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1">
        <v>9</v>
      </c>
      <c r="B738" s="106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1">
        <v>10</v>
      </c>
      <c r="B739" s="106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1">
        <v>11</v>
      </c>
      <c r="B740" s="106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1">
        <v>12</v>
      </c>
      <c r="B741" s="106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1">
        <v>13</v>
      </c>
      <c r="B742" s="106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1">
        <v>14</v>
      </c>
      <c r="B743" s="106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1">
        <v>15</v>
      </c>
      <c r="B744" s="106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1">
        <v>16</v>
      </c>
      <c r="B745" s="106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1">
        <v>17</v>
      </c>
      <c r="B746" s="106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1">
        <v>18</v>
      </c>
      <c r="B747" s="106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1">
        <v>19</v>
      </c>
      <c r="B748" s="106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1">
        <v>20</v>
      </c>
      <c r="B749" s="106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1">
        <v>21</v>
      </c>
      <c r="B750" s="106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1">
        <v>22</v>
      </c>
      <c r="B751" s="106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1">
        <v>23</v>
      </c>
      <c r="B752" s="106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1">
        <v>24</v>
      </c>
      <c r="B753" s="106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1">
        <v>25</v>
      </c>
      <c r="B754" s="106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1">
        <v>26</v>
      </c>
      <c r="B755" s="106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1">
        <v>27</v>
      </c>
      <c r="B756" s="106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1">
        <v>28</v>
      </c>
      <c r="B757" s="106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1">
        <v>29</v>
      </c>
      <c r="B758" s="106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1">
        <v>30</v>
      </c>
      <c r="B759" s="106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3" t="s">
        <v>432</v>
      </c>
      <c r="K762" s="360"/>
      <c r="L762" s="360"/>
      <c r="M762" s="360"/>
      <c r="N762" s="360"/>
      <c r="O762" s="360"/>
      <c r="P762" s="361" t="s">
        <v>27</v>
      </c>
      <c r="Q762" s="361"/>
      <c r="R762" s="361"/>
      <c r="S762" s="361"/>
      <c r="T762" s="361"/>
      <c r="U762" s="361"/>
      <c r="V762" s="361"/>
      <c r="W762" s="361"/>
      <c r="X762" s="361"/>
      <c r="Y762" s="362" t="s">
        <v>494</v>
      </c>
      <c r="Z762" s="363"/>
      <c r="AA762" s="363"/>
      <c r="AB762" s="363"/>
      <c r="AC762" s="143" t="s">
        <v>477</v>
      </c>
      <c r="AD762" s="143"/>
      <c r="AE762" s="143"/>
      <c r="AF762" s="143"/>
      <c r="AG762" s="143"/>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1">
        <v>1</v>
      </c>
      <c r="B763" s="106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1">
        <v>2</v>
      </c>
      <c r="B764" s="106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1">
        <v>3</v>
      </c>
      <c r="B765" s="106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1">
        <v>4</v>
      </c>
      <c r="B766" s="106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1">
        <v>5</v>
      </c>
      <c r="B767" s="106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1">
        <v>6</v>
      </c>
      <c r="B768" s="106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1">
        <v>7</v>
      </c>
      <c r="B769" s="106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1">
        <v>8</v>
      </c>
      <c r="B770" s="106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1">
        <v>9</v>
      </c>
      <c r="B771" s="106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1">
        <v>10</v>
      </c>
      <c r="B772" s="106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1">
        <v>11</v>
      </c>
      <c r="B773" s="106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1">
        <v>12</v>
      </c>
      <c r="B774" s="106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1">
        <v>13</v>
      </c>
      <c r="B775" s="106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1">
        <v>14</v>
      </c>
      <c r="B776" s="106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1">
        <v>15</v>
      </c>
      <c r="B777" s="106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1">
        <v>16</v>
      </c>
      <c r="B778" s="106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1">
        <v>17</v>
      </c>
      <c r="B779" s="106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1">
        <v>18</v>
      </c>
      <c r="B780" s="106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1">
        <v>19</v>
      </c>
      <c r="B781" s="106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1">
        <v>20</v>
      </c>
      <c r="B782" s="106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1">
        <v>21</v>
      </c>
      <c r="B783" s="106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1">
        <v>22</v>
      </c>
      <c r="B784" s="106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1">
        <v>23</v>
      </c>
      <c r="B785" s="106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1">
        <v>24</v>
      </c>
      <c r="B786" s="106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1">
        <v>25</v>
      </c>
      <c r="B787" s="106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1">
        <v>26</v>
      </c>
      <c r="B788" s="106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1">
        <v>27</v>
      </c>
      <c r="B789" s="106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1">
        <v>28</v>
      </c>
      <c r="B790" s="106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1">
        <v>29</v>
      </c>
      <c r="B791" s="106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1">
        <v>30</v>
      </c>
      <c r="B792" s="106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3" t="s">
        <v>432</v>
      </c>
      <c r="K795" s="360"/>
      <c r="L795" s="360"/>
      <c r="M795" s="360"/>
      <c r="N795" s="360"/>
      <c r="O795" s="360"/>
      <c r="P795" s="361" t="s">
        <v>27</v>
      </c>
      <c r="Q795" s="361"/>
      <c r="R795" s="361"/>
      <c r="S795" s="361"/>
      <c r="T795" s="361"/>
      <c r="U795" s="361"/>
      <c r="V795" s="361"/>
      <c r="W795" s="361"/>
      <c r="X795" s="361"/>
      <c r="Y795" s="362" t="s">
        <v>494</v>
      </c>
      <c r="Z795" s="363"/>
      <c r="AA795" s="363"/>
      <c r="AB795" s="363"/>
      <c r="AC795" s="143" t="s">
        <v>477</v>
      </c>
      <c r="AD795" s="143"/>
      <c r="AE795" s="143"/>
      <c r="AF795" s="143"/>
      <c r="AG795" s="143"/>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1">
        <v>1</v>
      </c>
      <c r="B796" s="106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1">
        <v>2</v>
      </c>
      <c r="B797" s="106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1">
        <v>3</v>
      </c>
      <c r="B798" s="106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1">
        <v>4</v>
      </c>
      <c r="B799" s="106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1">
        <v>5</v>
      </c>
      <c r="B800" s="106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1">
        <v>6</v>
      </c>
      <c r="B801" s="106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1">
        <v>7</v>
      </c>
      <c r="B802" s="106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1">
        <v>8</v>
      </c>
      <c r="B803" s="106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1">
        <v>9</v>
      </c>
      <c r="B804" s="106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1">
        <v>10</v>
      </c>
      <c r="B805" s="106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1">
        <v>11</v>
      </c>
      <c r="B806" s="106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1">
        <v>12</v>
      </c>
      <c r="B807" s="106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1">
        <v>13</v>
      </c>
      <c r="B808" s="106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1">
        <v>14</v>
      </c>
      <c r="B809" s="106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1">
        <v>15</v>
      </c>
      <c r="B810" s="106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1">
        <v>16</v>
      </c>
      <c r="B811" s="106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1">
        <v>17</v>
      </c>
      <c r="B812" s="106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1">
        <v>18</v>
      </c>
      <c r="B813" s="106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1">
        <v>19</v>
      </c>
      <c r="B814" s="106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1">
        <v>20</v>
      </c>
      <c r="B815" s="106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1">
        <v>21</v>
      </c>
      <c r="B816" s="106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1">
        <v>22</v>
      </c>
      <c r="B817" s="106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1">
        <v>23</v>
      </c>
      <c r="B818" s="106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1">
        <v>24</v>
      </c>
      <c r="B819" s="106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1">
        <v>25</v>
      </c>
      <c r="B820" s="106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1">
        <v>26</v>
      </c>
      <c r="B821" s="106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1">
        <v>27</v>
      </c>
      <c r="B822" s="106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1">
        <v>28</v>
      </c>
      <c r="B823" s="106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1">
        <v>29</v>
      </c>
      <c r="B824" s="106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1">
        <v>30</v>
      </c>
      <c r="B825" s="106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3" t="s">
        <v>432</v>
      </c>
      <c r="K828" s="360"/>
      <c r="L828" s="360"/>
      <c r="M828" s="360"/>
      <c r="N828" s="360"/>
      <c r="O828" s="360"/>
      <c r="P828" s="361" t="s">
        <v>27</v>
      </c>
      <c r="Q828" s="361"/>
      <c r="R828" s="361"/>
      <c r="S828" s="361"/>
      <c r="T828" s="361"/>
      <c r="U828" s="361"/>
      <c r="V828" s="361"/>
      <c r="W828" s="361"/>
      <c r="X828" s="361"/>
      <c r="Y828" s="362" t="s">
        <v>494</v>
      </c>
      <c r="Z828" s="363"/>
      <c r="AA828" s="363"/>
      <c r="AB828" s="363"/>
      <c r="AC828" s="143" t="s">
        <v>477</v>
      </c>
      <c r="AD828" s="143"/>
      <c r="AE828" s="143"/>
      <c r="AF828" s="143"/>
      <c r="AG828" s="143"/>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1">
        <v>1</v>
      </c>
      <c r="B829" s="106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1">
        <v>2</v>
      </c>
      <c r="B830" s="106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1">
        <v>3</v>
      </c>
      <c r="B831" s="106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1">
        <v>4</v>
      </c>
      <c r="B832" s="106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1">
        <v>5</v>
      </c>
      <c r="B833" s="106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1">
        <v>6</v>
      </c>
      <c r="B834" s="106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1">
        <v>7</v>
      </c>
      <c r="B835" s="106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1">
        <v>8</v>
      </c>
      <c r="B836" s="106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1">
        <v>9</v>
      </c>
      <c r="B837" s="106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1">
        <v>10</v>
      </c>
      <c r="B838" s="106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1">
        <v>11</v>
      </c>
      <c r="B839" s="106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1">
        <v>12</v>
      </c>
      <c r="B840" s="106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1">
        <v>13</v>
      </c>
      <c r="B841" s="106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1">
        <v>14</v>
      </c>
      <c r="B842" s="106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1">
        <v>15</v>
      </c>
      <c r="B843" s="106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1">
        <v>16</v>
      </c>
      <c r="B844" s="106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1">
        <v>17</v>
      </c>
      <c r="B845" s="106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1">
        <v>18</v>
      </c>
      <c r="B846" s="106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1">
        <v>19</v>
      </c>
      <c r="B847" s="106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1">
        <v>20</v>
      </c>
      <c r="B848" s="106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1">
        <v>21</v>
      </c>
      <c r="B849" s="106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1">
        <v>22</v>
      </c>
      <c r="B850" s="106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1">
        <v>23</v>
      </c>
      <c r="B851" s="106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1">
        <v>24</v>
      </c>
      <c r="B852" s="106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1">
        <v>25</v>
      </c>
      <c r="B853" s="106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1">
        <v>26</v>
      </c>
      <c r="B854" s="106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1">
        <v>27</v>
      </c>
      <c r="B855" s="106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1">
        <v>28</v>
      </c>
      <c r="B856" s="106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1">
        <v>29</v>
      </c>
      <c r="B857" s="106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1">
        <v>30</v>
      </c>
      <c r="B858" s="106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3" t="s">
        <v>432</v>
      </c>
      <c r="K861" s="360"/>
      <c r="L861" s="360"/>
      <c r="M861" s="360"/>
      <c r="N861" s="360"/>
      <c r="O861" s="360"/>
      <c r="P861" s="361" t="s">
        <v>27</v>
      </c>
      <c r="Q861" s="361"/>
      <c r="R861" s="361"/>
      <c r="S861" s="361"/>
      <c r="T861" s="361"/>
      <c r="U861" s="361"/>
      <c r="V861" s="361"/>
      <c r="W861" s="361"/>
      <c r="X861" s="361"/>
      <c r="Y861" s="362" t="s">
        <v>494</v>
      </c>
      <c r="Z861" s="363"/>
      <c r="AA861" s="363"/>
      <c r="AB861" s="363"/>
      <c r="AC861" s="143" t="s">
        <v>477</v>
      </c>
      <c r="AD861" s="143"/>
      <c r="AE861" s="143"/>
      <c r="AF861" s="143"/>
      <c r="AG861" s="143"/>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1">
        <v>1</v>
      </c>
      <c r="B862" s="106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1">
        <v>2</v>
      </c>
      <c r="B863" s="106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1">
        <v>3</v>
      </c>
      <c r="B864" s="106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1">
        <v>4</v>
      </c>
      <c r="B865" s="106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1">
        <v>5</v>
      </c>
      <c r="B866" s="106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1">
        <v>6</v>
      </c>
      <c r="B867" s="106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1">
        <v>7</v>
      </c>
      <c r="B868" s="106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1">
        <v>8</v>
      </c>
      <c r="B869" s="106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1">
        <v>9</v>
      </c>
      <c r="B870" s="106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1">
        <v>10</v>
      </c>
      <c r="B871" s="106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1">
        <v>11</v>
      </c>
      <c r="B872" s="106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1">
        <v>12</v>
      </c>
      <c r="B873" s="106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1">
        <v>13</v>
      </c>
      <c r="B874" s="106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1">
        <v>14</v>
      </c>
      <c r="B875" s="106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1">
        <v>15</v>
      </c>
      <c r="B876" s="106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1">
        <v>16</v>
      </c>
      <c r="B877" s="106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1">
        <v>17</v>
      </c>
      <c r="B878" s="106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1">
        <v>18</v>
      </c>
      <c r="B879" s="106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1">
        <v>19</v>
      </c>
      <c r="B880" s="106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1">
        <v>20</v>
      </c>
      <c r="B881" s="106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1">
        <v>21</v>
      </c>
      <c r="B882" s="106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1">
        <v>22</v>
      </c>
      <c r="B883" s="106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1">
        <v>23</v>
      </c>
      <c r="B884" s="106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1">
        <v>24</v>
      </c>
      <c r="B885" s="106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1">
        <v>25</v>
      </c>
      <c r="B886" s="106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1">
        <v>26</v>
      </c>
      <c r="B887" s="106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1">
        <v>27</v>
      </c>
      <c r="B888" s="106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1">
        <v>28</v>
      </c>
      <c r="B889" s="106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1">
        <v>29</v>
      </c>
      <c r="B890" s="106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1">
        <v>30</v>
      </c>
      <c r="B891" s="106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3" t="s">
        <v>432</v>
      </c>
      <c r="K894" s="360"/>
      <c r="L894" s="360"/>
      <c r="M894" s="360"/>
      <c r="N894" s="360"/>
      <c r="O894" s="360"/>
      <c r="P894" s="361" t="s">
        <v>27</v>
      </c>
      <c r="Q894" s="361"/>
      <c r="R894" s="361"/>
      <c r="S894" s="361"/>
      <c r="T894" s="361"/>
      <c r="U894" s="361"/>
      <c r="V894" s="361"/>
      <c r="W894" s="361"/>
      <c r="X894" s="361"/>
      <c r="Y894" s="362" t="s">
        <v>494</v>
      </c>
      <c r="Z894" s="363"/>
      <c r="AA894" s="363"/>
      <c r="AB894" s="363"/>
      <c r="AC894" s="143" t="s">
        <v>477</v>
      </c>
      <c r="AD894" s="143"/>
      <c r="AE894" s="143"/>
      <c r="AF894" s="143"/>
      <c r="AG894" s="143"/>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1">
        <v>1</v>
      </c>
      <c r="B895" s="106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1">
        <v>2</v>
      </c>
      <c r="B896" s="106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1">
        <v>3</v>
      </c>
      <c r="B897" s="106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1">
        <v>4</v>
      </c>
      <c r="B898" s="106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1">
        <v>5</v>
      </c>
      <c r="B899" s="106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1">
        <v>6</v>
      </c>
      <c r="B900" s="106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1">
        <v>7</v>
      </c>
      <c r="B901" s="106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1">
        <v>8</v>
      </c>
      <c r="B902" s="106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1">
        <v>9</v>
      </c>
      <c r="B903" s="106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1">
        <v>10</v>
      </c>
      <c r="B904" s="106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1">
        <v>11</v>
      </c>
      <c r="B905" s="106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1">
        <v>12</v>
      </c>
      <c r="B906" s="106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1">
        <v>13</v>
      </c>
      <c r="B907" s="106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1">
        <v>14</v>
      </c>
      <c r="B908" s="106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1">
        <v>15</v>
      </c>
      <c r="B909" s="106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1">
        <v>16</v>
      </c>
      <c r="B910" s="106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1">
        <v>17</v>
      </c>
      <c r="B911" s="106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1">
        <v>18</v>
      </c>
      <c r="B912" s="106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1">
        <v>19</v>
      </c>
      <c r="B913" s="106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1">
        <v>20</v>
      </c>
      <c r="B914" s="106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1">
        <v>21</v>
      </c>
      <c r="B915" s="106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1">
        <v>22</v>
      </c>
      <c r="B916" s="106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1">
        <v>23</v>
      </c>
      <c r="B917" s="106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1">
        <v>24</v>
      </c>
      <c r="B918" s="106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1">
        <v>25</v>
      </c>
      <c r="B919" s="106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1">
        <v>26</v>
      </c>
      <c r="B920" s="106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1">
        <v>27</v>
      </c>
      <c r="B921" s="106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1">
        <v>28</v>
      </c>
      <c r="B922" s="106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1">
        <v>29</v>
      </c>
      <c r="B923" s="106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1">
        <v>30</v>
      </c>
      <c r="B924" s="106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3" t="s">
        <v>432</v>
      </c>
      <c r="K927" s="360"/>
      <c r="L927" s="360"/>
      <c r="M927" s="360"/>
      <c r="N927" s="360"/>
      <c r="O927" s="360"/>
      <c r="P927" s="361" t="s">
        <v>27</v>
      </c>
      <c r="Q927" s="361"/>
      <c r="R927" s="361"/>
      <c r="S927" s="361"/>
      <c r="T927" s="361"/>
      <c r="U927" s="361"/>
      <c r="V927" s="361"/>
      <c r="W927" s="361"/>
      <c r="X927" s="361"/>
      <c r="Y927" s="362" t="s">
        <v>494</v>
      </c>
      <c r="Z927" s="363"/>
      <c r="AA927" s="363"/>
      <c r="AB927" s="363"/>
      <c r="AC927" s="143" t="s">
        <v>477</v>
      </c>
      <c r="AD927" s="143"/>
      <c r="AE927" s="143"/>
      <c r="AF927" s="143"/>
      <c r="AG927" s="143"/>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1">
        <v>1</v>
      </c>
      <c r="B928" s="106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1">
        <v>2</v>
      </c>
      <c r="B929" s="106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1">
        <v>3</v>
      </c>
      <c r="B930" s="106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1">
        <v>4</v>
      </c>
      <c r="B931" s="106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1">
        <v>5</v>
      </c>
      <c r="B932" s="106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1">
        <v>6</v>
      </c>
      <c r="B933" s="106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1">
        <v>7</v>
      </c>
      <c r="B934" s="106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1">
        <v>8</v>
      </c>
      <c r="B935" s="106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1">
        <v>9</v>
      </c>
      <c r="B936" s="106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1">
        <v>10</v>
      </c>
      <c r="B937" s="106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1">
        <v>11</v>
      </c>
      <c r="B938" s="106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1">
        <v>12</v>
      </c>
      <c r="B939" s="106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1">
        <v>13</v>
      </c>
      <c r="B940" s="106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1">
        <v>14</v>
      </c>
      <c r="B941" s="106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1">
        <v>15</v>
      </c>
      <c r="B942" s="106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1">
        <v>16</v>
      </c>
      <c r="B943" s="106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1">
        <v>17</v>
      </c>
      <c r="B944" s="106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1">
        <v>18</v>
      </c>
      <c r="B945" s="106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1">
        <v>19</v>
      </c>
      <c r="B946" s="106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1">
        <v>20</v>
      </c>
      <c r="B947" s="106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1">
        <v>21</v>
      </c>
      <c r="B948" s="106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1">
        <v>22</v>
      </c>
      <c r="B949" s="106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1">
        <v>23</v>
      </c>
      <c r="B950" s="106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1">
        <v>24</v>
      </c>
      <c r="B951" s="106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1">
        <v>25</v>
      </c>
      <c r="B952" s="106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1">
        <v>26</v>
      </c>
      <c r="B953" s="106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1">
        <v>27</v>
      </c>
      <c r="B954" s="106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1">
        <v>28</v>
      </c>
      <c r="B955" s="106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1">
        <v>29</v>
      </c>
      <c r="B956" s="106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1">
        <v>30</v>
      </c>
      <c r="B957" s="106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3" t="s">
        <v>432</v>
      </c>
      <c r="K960" s="360"/>
      <c r="L960" s="360"/>
      <c r="M960" s="360"/>
      <c r="N960" s="360"/>
      <c r="O960" s="360"/>
      <c r="P960" s="361" t="s">
        <v>27</v>
      </c>
      <c r="Q960" s="361"/>
      <c r="R960" s="361"/>
      <c r="S960" s="361"/>
      <c r="T960" s="361"/>
      <c r="U960" s="361"/>
      <c r="V960" s="361"/>
      <c r="W960" s="361"/>
      <c r="X960" s="361"/>
      <c r="Y960" s="362" t="s">
        <v>494</v>
      </c>
      <c r="Z960" s="363"/>
      <c r="AA960" s="363"/>
      <c r="AB960" s="363"/>
      <c r="AC960" s="143" t="s">
        <v>477</v>
      </c>
      <c r="AD960" s="143"/>
      <c r="AE960" s="143"/>
      <c r="AF960" s="143"/>
      <c r="AG960" s="143"/>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1">
        <v>1</v>
      </c>
      <c r="B961" s="106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1">
        <v>2</v>
      </c>
      <c r="B962" s="106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1">
        <v>3</v>
      </c>
      <c r="B963" s="106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1">
        <v>4</v>
      </c>
      <c r="B964" s="106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1">
        <v>5</v>
      </c>
      <c r="B965" s="106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1">
        <v>6</v>
      </c>
      <c r="B966" s="106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1">
        <v>7</v>
      </c>
      <c r="B967" s="106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1">
        <v>8</v>
      </c>
      <c r="B968" s="106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1">
        <v>9</v>
      </c>
      <c r="B969" s="106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1">
        <v>10</v>
      </c>
      <c r="B970" s="106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1">
        <v>11</v>
      </c>
      <c r="B971" s="106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1">
        <v>12</v>
      </c>
      <c r="B972" s="106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1">
        <v>13</v>
      </c>
      <c r="B973" s="106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1">
        <v>14</v>
      </c>
      <c r="B974" s="106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1">
        <v>15</v>
      </c>
      <c r="B975" s="106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1">
        <v>16</v>
      </c>
      <c r="B976" s="106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1">
        <v>17</v>
      </c>
      <c r="B977" s="106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1">
        <v>18</v>
      </c>
      <c r="B978" s="106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1">
        <v>19</v>
      </c>
      <c r="B979" s="106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1">
        <v>20</v>
      </c>
      <c r="B980" s="106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1">
        <v>21</v>
      </c>
      <c r="B981" s="106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1">
        <v>22</v>
      </c>
      <c r="B982" s="106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1">
        <v>23</v>
      </c>
      <c r="B983" s="106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1">
        <v>24</v>
      </c>
      <c r="B984" s="106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1">
        <v>25</v>
      </c>
      <c r="B985" s="106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1">
        <v>26</v>
      </c>
      <c r="B986" s="106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1">
        <v>27</v>
      </c>
      <c r="B987" s="106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1">
        <v>28</v>
      </c>
      <c r="B988" s="106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1">
        <v>29</v>
      </c>
      <c r="B989" s="106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1">
        <v>30</v>
      </c>
      <c r="B990" s="106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3" t="s">
        <v>432</v>
      </c>
      <c r="K993" s="360"/>
      <c r="L993" s="360"/>
      <c r="M993" s="360"/>
      <c r="N993" s="360"/>
      <c r="O993" s="360"/>
      <c r="P993" s="361" t="s">
        <v>27</v>
      </c>
      <c r="Q993" s="361"/>
      <c r="R993" s="361"/>
      <c r="S993" s="361"/>
      <c r="T993" s="361"/>
      <c r="U993" s="361"/>
      <c r="V993" s="361"/>
      <c r="W993" s="361"/>
      <c r="X993" s="361"/>
      <c r="Y993" s="362" t="s">
        <v>494</v>
      </c>
      <c r="Z993" s="363"/>
      <c r="AA993" s="363"/>
      <c r="AB993" s="363"/>
      <c r="AC993" s="143" t="s">
        <v>477</v>
      </c>
      <c r="AD993" s="143"/>
      <c r="AE993" s="143"/>
      <c r="AF993" s="143"/>
      <c r="AG993" s="143"/>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1">
        <v>1</v>
      </c>
      <c r="B994" s="106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1">
        <v>2</v>
      </c>
      <c r="B995" s="106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1">
        <v>3</v>
      </c>
      <c r="B996" s="106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1">
        <v>4</v>
      </c>
      <c r="B997" s="106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1">
        <v>5</v>
      </c>
      <c r="B998" s="106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1">
        <v>6</v>
      </c>
      <c r="B999" s="106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1">
        <v>7</v>
      </c>
      <c r="B1000" s="106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1">
        <v>8</v>
      </c>
      <c r="B1001" s="106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1">
        <v>9</v>
      </c>
      <c r="B1002" s="106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1">
        <v>10</v>
      </c>
      <c r="B1003" s="106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1">
        <v>11</v>
      </c>
      <c r="B1004" s="106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1">
        <v>12</v>
      </c>
      <c r="B1005" s="106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1">
        <v>13</v>
      </c>
      <c r="B1006" s="106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1">
        <v>14</v>
      </c>
      <c r="B1007" s="106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1">
        <v>15</v>
      </c>
      <c r="B1008" s="106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1">
        <v>16</v>
      </c>
      <c r="B1009" s="106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1">
        <v>17</v>
      </c>
      <c r="B1010" s="106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1">
        <v>18</v>
      </c>
      <c r="B1011" s="106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1">
        <v>19</v>
      </c>
      <c r="B1012" s="106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1">
        <v>20</v>
      </c>
      <c r="B1013" s="106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1">
        <v>21</v>
      </c>
      <c r="B1014" s="106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1">
        <v>22</v>
      </c>
      <c r="B1015" s="106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1">
        <v>23</v>
      </c>
      <c r="B1016" s="106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1">
        <v>24</v>
      </c>
      <c r="B1017" s="106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1">
        <v>25</v>
      </c>
      <c r="B1018" s="106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1">
        <v>26</v>
      </c>
      <c r="B1019" s="106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1">
        <v>27</v>
      </c>
      <c r="B1020" s="106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1">
        <v>28</v>
      </c>
      <c r="B1021" s="106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1">
        <v>29</v>
      </c>
      <c r="B1022" s="106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1">
        <v>30</v>
      </c>
      <c r="B1023" s="106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3" t="s">
        <v>432</v>
      </c>
      <c r="K1026" s="360"/>
      <c r="L1026" s="360"/>
      <c r="M1026" s="360"/>
      <c r="N1026" s="360"/>
      <c r="O1026" s="360"/>
      <c r="P1026" s="361" t="s">
        <v>27</v>
      </c>
      <c r="Q1026" s="361"/>
      <c r="R1026" s="361"/>
      <c r="S1026" s="361"/>
      <c r="T1026" s="361"/>
      <c r="U1026" s="361"/>
      <c r="V1026" s="361"/>
      <c r="W1026" s="361"/>
      <c r="X1026" s="361"/>
      <c r="Y1026" s="362" t="s">
        <v>494</v>
      </c>
      <c r="Z1026" s="363"/>
      <c r="AA1026" s="363"/>
      <c r="AB1026" s="363"/>
      <c r="AC1026" s="143" t="s">
        <v>477</v>
      </c>
      <c r="AD1026" s="143"/>
      <c r="AE1026" s="143"/>
      <c r="AF1026" s="143"/>
      <c r="AG1026" s="143"/>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1">
        <v>1</v>
      </c>
      <c r="B1027" s="106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1">
        <v>2</v>
      </c>
      <c r="B1028" s="106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1">
        <v>3</v>
      </c>
      <c r="B1029" s="106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1">
        <v>4</v>
      </c>
      <c r="B1030" s="106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1">
        <v>5</v>
      </c>
      <c r="B1031" s="106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1">
        <v>6</v>
      </c>
      <c r="B1032" s="106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1">
        <v>7</v>
      </c>
      <c r="B1033" s="106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1">
        <v>8</v>
      </c>
      <c r="B1034" s="106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1">
        <v>9</v>
      </c>
      <c r="B1035" s="106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1">
        <v>10</v>
      </c>
      <c r="B1036" s="106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1">
        <v>11</v>
      </c>
      <c r="B1037" s="106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1">
        <v>12</v>
      </c>
      <c r="B1038" s="106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1">
        <v>13</v>
      </c>
      <c r="B1039" s="106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1">
        <v>14</v>
      </c>
      <c r="B1040" s="106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1">
        <v>15</v>
      </c>
      <c r="B1041" s="106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1">
        <v>16</v>
      </c>
      <c r="B1042" s="106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1">
        <v>17</v>
      </c>
      <c r="B1043" s="106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1">
        <v>18</v>
      </c>
      <c r="B1044" s="106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1">
        <v>19</v>
      </c>
      <c r="B1045" s="106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1">
        <v>20</v>
      </c>
      <c r="B1046" s="106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1">
        <v>21</v>
      </c>
      <c r="B1047" s="106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1">
        <v>22</v>
      </c>
      <c r="B1048" s="106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1">
        <v>23</v>
      </c>
      <c r="B1049" s="106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1">
        <v>24</v>
      </c>
      <c r="B1050" s="106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1">
        <v>25</v>
      </c>
      <c r="B1051" s="106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1">
        <v>26</v>
      </c>
      <c r="B1052" s="106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1">
        <v>27</v>
      </c>
      <c r="B1053" s="106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1">
        <v>28</v>
      </c>
      <c r="B1054" s="106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1">
        <v>29</v>
      </c>
      <c r="B1055" s="106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1">
        <v>30</v>
      </c>
      <c r="B1056" s="106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3" t="s">
        <v>432</v>
      </c>
      <c r="K1059" s="360"/>
      <c r="L1059" s="360"/>
      <c r="M1059" s="360"/>
      <c r="N1059" s="360"/>
      <c r="O1059" s="360"/>
      <c r="P1059" s="361" t="s">
        <v>27</v>
      </c>
      <c r="Q1059" s="361"/>
      <c r="R1059" s="361"/>
      <c r="S1059" s="361"/>
      <c r="T1059" s="361"/>
      <c r="U1059" s="361"/>
      <c r="V1059" s="361"/>
      <c r="W1059" s="361"/>
      <c r="X1059" s="361"/>
      <c r="Y1059" s="362" t="s">
        <v>494</v>
      </c>
      <c r="Z1059" s="363"/>
      <c r="AA1059" s="363"/>
      <c r="AB1059" s="363"/>
      <c r="AC1059" s="143" t="s">
        <v>477</v>
      </c>
      <c r="AD1059" s="143"/>
      <c r="AE1059" s="143"/>
      <c r="AF1059" s="143"/>
      <c r="AG1059" s="143"/>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1">
        <v>1</v>
      </c>
      <c r="B1060" s="106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1">
        <v>2</v>
      </c>
      <c r="B1061" s="106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1">
        <v>3</v>
      </c>
      <c r="B1062" s="106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1">
        <v>4</v>
      </c>
      <c r="B1063" s="106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1">
        <v>5</v>
      </c>
      <c r="B1064" s="106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1">
        <v>6</v>
      </c>
      <c r="B1065" s="106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1">
        <v>7</v>
      </c>
      <c r="B1066" s="106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1">
        <v>8</v>
      </c>
      <c r="B1067" s="106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1">
        <v>9</v>
      </c>
      <c r="B1068" s="106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1">
        <v>10</v>
      </c>
      <c r="B1069" s="106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1">
        <v>11</v>
      </c>
      <c r="B1070" s="106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1">
        <v>12</v>
      </c>
      <c r="B1071" s="106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1">
        <v>13</v>
      </c>
      <c r="B1072" s="106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1">
        <v>14</v>
      </c>
      <c r="B1073" s="106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1">
        <v>15</v>
      </c>
      <c r="B1074" s="106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1">
        <v>16</v>
      </c>
      <c r="B1075" s="106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1">
        <v>17</v>
      </c>
      <c r="B1076" s="106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1">
        <v>18</v>
      </c>
      <c r="B1077" s="106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1">
        <v>19</v>
      </c>
      <c r="B1078" s="106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1">
        <v>20</v>
      </c>
      <c r="B1079" s="106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1">
        <v>21</v>
      </c>
      <c r="B1080" s="106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1">
        <v>22</v>
      </c>
      <c r="B1081" s="106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1">
        <v>23</v>
      </c>
      <c r="B1082" s="106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1">
        <v>24</v>
      </c>
      <c r="B1083" s="106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1">
        <v>25</v>
      </c>
      <c r="B1084" s="106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1">
        <v>26</v>
      </c>
      <c r="B1085" s="106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1">
        <v>27</v>
      </c>
      <c r="B1086" s="106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1">
        <v>28</v>
      </c>
      <c r="B1087" s="106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1">
        <v>29</v>
      </c>
      <c r="B1088" s="106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1">
        <v>30</v>
      </c>
      <c r="B1089" s="106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3" t="s">
        <v>432</v>
      </c>
      <c r="K1092" s="360"/>
      <c r="L1092" s="360"/>
      <c r="M1092" s="360"/>
      <c r="N1092" s="360"/>
      <c r="O1092" s="360"/>
      <c r="P1092" s="361" t="s">
        <v>27</v>
      </c>
      <c r="Q1092" s="361"/>
      <c r="R1092" s="361"/>
      <c r="S1092" s="361"/>
      <c r="T1092" s="361"/>
      <c r="U1092" s="361"/>
      <c r="V1092" s="361"/>
      <c r="W1092" s="361"/>
      <c r="X1092" s="361"/>
      <c r="Y1092" s="362" t="s">
        <v>494</v>
      </c>
      <c r="Z1092" s="363"/>
      <c r="AA1092" s="363"/>
      <c r="AB1092" s="363"/>
      <c r="AC1092" s="143" t="s">
        <v>477</v>
      </c>
      <c r="AD1092" s="143"/>
      <c r="AE1092" s="143"/>
      <c r="AF1092" s="143"/>
      <c r="AG1092" s="143"/>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1">
        <v>1</v>
      </c>
      <c r="B1093" s="106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1">
        <v>2</v>
      </c>
      <c r="B1094" s="106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1">
        <v>3</v>
      </c>
      <c r="B1095" s="106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1">
        <v>4</v>
      </c>
      <c r="B1096" s="106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1">
        <v>5</v>
      </c>
      <c r="B1097" s="106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1">
        <v>6</v>
      </c>
      <c r="B1098" s="106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1">
        <v>7</v>
      </c>
      <c r="B1099" s="106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1">
        <v>8</v>
      </c>
      <c r="B1100" s="106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1">
        <v>9</v>
      </c>
      <c r="B1101" s="106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1">
        <v>10</v>
      </c>
      <c r="B1102" s="106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1">
        <v>11</v>
      </c>
      <c r="B1103" s="106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1">
        <v>12</v>
      </c>
      <c r="B1104" s="106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1">
        <v>13</v>
      </c>
      <c r="B1105" s="106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1">
        <v>14</v>
      </c>
      <c r="B1106" s="106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1">
        <v>15</v>
      </c>
      <c r="B1107" s="106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1">
        <v>16</v>
      </c>
      <c r="B1108" s="106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1">
        <v>17</v>
      </c>
      <c r="B1109" s="106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1">
        <v>18</v>
      </c>
      <c r="B1110" s="106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1">
        <v>19</v>
      </c>
      <c r="B1111" s="106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1">
        <v>20</v>
      </c>
      <c r="B1112" s="106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1">
        <v>21</v>
      </c>
      <c r="B1113" s="106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1">
        <v>22</v>
      </c>
      <c r="B1114" s="106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1">
        <v>23</v>
      </c>
      <c r="B1115" s="106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1">
        <v>24</v>
      </c>
      <c r="B1116" s="106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1">
        <v>25</v>
      </c>
      <c r="B1117" s="106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1">
        <v>26</v>
      </c>
      <c r="B1118" s="106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1">
        <v>27</v>
      </c>
      <c r="B1119" s="106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1">
        <v>28</v>
      </c>
      <c r="B1120" s="106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1">
        <v>29</v>
      </c>
      <c r="B1121" s="106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1">
        <v>30</v>
      </c>
      <c r="B1122" s="106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3" t="s">
        <v>432</v>
      </c>
      <c r="K1125" s="360"/>
      <c r="L1125" s="360"/>
      <c r="M1125" s="360"/>
      <c r="N1125" s="360"/>
      <c r="O1125" s="360"/>
      <c r="P1125" s="361" t="s">
        <v>27</v>
      </c>
      <c r="Q1125" s="361"/>
      <c r="R1125" s="361"/>
      <c r="S1125" s="361"/>
      <c r="T1125" s="361"/>
      <c r="U1125" s="361"/>
      <c r="V1125" s="361"/>
      <c r="W1125" s="361"/>
      <c r="X1125" s="361"/>
      <c r="Y1125" s="362" t="s">
        <v>494</v>
      </c>
      <c r="Z1125" s="363"/>
      <c r="AA1125" s="363"/>
      <c r="AB1125" s="363"/>
      <c r="AC1125" s="143" t="s">
        <v>477</v>
      </c>
      <c r="AD1125" s="143"/>
      <c r="AE1125" s="143"/>
      <c r="AF1125" s="143"/>
      <c r="AG1125" s="143"/>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1">
        <v>1</v>
      </c>
      <c r="B1126" s="106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1">
        <v>2</v>
      </c>
      <c r="B1127" s="106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1">
        <v>3</v>
      </c>
      <c r="B1128" s="106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1">
        <v>4</v>
      </c>
      <c r="B1129" s="106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1">
        <v>5</v>
      </c>
      <c r="B1130" s="106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1">
        <v>6</v>
      </c>
      <c r="B1131" s="106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1">
        <v>7</v>
      </c>
      <c r="B1132" s="106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1">
        <v>8</v>
      </c>
      <c r="B1133" s="106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1">
        <v>9</v>
      </c>
      <c r="B1134" s="106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1">
        <v>10</v>
      </c>
      <c r="B1135" s="106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1">
        <v>11</v>
      </c>
      <c r="B1136" s="106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1">
        <v>12</v>
      </c>
      <c r="B1137" s="106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1">
        <v>13</v>
      </c>
      <c r="B1138" s="106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1">
        <v>14</v>
      </c>
      <c r="B1139" s="106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1">
        <v>15</v>
      </c>
      <c r="B1140" s="106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1">
        <v>16</v>
      </c>
      <c r="B1141" s="106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1">
        <v>17</v>
      </c>
      <c r="B1142" s="106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1">
        <v>18</v>
      </c>
      <c r="B1143" s="106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1">
        <v>19</v>
      </c>
      <c r="B1144" s="106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1">
        <v>20</v>
      </c>
      <c r="B1145" s="106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1">
        <v>21</v>
      </c>
      <c r="B1146" s="106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1">
        <v>22</v>
      </c>
      <c r="B1147" s="106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1">
        <v>23</v>
      </c>
      <c r="B1148" s="106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1">
        <v>24</v>
      </c>
      <c r="B1149" s="106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1">
        <v>25</v>
      </c>
      <c r="B1150" s="106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1">
        <v>26</v>
      </c>
      <c r="B1151" s="106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1">
        <v>27</v>
      </c>
      <c r="B1152" s="106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1">
        <v>28</v>
      </c>
      <c r="B1153" s="106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1">
        <v>29</v>
      </c>
      <c r="B1154" s="106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1">
        <v>30</v>
      </c>
      <c r="B1155" s="106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3" t="s">
        <v>432</v>
      </c>
      <c r="K1158" s="360"/>
      <c r="L1158" s="360"/>
      <c r="M1158" s="360"/>
      <c r="N1158" s="360"/>
      <c r="O1158" s="360"/>
      <c r="P1158" s="361" t="s">
        <v>27</v>
      </c>
      <c r="Q1158" s="361"/>
      <c r="R1158" s="361"/>
      <c r="S1158" s="361"/>
      <c r="T1158" s="361"/>
      <c r="U1158" s="361"/>
      <c r="V1158" s="361"/>
      <c r="W1158" s="361"/>
      <c r="X1158" s="361"/>
      <c r="Y1158" s="362" t="s">
        <v>494</v>
      </c>
      <c r="Z1158" s="363"/>
      <c r="AA1158" s="363"/>
      <c r="AB1158" s="363"/>
      <c r="AC1158" s="143" t="s">
        <v>477</v>
      </c>
      <c r="AD1158" s="143"/>
      <c r="AE1158" s="143"/>
      <c r="AF1158" s="143"/>
      <c r="AG1158" s="143"/>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1">
        <v>1</v>
      </c>
      <c r="B1159" s="106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1">
        <v>2</v>
      </c>
      <c r="B1160" s="106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1">
        <v>3</v>
      </c>
      <c r="B1161" s="106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1">
        <v>4</v>
      </c>
      <c r="B1162" s="106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1">
        <v>5</v>
      </c>
      <c r="B1163" s="106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1">
        <v>6</v>
      </c>
      <c r="B1164" s="106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1">
        <v>7</v>
      </c>
      <c r="B1165" s="106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1">
        <v>8</v>
      </c>
      <c r="B1166" s="106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1">
        <v>9</v>
      </c>
      <c r="B1167" s="106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1">
        <v>10</v>
      </c>
      <c r="B1168" s="106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1">
        <v>11</v>
      </c>
      <c r="B1169" s="106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1">
        <v>12</v>
      </c>
      <c r="B1170" s="106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1">
        <v>13</v>
      </c>
      <c r="B1171" s="106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1">
        <v>14</v>
      </c>
      <c r="B1172" s="106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1">
        <v>15</v>
      </c>
      <c r="B1173" s="106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1">
        <v>16</v>
      </c>
      <c r="B1174" s="106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1">
        <v>17</v>
      </c>
      <c r="B1175" s="106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1">
        <v>18</v>
      </c>
      <c r="B1176" s="106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1">
        <v>19</v>
      </c>
      <c r="B1177" s="106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1">
        <v>20</v>
      </c>
      <c r="B1178" s="106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1">
        <v>21</v>
      </c>
      <c r="B1179" s="106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1">
        <v>22</v>
      </c>
      <c r="B1180" s="106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1">
        <v>23</v>
      </c>
      <c r="B1181" s="106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1">
        <v>24</v>
      </c>
      <c r="B1182" s="106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1">
        <v>25</v>
      </c>
      <c r="B1183" s="106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1">
        <v>26</v>
      </c>
      <c r="B1184" s="106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1">
        <v>27</v>
      </c>
      <c r="B1185" s="106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1">
        <v>28</v>
      </c>
      <c r="B1186" s="106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1">
        <v>29</v>
      </c>
      <c r="B1187" s="106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1">
        <v>30</v>
      </c>
      <c r="B1188" s="106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3" t="s">
        <v>432</v>
      </c>
      <c r="K1191" s="360"/>
      <c r="L1191" s="360"/>
      <c r="M1191" s="360"/>
      <c r="N1191" s="360"/>
      <c r="O1191" s="360"/>
      <c r="P1191" s="361" t="s">
        <v>27</v>
      </c>
      <c r="Q1191" s="361"/>
      <c r="R1191" s="361"/>
      <c r="S1191" s="361"/>
      <c r="T1191" s="361"/>
      <c r="U1191" s="361"/>
      <c r="V1191" s="361"/>
      <c r="W1191" s="361"/>
      <c r="X1191" s="361"/>
      <c r="Y1191" s="362" t="s">
        <v>494</v>
      </c>
      <c r="Z1191" s="363"/>
      <c r="AA1191" s="363"/>
      <c r="AB1191" s="363"/>
      <c r="AC1191" s="143" t="s">
        <v>477</v>
      </c>
      <c r="AD1191" s="143"/>
      <c r="AE1191" s="143"/>
      <c r="AF1191" s="143"/>
      <c r="AG1191" s="143"/>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1">
        <v>1</v>
      </c>
      <c r="B1192" s="106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1">
        <v>2</v>
      </c>
      <c r="B1193" s="106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1">
        <v>3</v>
      </c>
      <c r="B1194" s="106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1">
        <v>4</v>
      </c>
      <c r="B1195" s="106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1">
        <v>5</v>
      </c>
      <c r="B1196" s="106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1">
        <v>6</v>
      </c>
      <c r="B1197" s="106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1">
        <v>7</v>
      </c>
      <c r="B1198" s="106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1">
        <v>8</v>
      </c>
      <c r="B1199" s="106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1">
        <v>9</v>
      </c>
      <c r="B1200" s="106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1">
        <v>10</v>
      </c>
      <c r="B1201" s="106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1">
        <v>11</v>
      </c>
      <c r="B1202" s="106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1">
        <v>12</v>
      </c>
      <c r="B1203" s="106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1">
        <v>13</v>
      </c>
      <c r="B1204" s="106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1">
        <v>14</v>
      </c>
      <c r="B1205" s="106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1">
        <v>15</v>
      </c>
      <c r="B1206" s="106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1">
        <v>16</v>
      </c>
      <c r="B1207" s="106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1">
        <v>17</v>
      </c>
      <c r="B1208" s="106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1">
        <v>18</v>
      </c>
      <c r="B1209" s="106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1">
        <v>19</v>
      </c>
      <c r="B1210" s="106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1">
        <v>20</v>
      </c>
      <c r="B1211" s="106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1">
        <v>21</v>
      </c>
      <c r="B1212" s="106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1">
        <v>22</v>
      </c>
      <c r="B1213" s="106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1">
        <v>23</v>
      </c>
      <c r="B1214" s="106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1">
        <v>24</v>
      </c>
      <c r="B1215" s="106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1">
        <v>25</v>
      </c>
      <c r="B1216" s="106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1">
        <v>26</v>
      </c>
      <c r="B1217" s="106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1">
        <v>27</v>
      </c>
      <c r="B1218" s="106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1">
        <v>28</v>
      </c>
      <c r="B1219" s="106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1">
        <v>29</v>
      </c>
      <c r="B1220" s="106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1">
        <v>30</v>
      </c>
      <c r="B1221" s="106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3" t="s">
        <v>432</v>
      </c>
      <c r="K1224" s="360"/>
      <c r="L1224" s="360"/>
      <c r="M1224" s="360"/>
      <c r="N1224" s="360"/>
      <c r="O1224" s="360"/>
      <c r="P1224" s="361" t="s">
        <v>27</v>
      </c>
      <c r="Q1224" s="361"/>
      <c r="R1224" s="361"/>
      <c r="S1224" s="361"/>
      <c r="T1224" s="361"/>
      <c r="U1224" s="361"/>
      <c r="V1224" s="361"/>
      <c r="W1224" s="361"/>
      <c r="X1224" s="361"/>
      <c r="Y1224" s="362" t="s">
        <v>494</v>
      </c>
      <c r="Z1224" s="363"/>
      <c r="AA1224" s="363"/>
      <c r="AB1224" s="363"/>
      <c r="AC1224" s="143" t="s">
        <v>477</v>
      </c>
      <c r="AD1224" s="143"/>
      <c r="AE1224" s="143"/>
      <c r="AF1224" s="143"/>
      <c r="AG1224" s="143"/>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1">
        <v>1</v>
      </c>
      <c r="B1225" s="106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1">
        <v>2</v>
      </c>
      <c r="B1226" s="106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1">
        <v>3</v>
      </c>
      <c r="B1227" s="106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1">
        <v>4</v>
      </c>
      <c r="B1228" s="106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1">
        <v>5</v>
      </c>
      <c r="B1229" s="106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1">
        <v>6</v>
      </c>
      <c r="B1230" s="106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1">
        <v>7</v>
      </c>
      <c r="B1231" s="106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1">
        <v>8</v>
      </c>
      <c r="B1232" s="106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1">
        <v>9</v>
      </c>
      <c r="B1233" s="106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1">
        <v>10</v>
      </c>
      <c r="B1234" s="106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1">
        <v>11</v>
      </c>
      <c r="B1235" s="106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1">
        <v>12</v>
      </c>
      <c r="B1236" s="106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1">
        <v>13</v>
      </c>
      <c r="B1237" s="106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1">
        <v>14</v>
      </c>
      <c r="B1238" s="106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1">
        <v>15</v>
      </c>
      <c r="B1239" s="106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1">
        <v>16</v>
      </c>
      <c r="B1240" s="106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1">
        <v>17</v>
      </c>
      <c r="B1241" s="106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1">
        <v>18</v>
      </c>
      <c r="B1242" s="106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1">
        <v>19</v>
      </c>
      <c r="B1243" s="106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1">
        <v>20</v>
      </c>
      <c r="B1244" s="106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1">
        <v>21</v>
      </c>
      <c r="B1245" s="106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1">
        <v>22</v>
      </c>
      <c r="B1246" s="106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1">
        <v>23</v>
      </c>
      <c r="B1247" s="106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1">
        <v>24</v>
      </c>
      <c r="B1248" s="106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1">
        <v>25</v>
      </c>
      <c r="B1249" s="106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1">
        <v>26</v>
      </c>
      <c r="B1250" s="106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1">
        <v>27</v>
      </c>
      <c r="B1251" s="106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1">
        <v>28</v>
      </c>
      <c r="B1252" s="106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1">
        <v>29</v>
      </c>
      <c r="B1253" s="106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1">
        <v>30</v>
      </c>
      <c r="B1254" s="106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3" t="s">
        <v>432</v>
      </c>
      <c r="K1257" s="360"/>
      <c r="L1257" s="360"/>
      <c r="M1257" s="360"/>
      <c r="N1257" s="360"/>
      <c r="O1257" s="360"/>
      <c r="P1257" s="361" t="s">
        <v>27</v>
      </c>
      <c r="Q1257" s="361"/>
      <c r="R1257" s="361"/>
      <c r="S1257" s="361"/>
      <c r="T1257" s="361"/>
      <c r="U1257" s="361"/>
      <c r="V1257" s="361"/>
      <c r="W1257" s="361"/>
      <c r="X1257" s="361"/>
      <c r="Y1257" s="362" t="s">
        <v>494</v>
      </c>
      <c r="Z1257" s="363"/>
      <c r="AA1257" s="363"/>
      <c r="AB1257" s="363"/>
      <c r="AC1257" s="143" t="s">
        <v>477</v>
      </c>
      <c r="AD1257" s="143"/>
      <c r="AE1257" s="143"/>
      <c r="AF1257" s="143"/>
      <c r="AG1257" s="143"/>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1">
        <v>1</v>
      </c>
      <c r="B1258" s="106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1">
        <v>2</v>
      </c>
      <c r="B1259" s="106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1">
        <v>3</v>
      </c>
      <c r="B1260" s="106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1">
        <v>4</v>
      </c>
      <c r="B1261" s="106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1">
        <v>5</v>
      </c>
      <c r="B1262" s="106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1">
        <v>6</v>
      </c>
      <c r="B1263" s="106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1">
        <v>7</v>
      </c>
      <c r="B1264" s="106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1">
        <v>8</v>
      </c>
      <c r="B1265" s="106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1">
        <v>9</v>
      </c>
      <c r="B1266" s="106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1">
        <v>10</v>
      </c>
      <c r="B1267" s="106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1">
        <v>11</v>
      </c>
      <c r="B1268" s="106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1">
        <v>12</v>
      </c>
      <c r="B1269" s="106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1">
        <v>13</v>
      </c>
      <c r="B1270" s="106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1">
        <v>14</v>
      </c>
      <c r="B1271" s="106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1">
        <v>15</v>
      </c>
      <c r="B1272" s="106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1">
        <v>16</v>
      </c>
      <c r="B1273" s="106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1">
        <v>17</v>
      </c>
      <c r="B1274" s="106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1">
        <v>18</v>
      </c>
      <c r="B1275" s="106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1">
        <v>19</v>
      </c>
      <c r="B1276" s="106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1">
        <v>20</v>
      </c>
      <c r="B1277" s="106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1">
        <v>21</v>
      </c>
      <c r="B1278" s="106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1">
        <v>22</v>
      </c>
      <c r="B1279" s="106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1">
        <v>23</v>
      </c>
      <c r="B1280" s="106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1">
        <v>24</v>
      </c>
      <c r="B1281" s="106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1">
        <v>25</v>
      </c>
      <c r="B1282" s="106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1">
        <v>26</v>
      </c>
      <c r="B1283" s="106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1">
        <v>27</v>
      </c>
      <c r="B1284" s="106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1">
        <v>28</v>
      </c>
      <c r="B1285" s="106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1">
        <v>29</v>
      </c>
      <c r="B1286" s="106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1">
        <v>30</v>
      </c>
      <c r="B1287" s="106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3" t="s">
        <v>432</v>
      </c>
      <c r="K1290" s="360"/>
      <c r="L1290" s="360"/>
      <c r="M1290" s="360"/>
      <c r="N1290" s="360"/>
      <c r="O1290" s="360"/>
      <c r="P1290" s="361" t="s">
        <v>27</v>
      </c>
      <c r="Q1290" s="361"/>
      <c r="R1290" s="361"/>
      <c r="S1290" s="361"/>
      <c r="T1290" s="361"/>
      <c r="U1290" s="361"/>
      <c r="V1290" s="361"/>
      <c r="W1290" s="361"/>
      <c r="X1290" s="361"/>
      <c r="Y1290" s="362" t="s">
        <v>494</v>
      </c>
      <c r="Z1290" s="363"/>
      <c r="AA1290" s="363"/>
      <c r="AB1290" s="363"/>
      <c r="AC1290" s="143" t="s">
        <v>477</v>
      </c>
      <c r="AD1290" s="143"/>
      <c r="AE1290" s="143"/>
      <c r="AF1290" s="143"/>
      <c r="AG1290" s="143"/>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1">
        <v>1</v>
      </c>
      <c r="B1291" s="106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1">
        <v>2</v>
      </c>
      <c r="B1292" s="106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1">
        <v>3</v>
      </c>
      <c r="B1293" s="106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1">
        <v>4</v>
      </c>
      <c r="B1294" s="106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1">
        <v>5</v>
      </c>
      <c r="B1295" s="106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1">
        <v>6</v>
      </c>
      <c r="B1296" s="106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1">
        <v>7</v>
      </c>
      <c r="B1297" s="106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1">
        <v>8</v>
      </c>
      <c r="B1298" s="106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1">
        <v>9</v>
      </c>
      <c r="B1299" s="106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1">
        <v>10</v>
      </c>
      <c r="B1300" s="106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1">
        <v>11</v>
      </c>
      <c r="B1301" s="106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1">
        <v>12</v>
      </c>
      <c r="B1302" s="106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1">
        <v>13</v>
      </c>
      <c r="B1303" s="106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1">
        <v>14</v>
      </c>
      <c r="B1304" s="106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1">
        <v>15</v>
      </c>
      <c r="B1305" s="106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1">
        <v>16</v>
      </c>
      <c r="B1306" s="106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1">
        <v>17</v>
      </c>
      <c r="B1307" s="106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1">
        <v>18</v>
      </c>
      <c r="B1308" s="106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1">
        <v>19</v>
      </c>
      <c r="B1309" s="106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1">
        <v>20</v>
      </c>
      <c r="B1310" s="106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1">
        <v>21</v>
      </c>
      <c r="B1311" s="106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1">
        <v>22</v>
      </c>
      <c r="B1312" s="106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1">
        <v>23</v>
      </c>
      <c r="B1313" s="106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1">
        <v>24</v>
      </c>
      <c r="B1314" s="106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1">
        <v>25</v>
      </c>
      <c r="B1315" s="106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1">
        <v>26</v>
      </c>
      <c r="B1316" s="106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1">
        <v>27</v>
      </c>
      <c r="B1317" s="106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1">
        <v>28</v>
      </c>
      <c r="B1318" s="106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1">
        <v>29</v>
      </c>
      <c r="B1319" s="106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1">
        <v>30</v>
      </c>
      <c r="B1320" s="106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2018-08-23T01:00:45Z</cp:lastPrinted>
  <dcterms:created xsi:type="dcterms:W3CDTF">2012-03-13T00:50:25Z</dcterms:created>
  <dcterms:modified xsi:type="dcterms:W3CDTF">2018-09-12T01:31:03Z</dcterms:modified>
</cp:coreProperties>
</file>