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72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<sst xmlns="http://schemas.openxmlformats.org/spreadsheetml/2006/main" count="2908" uniqueCount="624">
  <si>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</si>
  <si>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</si>
  <si>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</si>
  <si>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</si>
  <si>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</si>
  <si>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</si>
  <si>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</si>
  <si>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</si>
  <si>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</si>
  <si>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</si>
  <si>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</si>
  <si>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</si>
  <si>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</si>
  <si>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</si>
  <si>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</si>
  <si>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</si>
  <si>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</si>
  <si>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</si>
  <si>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</si>
  <si>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</si>
  <si>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</si>
  <si>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</si>
  <si>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</si>
  <si>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</si>
  <si>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</si>
  <si>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</si>
  <si>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</si>
  <si>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</si>
  <si>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</si>
  <si>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</si>
  <si>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</si>
  <si>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</si>
  <si>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</si>
  <si>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</si>
  <si>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</si>
  <si>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</si>
  <si>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</si>
  <si>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</si>
  <si>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</si>
  <si>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</si>
  <si>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</si>
  <si>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</si>
  <si>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</si>
  <si>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</si>
  <si>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</si>
  <si>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</si>
  <si>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</si>
  <si>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</si>
  <si>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</si>
  <si>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</si>
  <si>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</si>
  <si>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</si>
  <si>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</si>
  <si>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</si>
  <si>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</si>
  <si>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</si>
  <si>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</si>
  <si>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</si>
  <si>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</si>
  <si>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</si>
  <si>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</si>
  <si>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</si>
  <si>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</si>
  <si>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</si>
  <si>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</si>
  <si>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</si>
  <si>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</si>
  <si>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</si>
  <si>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</si>
  <si>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</si>
  <si>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</si>
  <si>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</si>
  <si>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</si>
  <si>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</si>
  <si>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</si>
  <si>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</si>
  <si>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</si>
  <si>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</si>
  <si>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</si>
  <si>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</si>
  <si>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</si>
  <si>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</si>
  <si>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</si>
  <si>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</si>
  <si>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</si>
  <si>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</si>
  <si>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</si>
  <si>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</si>
  <si>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</si>
  <si>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</si>
  <si>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</si>
  <si>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</si>
  <si>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</si>
  <si>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</si>
  <si>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</si>
  <si>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</si>
  <si>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</si>
  <si>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</si>
  <si>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</si>
  <si>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</si>
  <si>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</si>
  <si>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</si>
  <si>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</si>
  <si>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</si>
  <si>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</si>
  <si>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</si>
  <si>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</si>
  <si>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</si>
  <si>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</si>
  <si>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</si>
  <si>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</si>
  <si>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</si>
  <si>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</si>
  <si>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</si>
  <si>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</si>
  <si>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</si>
  <si>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</si>
  <si>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</si>
  <si>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</si>
  <si>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</si>
  <si>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</si>
  <si>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</si>
  <si>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</si>
  <si>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</si>
  <si>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</si>
  <si>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</si>
  <si>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</si>
  <si>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</si>
  <si>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</si>
  <si>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</si>
  <si>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</si>
  <si>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</si>
  <si>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</si>
  <si>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</si>
  <si>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</si>
  <si>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</si>
  <si>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</si>
  <si>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</si>
  <si>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</si>
  <si>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</si>
  <si>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</si>
  <si>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</si>
  <si>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</si>
  <si>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</si>
  <si>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</si>
  <si>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</si>
  <si>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</si>
  <si>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</si>
  <si>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</si>
  <si>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</si>
  <si>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</si>
  <si>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</si>
  <si>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</si>
  <si>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</si>
  <si>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</si>
  <si>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</si>
  <si>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</si>
  <si>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</si>
  <si>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</si>
  <si>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</si>
  <si>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</si>
  <si>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</si>
  <si>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</si>
  <si>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</si>
  <si>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</si>
  <si>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</si>
  <si>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</si>
  <si>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</si>
  <si>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</si>
  <si>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</si>
  <si>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</si>
  <si>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</si>
  <si>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</si>
  <si>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</si>
  <si>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</si>
  <si>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</si>
  <si>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</si>
  <si>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</si>
  <si>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</si>
  <si>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</si>
  <si>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</si>
  <si>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</si>
  <si>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</si>
  <si>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</si>
  <si>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</si>
  <si>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</si>
  <si>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</si>
  <si>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</si>
  <si>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</si>
  <si>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</si>
  <si>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</si>
  <si>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</si>
  <si>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</si>
  <si>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</si>
  <si>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</si>
  <si>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</si>
  <si>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</si>
  <si>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</si>
  <si>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</si>
  <si>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</si>
  <si>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</si>
  <si>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</si>
  <si>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</si>
  <si>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</si>
  <si>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</si>
  <si>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</si>
  <si>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</si>
  <si>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</si>
  <si>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</si>
  <si>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</si>
  <si>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</si>
  <si>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</si>
  <si>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</si>
  <si>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</si>
  <si>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</si>
  <si>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</si>
  <si>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</si>
  <si>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</si>
  <si>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</si>
  <si>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</si>
  <si>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</si>
  <si>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</si>
  <si>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</si>
  <si>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</si>
  <si>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</si>
  <si>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</si>
  <si>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</si>
  <si>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</si>
  <si>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</si>
  <si>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</si>
  <si>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</si>
  <si>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</si>
  <si>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</si>
  <si>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</si>
  <si>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</si>
  <si>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</si>
  <si>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</si>
  <si>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</si>
  <si>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</si>
  <si>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</si>
  <si>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</si>
  <si>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</si>
  <si>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</si>
  <si>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</si>
  <si>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</si>
  <si>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</si>
  <si>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</si>
  <si>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</si>
  <si>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</si>
  <si>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</si>
  <si>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</si>
  <si>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</si>
  <si>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</si>
  <si>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</si>
  <si>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</si>
  <si>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</si>
  <si>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</si>
  <si>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</si>
  <si>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</si>
  <si>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</si>
  <si>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</si>
  <si>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</si>
  <si>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</si>
  <si>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</si>
  <si>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</si>
  <si>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</si>
  <si>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</si>
  <si>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</si>
  <si>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</si>
  <si>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</si>
  <si>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</si>
  <si>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</si>
  <si>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</si>
  <si>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</si>
  <si>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</si>
  <si>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</si>
  <si>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</si>
  <si>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</si>
  <si>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</si>
  <si>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</si>
  <si>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</si>
  <si>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</si>
  <si>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</si>
  <si>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</si>
  <si>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</si>
  <si>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</si>
  <si>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</si>
  <si>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</si>
  <si>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</si>
  <si>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</si>
  <si>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</si>
  <si>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</si>
  <si>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</si>
  <si>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</si>
  <si>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</si>
  <si>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</si>
  <si>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</si>
  <si>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</si>
  <si>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</si>
  <si>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</si>
  <si>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</si>
  <si>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</si>
  <si>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</si>
  <si>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</si>
  <si>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</si>
  <si>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</si>
  <si>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</si>
  <si>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</si>
  <si>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</si>
  <si>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</si>
  <si>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</si>
  <si>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</si>
  <si>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</si>
  <si>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</si>
  <si>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</si>
  <si>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</si>
  <si>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</si>
  <si>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</si>
  <si>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</si>
  <si>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</si>
  <si>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</si>
  <si>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</si>
  <si>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</si>
  <si>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</si>
  <si>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</si>
  <si>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</si>
  <si>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</si>
  <si>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</si>
  <si>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</si>
  <si>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</si>
  <si>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</si>
  <si>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</si>
  <si>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</si>
  <si>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</si>
  <si>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</si>
  <si>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</si>
  <si>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</si>
  <si>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</si>
  <si>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</si>
  <si>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</si>
  <si>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</si>
  <si>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</si>
  <si>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</si>
  <si>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</si>
  <si>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</si>
  <si>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</si>
  <si>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</si>
  <si>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</si>
  <si>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</si>
  <si>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</si>
  <si>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</si>
  <si>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</si>
  <si>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</si>
  <si>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</si>
  <si>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</si>
  <si>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</si>
  <si>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</si>
  <si>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</si>
  <si>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</si>
  <si>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</si>
  <si>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</si>
  <si>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</si>
  <si>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</si>
  <si>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</si>
  <si>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</si>
  <si>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</si>
  <si>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</si>
  <si>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</si>
  <si>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</si>
  <si>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</si>
  <si>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</si>
  <si>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</si>
  <si>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</si>
  <si>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</si>
  <si>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</si>
  <si>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</si>
  <si>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</si>
  <si>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</si>
  <si>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</si>
  <si>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</si>
  <si>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</si>
  <si>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</si>
  <si>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</si>
  <si>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</si>
  <si>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</si>
  <si>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</si>
  <si>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</si>
  <si>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</si>
  <si>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</si>
  <si>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</si>
  <si>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</si>
  <si>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</si>
  <si>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</si>
  <si>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</si>
  <si>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</si>
  <si>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</si>
  <si>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</si>
  <si>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</si>
  <si>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</si>
  <si>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</si>
  <si>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</si>
  <si>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</si>
  <si>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</si>
  <si>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</si>
  <si>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</si>
  <si>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</si>
  <si>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</si>
  <si>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</si>
  <si>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</si>
  <si>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</si>
  <si>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</si>
  <si>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</si>
  <si>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</si>
  <si>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</si>
  <si>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</si>
  <si>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</si>
  <si>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</si>
  <si>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</si>
  <si>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</si>
  <si>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</si>
  <si>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</si>
  <si>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</si>
  <si>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</si>
  <si>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</si>
  <si>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</si>
  <si>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</si>
  <si>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</si>
  <si>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</si>
  <si>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</si>
  <si>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</si>
  <si>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</si>
  <si>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</si>
  <si>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</si>
  <si>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</si>
  <si>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</si>
  <si>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</si>
  <si>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</si>
  <si>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</si>
  <si>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</si>
  <si>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</si>
  <si>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</si>
  <si>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</si>
  <si>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</si>
  <si>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</si>
  <si>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</si>
  <si>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</si>
  <si>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</si>
  <si>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</si>
  <si>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</si>
  <si>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</si>
  <si>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</si>
  <si>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</si>
  <si>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</si>
  <si>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</si>
  <si>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</si>
  <si>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</si>
  <si>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</si>
  <si>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</si>
  <si>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</si>
  <si>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</si>
  <si>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</si>
  <si>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</si>
  <si>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</si>
  <si>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</si>
  <si>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</si>
  <si>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</si>
  <si>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</si>
  <si>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</si>
  <si>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</si>
  <si>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</si>
  <si>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</si>
  <si>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</si>
  <si>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</si>
  <si>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</si>
  <si>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</si>
  <si>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</si>
  <si>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</si>
  <si>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</si>
  <si>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</si>
  <si>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</si>
  <si>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</si>
  <si>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</si>
  <si>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</si>
  <si>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</si>
  <si>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</si>
  <si>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</si>
  <si>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</si>
  <si>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</si>
  <si>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</si>
  <si>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</si>
  <si>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</si>
  <si>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</si>
  <si>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</si>
  <si>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</si>
  <si>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</si>
  <si>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</si>
  <si>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</si>
  <si>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</si>
  <si>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</si>
  <si>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</si>
  <si>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</si>
  <si>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</si>
  <si>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</si>
  <si>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</si>
  <si>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</si>
  <si>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</si>
  <si>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</si>
  <si>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</si>
  <si>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</si>
  <si>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</si>
  <si>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</si>
  <si>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</si>
  <si>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</si>
  <si>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</si>
  <si>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</si>
  <si>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</si>
  <si>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</si>
  <si>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</si>
  <si>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</si>
  <si>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</si>
  <si>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</si>
  <si>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</si>
  <si>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</si>
  <si>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</si>
  <si>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</si>
  <si>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</si>
  <si>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</si>
  <si>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</si>
  <si>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</si>
  <si>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</si>
  <si>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</si>
  <si>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</si>
  <si>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</si>
  <si>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</si>
  <si>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</si>
  <si>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</si>
  <si>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</si>
  <si>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</si>
  <si>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</si>
  <si>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</si>
  <si>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</si>
  <si>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</si>
  <si>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</si>
  <si>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</si>
  <si>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</si>
  <si>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</si>
  <si>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</si>
  <si>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</si>
  <si>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</si>
  <si>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</si>
  <si>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</si>
  <si>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</si>
  <si>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</si>
  <si>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</si>
  <si>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</si>
  <si>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</si>
  <si>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</si>
  <si>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</si>
  <si>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</si>
  <si>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無</t>
  </si>
  <si>
    <t>世界ドーピング防止機構常任理事会開催経費</t>
    <rPh sb="0" eb="2">
      <t>セカイ</t>
    </rPh>
    <rPh sb="7" eb="9">
      <t>ボウシ</t>
    </rPh>
    <rPh sb="9" eb="11">
      <t>キコウ</t>
    </rPh>
    <rPh sb="11" eb="13">
      <t>ジョウニン</t>
    </rPh>
    <rPh sb="13" eb="16">
      <t>リジカイ</t>
    </rPh>
    <rPh sb="16" eb="18">
      <t>カイサイ</t>
    </rPh>
    <rPh sb="18" eb="20">
      <t>ケイヒ</t>
    </rPh>
    <rPh sb="19" eb="20">
      <t>ヒ</t>
    </rPh>
    <phoneticPr fontId="5"/>
  </si>
  <si>
    <t>スポーツ庁</t>
    <rPh sb="4" eb="5">
      <t>チョウ</t>
    </rPh>
    <phoneticPr fontId="5"/>
  </si>
  <si>
    <t>国際課</t>
    <rPh sb="0" eb="3">
      <t>コクサイカ</t>
    </rPh>
    <phoneticPr fontId="5"/>
  </si>
  <si>
    <t>第2期スポーツ基本計画（平成29年3月24日策定）
スポーツ立国戦略（平成22年8月26日策定）
スポーツ振興基本計画（平成18年9月21日策定）</t>
    <rPh sb="0" eb="1">
      <t>ダイ</t>
    </rPh>
    <rPh sb="2" eb="3">
      <t>キ</t>
    </rPh>
    <rPh sb="7" eb="9">
      <t>キホン</t>
    </rPh>
    <rPh sb="9" eb="11">
      <t>ケイカク</t>
    </rPh>
    <rPh sb="12" eb="14">
      <t>ヘイセイ</t>
    </rPh>
    <rPh sb="16" eb="17">
      <t>ネン</t>
    </rPh>
    <rPh sb="18" eb="19">
      <t>ガツ</t>
    </rPh>
    <rPh sb="21" eb="22">
      <t>ニチ</t>
    </rPh>
    <rPh sb="22" eb="24">
      <t>サクテイ</t>
    </rPh>
    <rPh sb="30" eb="32">
      <t>リッコク</t>
    </rPh>
    <rPh sb="32" eb="34">
      <t>センリャク</t>
    </rPh>
    <rPh sb="35" eb="37">
      <t>ヘイセイ</t>
    </rPh>
    <rPh sb="39" eb="40">
      <t>ネン</t>
    </rPh>
    <rPh sb="41" eb="42">
      <t>ガツ</t>
    </rPh>
    <rPh sb="44" eb="45">
      <t>ニチ</t>
    </rPh>
    <rPh sb="45" eb="47">
      <t>サクテイ</t>
    </rPh>
    <rPh sb="53" eb="55">
      <t>シンコウ</t>
    </rPh>
    <rPh sb="55" eb="57">
      <t>キホン</t>
    </rPh>
    <rPh sb="57" eb="59">
      <t>ケイカク</t>
    </rPh>
    <rPh sb="60" eb="62">
      <t>ヘイセイ</t>
    </rPh>
    <rPh sb="64" eb="65">
      <t>ネン</t>
    </rPh>
    <rPh sb="66" eb="67">
      <t>ガツ</t>
    </rPh>
    <rPh sb="69" eb="70">
      <t>ニチ</t>
    </rPh>
    <rPh sb="70" eb="72">
      <t>サクテイ</t>
    </rPh>
    <phoneticPr fontId="5"/>
  </si>
  <si>
    <t>-</t>
    <phoneticPr fontId="5"/>
  </si>
  <si>
    <t>-</t>
    <phoneticPr fontId="5"/>
  </si>
  <si>
    <t>国際課長　粂川　泰一</t>
    <rPh sb="0" eb="3">
      <t>コクサイカ</t>
    </rPh>
    <rPh sb="3" eb="4">
      <t>ナガ</t>
    </rPh>
    <rPh sb="5" eb="7">
      <t>クメカワ</t>
    </rPh>
    <rPh sb="8" eb="10">
      <t>タイイチ</t>
    </rPh>
    <rPh sb="9" eb="10">
      <t>イチ</t>
    </rPh>
    <phoneticPr fontId="5"/>
  </si>
  <si>
    <t>-</t>
  </si>
  <si>
    <t>-</t>
    <phoneticPr fontId="5"/>
  </si>
  <si>
    <t>ユネスコの「スポーツにおけるドーピングの防止に関する国際規約」の締結国数</t>
    <phoneticPr fontId="5"/>
  </si>
  <si>
    <t>国</t>
    <rPh sb="0" eb="1">
      <t>クニ</t>
    </rPh>
    <phoneticPr fontId="5"/>
  </si>
  <si>
    <t>-</t>
    <phoneticPr fontId="5"/>
  </si>
  <si>
    <t>-</t>
    <phoneticPr fontId="5"/>
  </si>
  <si>
    <t>WDAD常任理事会の開催回数</t>
    <rPh sb="4" eb="6">
      <t>ジョウニン</t>
    </rPh>
    <rPh sb="6" eb="9">
      <t>リジカイ</t>
    </rPh>
    <rPh sb="10" eb="12">
      <t>カイサイ</t>
    </rPh>
    <rPh sb="12" eb="14">
      <t>カイスウ</t>
    </rPh>
    <phoneticPr fontId="5"/>
  </si>
  <si>
    <t>シンポジウムの開催回数</t>
    <rPh sb="7" eb="9">
      <t>カイサイ</t>
    </rPh>
    <rPh sb="9" eb="11">
      <t>カイスウ</t>
    </rPh>
    <phoneticPr fontId="5"/>
  </si>
  <si>
    <t>回</t>
    <rPh sb="0" eb="1">
      <t>カイ</t>
    </rPh>
    <phoneticPr fontId="5"/>
  </si>
  <si>
    <t>-</t>
    <phoneticPr fontId="5"/>
  </si>
  <si>
    <t>-</t>
    <phoneticPr fontId="5"/>
  </si>
  <si>
    <t>-</t>
    <phoneticPr fontId="5"/>
  </si>
  <si>
    <t>-</t>
    <phoneticPr fontId="5"/>
  </si>
  <si>
    <t>-</t>
    <phoneticPr fontId="5"/>
  </si>
  <si>
    <t>WADA常任理事会開催1回あたりのコスト
（開催経費／開催回数）　　　　　　　　　　　　　　</t>
    <rPh sb="4" eb="6">
      <t>ジョウニン</t>
    </rPh>
    <rPh sb="6" eb="9">
      <t>リジカイ</t>
    </rPh>
    <rPh sb="9" eb="11">
      <t>カイサイ</t>
    </rPh>
    <rPh sb="12" eb="13">
      <t>カイ</t>
    </rPh>
    <rPh sb="22" eb="24">
      <t>カイサイ</t>
    </rPh>
    <rPh sb="24" eb="26">
      <t>ケイヒ</t>
    </rPh>
    <rPh sb="27" eb="29">
      <t>カイサイ</t>
    </rPh>
    <rPh sb="29" eb="31">
      <t>カイスウ</t>
    </rPh>
    <phoneticPr fontId="5"/>
  </si>
  <si>
    <t>シンポジウム開催1回あたりのコスト
（開催経費／開催回数）　</t>
    <rPh sb="6" eb="8">
      <t>カイサイ</t>
    </rPh>
    <rPh sb="9" eb="10">
      <t>カイ</t>
    </rPh>
    <rPh sb="19" eb="21">
      <t>カイサイ</t>
    </rPh>
    <rPh sb="21" eb="23">
      <t>ケイヒ</t>
    </rPh>
    <rPh sb="24" eb="26">
      <t>カイサイ</t>
    </rPh>
    <rPh sb="26" eb="28">
      <t>カイスウ</t>
    </rPh>
    <phoneticPr fontId="5"/>
  </si>
  <si>
    <t>　　円</t>
    <phoneticPr fontId="5"/>
  </si>
  <si>
    <t>　　円/回</t>
    <rPh sb="2" eb="3">
      <t>エン</t>
    </rPh>
    <rPh sb="4" eb="5">
      <t>カイ</t>
    </rPh>
    <phoneticPr fontId="5"/>
  </si>
  <si>
    <t>　　円</t>
    <phoneticPr fontId="5"/>
  </si>
  <si>
    <t>-</t>
    <phoneticPr fontId="5"/>
  </si>
  <si>
    <t>11. スポーツの振興</t>
    <phoneticPr fontId="5"/>
  </si>
  <si>
    <t>11－4.　クリーンでフェアなスポーツの推進によるスポーツの価値の向上</t>
    <phoneticPr fontId="5"/>
  </si>
  <si>
    <t>オリンピック・パラリンピック競技種目における国内競技連盟所属選手によるドーピング防止規則違反件数</t>
    <phoneticPr fontId="5"/>
  </si>
  <si>
    <t>件</t>
    <rPh sb="0" eb="1">
      <t>ケン</t>
    </rPh>
    <phoneticPr fontId="5"/>
  </si>
  <si>
    <t>-</t>
    <phoneticPr fontId="5"/>
  </si>
  <si>
    <t>　ユネスコ国際規約における国の責務を果たすとともに、アジア地域を代表するWADA常任理事国として、積極的に国際的なアンチ・ドーピング活動に貢献することにより、クリーンでフェアなスポーツの推進によるスポーツの価値の向上に寄与する。</t>
    <phoneticPr fontId="5"/>
  </si>
  <si>
    <t>-</t>
    <phoneticPr fontId="5"/>
  </si>
  <si>
    <t>委託契約及び委託費の額の確定手続きに当たっては、事業経費の費目・使途の内容を厳正に審査するなど、その必要性について適切にチェックを行う。</t>
    <rPh sb="0" eb="2">
      <t>イタク</t>
    </rPh>
    <rPh sb="2" eb="4">
      <t>ケイヤク</t>
    </rPh>
    <rPh sb="4" eb="5">
      <t>オヨ</t>
    </rPh>
    <rPh sb="6" eb="8">
      <t>イタク</t>
    </rPh>
    <rPh sb="8" eb="9">
      <t>ヒ</t>
    </rPh>
    <rPh sb="10" eb="11">
      <t>ガク</t>
    </rPh>
    <rPh sb="12" eb="14">
      <t>カクテイ</t>
    </rPh>
    <rPh sb="14" eb="16">
      <t>テツヅ</t>
    </rPh>
    <rPh sb="18" eb="19">
      <t>ア</t>
    </rPh>
    <rPh sb="24" eb="26">
      <t>ジギョウ</t>
    </rPh>
    <rPh sb="26" eb="28">
      <t>ケイヒ</t>
    </rPh>
    <rPh sb="29" eb="30">
      <t>ヒ</t>
    </rPh>
    <rPh sb="30" eb="31">
      <t>メ</t>
    </rPh>
    <rPh sb="32" eb="34">
      <t>シト</t>
    </rPh>
    <rPh sb="35" eb="37">
      <t>ナイヨウ</t>
    </rPh>
    <rPh sb="38" eb="40">
      <t>ゲンセイ</t>
    </rPh>
    <rPh sb="41" eb="43">
      <t>シンサ</t>
    </rPh>
    <rPh sb="50" eb="53">
      <t>ヒツヨウセイ</t>
    </rPh>
    <rPh sb="57" eb="59">
      <t>テキセツ</t>
    </rPh>
    <rPh sb="65" eb="66">
      <t>オコナ</t>
    </rPh>
    <phoneticPr fontId="5"/>
  </si>
  <si>
    <t>A.民間団体</t>
    <rPh sb="2" eb="4">
      <t>ミンカン</t>
    </rPh>
    <rPh sb="4" eb="6">
      <t>ダンタイ</t>
    </rPh>
    <phoneticPr fontId="5"/>
  </si>
  <si>
    <t>スポーツ振興委託費</t>
    <rPh sb="4" eb="6">
      <t>シンコウ</t>
    </rPh>
    <rPh sb="6" eb="8">
      <t>イタク</t>
    </rPh>
    <rPh sb="8" eb="9">
      <t>ヒ</t>
    </rPh>
    <phoneticPr fontId="5"/>
  </si>
  <si>
    <t>スポーツ振興委託費</t>
    <phoneticPr fontId="5"/>
  </si>
  <si>
    <t>WADA常任理事会の開催等</t>
    <rPh sb="4" eb="6">
      <t>ジョウニン</t>
    </rPh>
    <rPh sb="6" eb="9">
      <t>リジカイ</t>
    </rPh>
    <rPh sb="10" eb="12">
      <t>カイサイ</t>
    </rPh>
    <rPh sb="12" eb="13">
      <t>トウ</t>
    </rPh>
    <phoneticPr fontId="5"/>
  </si>
  <si>
    <t>シンポジウムの開催</t>
    <rPh sb="7" eb="9">
      <t>カイサイ</t>
    </rPh>
    <phoneticPr fontId="5"/>
  </si>
  <si>
    <t>第2期スポーツ基本計画において、政策目標として揚げている「クリーンでフェアなスポーツの推進によるスポーツの価値の向上」を推進するために国が取り組む具体的施策展開として、WADA等と連携した国際的なドーピング防止活動への貢献が明記されるなど、優先度の高い事業となっている。</t>
    <rPh sb="0" eb="1">
      <t>ダイ</t>
    </rPh>
    <rPh sb="2" eb="3">
      <t>キ</t>
    </rPh>
    <rPh sb="7" eb="9">
      <t>キホン</t>
    </rPh>
    <rPh sb="9" eb="11">
      <t>ケイカク</t>
    </rPh>
    <rPh sb="16" eb="18">
      <t>セイサク</t>
    </rPh>
    <rPh sb="18" eb="20">
      <t>モクヒョウ</t>
    </rPh>
    <rPh sb="23" eb="24">
      <t>ア</t>
    </rPh>
    <rPh sb="43" eb="45">
      <t>スイシン</t>
    </rPh>
    <rPh sb="53" eb="55">
      <t>カチ</t>
    </rPh>
    <rPh sb="56" eb="58">
      <t>コウジョウ</t>
    </rPh>
    <rPh sb="60" eb="62">
      <t>スイシン</t>
    </rPh>
    <rPh sb="67" eb="68">
      <t>クニ</t>
    </rPh>
    <rPh sb="69" eb="70">
      <t>ト</t>
    </rPh>
    <rPh sb="71" eb="72">
      <t>ク</t>
    </rPh>
    <rPh sb="73" eb="76">
      <t>グタイテキ</t>
    </rPh>
    <rPh sb="76" eb="77">
      <t>セ</t>
    </rPh>
    <rPh sb="77" eb="78">
      <t>サク</t>
    </rPh>
    <rPh sb="78" eb="80">
      <t>テンカイ</t>
    </rPh>
    <rPh sb="88" eb="89">
      <t>トウ</t>
    </rPh>
    <rPh sb="90" eb="92">
      <t>レンケイ</t>
    </rPh>
    <rPh sb="94" eb="97">
      <t>コクサイテキ</t>
    </rPh>
    <rPh sb="103" eb="105">
      <t>ボウシ</t>
    </rPh>
    <rPh sb="105" eb="107">
      <t>カツドウ</t>
    </rPh>
    <rPh sb="109" eb="111">
      <t>コウケン</t>
    </rPh>
    <rPh sb="112" eb="114">
      <t>メイキ</t>
    </rPh>
    <rPh sb="120" eb="123">
      <t>ユウセンド</t>
    </rPh>
    <rPh sb="124" eb="125">
      <t>タカ</t>
    </rPh>
    <rPh sb="126" eb="128">
      <t>ジギョウ</t>
    </rPh>
    <phoneticPr fontId="5"/>
  </si>
  <si>
    <t>委託費の額の確定において、費目・使途の内容を厳正に審査するなど適切にチェックを行う。</t>
    <rPh sb="0" eb="2">
      <t>イタク</t>
    </rPh>
    <rPh sb="2" eb="3">
      <t>ヒ</t>
    </rPh>
    <rPh sb="4" eb="5">
      <t>ガク</t>
    </rPh>
    <rPh sb="6" eb="8">
      <t>カクテイ</t>
    </rPh>
    <rPh sb="23" eb="24">
      <t>セイ</t>
    </rPh>
    <phoneticPr fontId="5"/>
  </si>
  <si>
    <t>本事業は、国際的なドーピング防止活動を行うWADAの常任理事会を開催し、WADAの任務を支援することによって、ドーピングのない健全なスポーツの国際的な普及・発展を図る。</t>
    <rPh sb="26" eb="28">
      <t>ジョウニン</t>
    </rPh>
    <rPh sb="28" eb="31">
      <t>リジカイ</t>
    </rPh>
    <rPh sb="32" eb="34">
      <t>カイサイ</t>
    </rPh>
    <phoneticPr fontId="5"/>
  </si>
  <si>
    <t>本事業は、我が国がWADA 常任理事国として実施するものであり地方自治体や民間等に委ねることはできない。</t>
    <rPh sb="0" eb="1">
      <t>ホン</t>
    </rPh>
    <rPh sb="1" eb="3">
      <t>ジギョウ</t>
    </rPh>
    <rPh sb="5" eb="6">
      <t>ワ</t>
    </rPh>
    <rPh sb="7" eb="8">
      <t>クニ</t>
    </rPh>
    <rPh sb="14" eb="16">
      <t>ジョウニン</t>
    </rPh>
    <rPh sb="16" eb="18">
      <t>リジ</t>
    </rPh>
    <rPh sb="18" eb="19">
      <t>コク</t>
    </rPh>
    <rPh sb="22" eb="24">
      <t>ジッシ</t>
    </rPh>
    <rPh sb="31" eb="33">
      <t>チホウ</t>
    </rPh>
    <rPh sb="33" eb="36">
      <t>ジチタイ</t>
    </rPh>
    <rPh sb="37" eb="39">
      <t>ミンカン</t>
    </rPh>
    <rPh sb="39" eb="40">
      <t>トウ</t>
    </rPh>
    <rPh sb="41" eb="42">
      <t>ユダ</t>
    </rPh>
    <phoneticPr fontId="5"/>
  </si>
  <si>
    <t>事業実施に当たっては、事業経費の費目・使途の厳格な審査を行うことにより、低コストで事業を実施できるよう努めることとしている。</t>
    <rPh sb="2" eb="4">
      <t>ジッシ</t>
    </rPh>
    <rPh sb="5" eb="6">
      <t>ア</t>
    </rPh>
    <rPh sb="11" eb="13">
      <t>ジギョウ</t>
    </rPh>
    <rPh sb="13" eb="15">
      <t>ケイヒ</t>
    </rPh>
    <rPh sb="16" eb="17">
      <t>ヒ</t>
    </rPh>
    <rPh sb="17" eb="18">
      <t>メ</t>
    </rPh>
    <rPh sb="19" eb="21">
      <t>シト</t>
    </rPh>
    <rPh sb="22" eb="24">
      <t>ゲンカク</t>
    </rPh>
    <rPh sb="25" eb="27">
      <t>シンサ</t>
    </rPh>
    <rPh sb="28" eb="29">
      <t>オコナ</t>
    </rPh>
    <rPh sb="36" eb="37">
      <t>テイ</t>
    </rPh>
    <rPh sb="41" eb="43">
      <t>ジギョウ</t>
    </rPh>
    <rPh sb="44" eb="46">
      <t>ジッシ</t>
    </rPh>
    <rPh sb="51" eb="52">
      <t>ツト</t>
    </rPh>
    <phoneticPr fontId="5"/>
  </si>
  <si>
    <t>WADA常任理事国として常任理事会の開催等を通じて積極的に国際的なドーピング防止活動の推進に貢献するとともに、事業の実施に当たっては低コストで実施できるように努める。</t>
    <rPh sb="4" eb="6">
      <t>ジョウニン</t>
    </rPh>
    <rPh sb="6" eb="8">
      <t>リジ</t>
    </rPh>
    <rPh sb="8" eb="9">
      <t>コク</t>
    </rPh>
    <rPh sb="12" eb="14">
      <t>ジョウニン</t>
    </rPh>
    <rPh sb="14" eb="17">
      <t>リジカイ</t>
    </rPh>
    <rPh sb="18" eb="20">
      <t>カイサイ</t>
    </rPh>
    <rPh sb="20" eb="21">
      <t>トウ</t>
    </rPh>
    <rPh sb="22" eb="23">
      <t>ツウ</t>
    </rPh>
    <rPh sb="25" eb="28">
      <t>セッキョクテキ</t>
    </rPh>
    <rPh sb="29" eb="31">
      <t>コクサイ</t>
    </rPh>
    <rPh sb="31" eb="32">
      <t>テキ</t>
    </rPh>
    <rPh sb="38" eb="40">
      <t>ボウシ</t>
    </rPh>
    <rPh sb="40" eb="42">
      <t>カツドウ</t>
    </rPh>
    <rPh sb="43" eb="45">
      <t>スイシン</t>
    </rPh>
    <rPh sb="46" eb="48">
      <t>コウケン</t>
    </rPh>
    <rPh sb="55" eb="57">
      <t>ジギョウ</t>
    </rPh>
    <rPh sb="58" eb="60">
      <t>ジッシ</t>
    </rPh>
    <rPh sb="61" eb="62">
      <t>ア</t>
    </rPh>
    <rPh sb="66" eb="67">
      <t>テイ</t>
    </rPh>
    <rPh sb="71" eb="73">
      <t>ジッシ</t>
    </rPh>
    <rPh sb="79" eb="80">
      <t>ツト</t>
    </rPh>
    <phoneticPr fontId="5"/>
  </si>
  <si>
    <t>UNESCOウェブサイト
http://www.unesco.org/eri/la/convention.asp?KO=31037&amp;language=E</t>
    <phoneticPr fontId="5"/>
  </si>
  <si>
    <t>ユネスコの「スポーツにおけるドーピングの防止に関する国際規約」第14条
スポーツ基本法第2条・第29条</t>
    <rPh sb="20" eb="22">
      <t>ボウシ</t>
    </rPh>
    <rPh sb="23" eb="24">
      <t>カン</t>
    </rPh>
    <rPh sb="26" eb="28">
      <t>コクサイ</t>
    </rPh>
    <rPh sb="28" eb="30">
      <t>キヤク</t>
    </rPh>
    <rPh sb="31" eb="32">
      <t>ダイ</t>
    </rPh>
    <rPh sb="34" eb="35">
      <t>ジョウ</t>
    </rPh>
    <rPh sb="40" eb="43">
      <t>キホンホウ</t>
    </rPh>
    <rPh sb="43" eb="44">
      <t>ダイ</t>
    </rPh>
    <rPh sb="45" eb="46">
      <t>ジョウ</t>
    </rPh>
    <rPh sb="47" eb="48">
      <t>ダイ</t>
    </rPh>
    <rPh sb="50" eb="51">
      <t>ジョウ</t>
    </rPh>
    <phoneticPr fontId="5"/>
  </si>
  <si>
    <t>2019年9月に世界ドーピング防止機構（WADA)の常任理事会を我が国において開催し、2020年東京オリンピック・パラリンピック競技大会に向けたドーピング防止方策をはじめ、今後の国際的なドーピング防止活動に関して主導的に議論を進めるとともに、シンポジウムの開催等を通じて2020年東京大会をドーピングのないクリーンな大会とするために万全の体制を整備していることを国際的に発信する。</t>
    <rPh sb="4" eb="5">
      <t>ネン</t>
    </rPh>
    <rPh sb="6" eb="7">
      <t>ガツ</t>
    </rPh>
    <rPh sb="8" eb="10">
      <t>セカイ</t>
    </rPh>
    <rPh sb="15" eb="17">
      <t>ボウシ</t>
    </rPh>
    <rPh sb="17" eb="19">
      <t>キコウ</t>
    </rPh>
    <rPh sb="26" eb="28">
      <t>ジョウニン</t>
    </rPh>
    <rPh sb="28" eb="31">
      <t>リジカイ</t>
    </rPh>
    <rPh sb="32" eb="33">
      <t>ワ</t>
    </rPh>
    <rPh sb="34" eb="35">
      <t>クニ</t>
    </rPh>
    <rPh sb="39" eb="41">
      <t>カイサイ</t>
    </rPh>
    <rPh sb="47" eb="48">
      <t>ネン</t>
    </rPh>
    <rPh sb="48" eb="50">
      <t>トウキョウ</t>
    </rPh>
    <rPh sb="64" eb="66">
      <t>キョウギ</t>
    </rPh>
    <rPh sb="66" eb="68">
      <t>タイカイ</t>
    </rPh>
    <rPh sb="69" eb="70">
      <t>ム</t>
    </rPh>
    <rPh sb="77" eb="79">
      <t>ボウシ</t>
    </rPh>
    <rPh sb="79" eb="81">
      <t>ホウサク</t>
    </rPh>
    <rPh sb="103" eb="104">
      <t>カン</t>
    </rPh>
    <rPh sb="106" eb="109">
      <t>シュドウテキ</t>
    </rPh>
    <rPh sb="110" eb="112">
      <t>ギロン</t>
    </rPh>
    <rPh sb="113" eb="114">
      <t>スス</t>
    </rPh>
    <rPh sb="128" eb="130">
      <t>カイサイ</t>
    </rPh>
    <rPh sb="130" eb="131">
      <t>トウ</t>
    </rPh>
    <rPh sb="132" eb="133">
      <t>ツウ</t>
    </rPh>
    <rPh sb="139" eb="140">
      <t>ネン</t>
    </rPh>
    <rPh sb="140" eb="142">
      <t>トウキョウ</t>
    </rPh>
    <rPh sb="142" eb="144">
      <t>タイカイ</t>
    </rPh>
    <rPh sb="158" eb="160">
      <t>タイカイ</t>
    </rPh>
    <rPh sb="166" eb="168">
      <t>バンゼン</t>
    </rPh>
    <rPh sb="169" eb="171">
      <t>タイセイ</t>
    </rPh>
    <rPh sb="172" eb="174">
      <t>セイビ</t>
    </rPh>
    <rPh sb="181" eb="184">
      <t>コクサイテキ</t>
    </rPh>
    <rPh sb="185" eb="187">
      <t>ハッシン</t>
    </rPh>
    <phoneticPr fontId="5"/>
  </si>
  <si>
    <t>（1）WADA常任理事会の開催等
（2）国際的なドーピング防止活動等に関するシンポジウムの開催</t>
    <rPh sb="7" eb="9">
      <t>ジョウニン</t>
    </rPh>
    <rPh sb="9" eb="12">
      <t>リジカイ</t>
    </rPh>
    <rPh sb="13" eb="15">
      <t>カイサイ</t>
    </rPh>
    <rPh sb="15" eb="16">
      <t>トウ</t>
    </rPh>
    <rPh sb="20" eb="23">
      <t>コクサイテキ</t>
    </rPh>
    <rPh sb="29" eb="31">
      <t>ボウシ</t>
    </rPh>
    <rPh sb="31" eb="33">
      <t>カツドウ</t>
    </rPh>
    <rPh sb="33" eb="34">
      <t>トウ</t>
    </rPh>
    <rPh sb="35" eb="36">
      <t>カン</t>
    </rPh>
    <rPh sb="45" eb="47">
      <t>カイサイ</t>
    </rPh>
    <phoneticPr fontId="5"/>
  </si>
  <si>
    <t>スポーツ基本法及びスポーツ基本計画において国際的なドーピング防止に関する機関等への支援や国際的なドーピング防止活動への貢献が明記されるなど、本事業は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日本は、アジアで唯一のWADA常任理事国として、国際的なドーピング防止活動の推進を図るため、国が推進していく必要がある。</t>
    <rPh sb="21" eb="24">
      <t>コクサイテキ</t>
    </rPh>
    <rPh sb="30" eb="32">
      <t>ボウシ</t>
    </rPh>
    <rPh sb="33" eb="34">
      <t>カン</t>
    </rPh>
    <rPh sb="36" eb="38">
      <t>キカン</t>
    </rPh>
    <rPh sb="38" eb="39">
      <t>トウ</t>
    </rPh>
    <rPh sb="41" eb="43">
      <t>シエン</t>
    </rPh>
    <rPh sb="44" eb="47">
      <t>コクサイテキ</t>
    </rPh>
    <rPh sb="53" eb="55">
      <t>ボウシ</t>
    </rPh>
    <rPh sb="55" eb="57">
      <t>カツドウ</t>
    </rPh>
    <rPh sb="59" eb="61">
      <t>コウケン</t>
    </rPh>
    <phoneticPr fontId="5"/>
  </si>
  <si>
    <t>スポーツ振興事業委託費</t>
    <rPh sb="4" eb="6">
      <t>シンコウ</t>
    </rPh>
    <rPh sb="6" eb="8">
      <t>ジギョウ</t>
    </rPh>
    <rPh sb="8" eb="10">
      <t>イタク</t>
    </rPh>
    <rPh sb="10" eb="11">
      <t>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</si>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</sst>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22"/>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0" applyFont="1" applyAlignment="1" applyProtection="1">
      <alignment horizontal="justify"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179294</xdr:colOff>
      <xdr:row>746</xdr:row>
      <xdr:rowOff>134469</xdr:rowOff>
    </xdr:from>
    <xdr:to>
      <xdr:col>33</xdr:col>
      <xdr:colOff>156883</xdr:colOff>
      <xdr:row>749</xdr:row>
      <xdr:rowOff>24618</xdr:rowOff>
    </xdr:to>
    <xdr:sp macro="" textlink="">
      <xdr:nvSpPr>
        <xdr:cNvPr id="20" name="Rectangle 5">
          <a:extLst>
            <a:ext uri="{FF2B5EF4-FFF2-40B4-BE49-F238E27FC236}">
              <a16:creationId xmlns:a16="http://schemas.microsoft.com/office/drawing/2014/main" id="{E73B193D-7C2B-4576-BE70-27125B95584B}"/>
            </a:ext>
          </a:extLst>
        </xdr:cNvPr>
        <xdr:cNvSpPr>
          <a:spLocks noChangeArrowheads="1"/>
        </xdr:cNvSpPr>
      </xdr:nvSpPr>
      <xdr:spPr bwMode="auto">
        <a:xfrm>
          <a:off x="3810000" y="57082763"/>
          <a:ext cx="3003177" cy="932296"/>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168091</xdr:colOff>
      <xdr:row>749</xdr:row>
      <xdr:rowOff>123264</xdr:rowOff>
    </xdr:from>
    <xdr:to>
      <xdr:col>34</xdr:col>
      <xdr:colOff>11206</xdr:colOff>
      <xdr:row>750</xdr:row>
      <xdr:rowOff>235324</xdr:rowOff>
    </xdr:to>
    <xdr:sp macro="" textlink="">
      <xdr:nvSpPr>
        <xdr:cNvPr id="21" name="AutoShape 8">
          <a:extLst>
            <a:ext uri="{FF2B5EF4-FFF2-40B4-BE49-F238E27FC236}">
              <a16:creationId xmlns:a16="http://schemas.microsoft.com/office/drawing/2014/main" id="{C5E6E08F-A878-4ACC-B7BA-52AB0A885A9C}"/>
            </a:ext>
          </a:extLst>
        </xdr:cNvPr>
        <xdr:cNvSpPr>
          <a:spLocks noChangeArrowheads="1"/>
        </xdr:cNvSpPr>
      </xdr:nvSpPr>
      <xdr:spPr bwMode="auto">
        <a:xfrm>
          <a:off x="3798797" y="49193823"/>
          <a:ext cx="3070409" cy="459442"/>
        </a:xfrm>
        <a:prstGeom prst="bracketPair">
          <a:avLst>
            <a:gd name="adj" fmla="val 4483"/>
          </a:avLst>
        </a:prstGeom>
        <a:noFill/>
        <a:ln w="9525">
          <a:solidFill>
            <a:srgbClr val="000000"/>
          </a:solidFill>
          <a:round/>
          <a:headEnd/>
          <a:tailEnd/>
        </a:ln>
        <a:extLst/>
      </xdr:spPr>
      <xdr:txBody>
        <a:bodyPr vertOverflow="clip" wrap="square" lIns="27432" tIns="18288" rIns="0" bIns="0" anchor="t" upright="1"/>
        <a:lstStyle/>
        <a:p>
          <a:pPr rtl="0"/>
          <a:r>
            <a:rPr lang="ja-JP" altLang="en-US" sz="1200" b="0" i="0" baseline="0">
              <a:effectLst/>
              <a:latin typeface="+mn-lt"/>
              <a:ea typeface="+mn-ea"/>
              <a:cs typeface="+mn-cs"/>
            </a:rPr>
            <a:t>・</a:t>
          </a:r>
          <a:r>
            <a:rPr lang="en-US" altLang="ja-JP" sz="1200" b="0" i="0" baseline="0">
              <a:effectLst/>
              <a:latin typeface="+mn-lt"/>
              <a:ea typeface="+mn-ea"/>
              <a:cs typeface="+mn-cs"/>
            </a:rPr>
            <a:t>WADA</a:t>
          </a:r>
          <a:r>
            <a:rPr lang="ja-JP" altLang="en-US" sz="1200" b="0" i="0" baseline="0">
              <a:effectLst/>
              <a:latin typeface="+mn-lt"/>
              <a:ea typeface="+mn-ea"/>
              <a:cs typeface="+mn-cs"/>
            </a:rPr>
            <a:t>常任理事会の開催等</a:t>
          </a:r>
          <a:endParaRPr lang="en-US" altLang="ja-JP" sz="1200" b="0" i="0" baseline="0">
            <a:effectLst/>
            <a:latin typeface="+mn-lt"/>
            <a:ea typeface="+mn-ea"/>
            <a:cs typeface="+mn-cs"/>
          </a:endParaRPr>
        </a:p>
        <a:p>
          <a:pPr rtl="0"/>
          <a:r>
            <a:rPr lang="ja-JP" altLang="en-US" sz="1200" b="0" i="0" baseline="0">
              <a:effectLst/>
              <a:latin typeface="+mn-lt"/>
              <a:ea typeface="+mn-ea"/>
              <a:cs typeface="+mn-cs"/>
            </a:rPr>
            <a:t>・シンポジウムの開催</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78441</xdr:colOff>
      <xdr:row>744</xdr:row>
      <xdr:rowOff>44825</xdr:rowOff>
    </xdr:from>
    <xdr:to>
      <xdr:col>26</xdr:col>
      <xdr:colOff>89647</xdr:colOff>
      <xdr:row>746</xdr:row>
      <xdr:rowOff>78441</xdr:rowOff>
    </xdr:to>
    <xdr:sp macro="" textlink="">
      <xdr:nvSpPr>
        <xdr:cNvPr id="25" name="Line 25">
          <a:extLst>
            <a:ext uri="{FF2B5EF4-FFF2-40B4-BE49-F238E27FC236}">
              <a16:creationId xmlns:a16="http://schemas.microsoft.com/office/drawing/2014/main" id="{4B014B40-4FB6-41ED-806E-0FF62347D086}"/>
            </a:ext>
          </a:extLst>
        </xdr:cNvPr>
        <xdr:cNvSpPr>
          <a:spLocks noChangeShapeType="1"/>
        </xdr:cNvSpPr>
      </xdr:nvSpPr>
      <xdr:spPr bwMode="auto">
        <a:xfrm>
          <a:off x="5322794" y="114232766"/>
          <a:ext cx="11206" cy="72838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179296</xdr:colOff>
      <xdr:row>742</xdr:row>
      <xdr:rowOff>313765</xdr:rowOff>
    </xdr:from>
    <xdr:to>
      <xdr:col>33</xdr:col>
      <xdr:colOff>197348</xdr:colOff>
      <xdr:row>744</xdr:row>
      <xdr:rowOff>27735</xdr:rowOff>
    </xdr:to>
    <xdr:sp macro="" textlink="">
      <xdr:nvSpPr>
        <xdr:cNvPr id="26" name="Rectangle 1">
          <a:extLst>
            <a:ext uri="{FF2B5EF4-FFF2-40B4-BE49-F238E27FC236}">
              <a16:creationId xmlns:a16="http://schemas.microsoft.com/office/drawing/2014/main" id="{E44C92BC-2748-44F4-9AB3-30D49DEBC9F2}"/>
            </a:ext>
          </a:extLst>
        </xdr:cNvPr>
        <xdr:cNvSpPr>
          <a:spLocks noChangeArrowheads="1"/>
        </xdr:cNvSpPr>
      </xdr:nvSpPr>
      <xdr:spPr bwMode="auto">
        <a:xfrm>
          <a:off x="3810002" y="113806941"/>
          <a:ext cx="3043640" cy="408735"/>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89648</xdr:colOff>
      <xdr:row>743</xdr:row>
      <xdr:rowOff>44823</xdr:rowOff>
    </xdr:from>
    <xdr:to>
      <xdr:col>49</xdr:col>
      <xdr:colOff>250976</xdr:colOff>
      <xdr:row>744</xdr:row>
      <xdr:rowOff>345011</xdr:rowOff>
    </xdr:to>
    <xdr:sp macro="" textlink="">
      <xdr:nvSpPr>
        <xdr:cNvPr id="27" name="正方形/長方形 26">
          <a:extLst>
            <a:ext uri="{FF2B5EF4-FFF2-40B4-BE49-F238E27FC236}">
              <a16:creationId xmlns:a16="http://schemas.microsoft.com/office/drawing/2014/main" id="{99080798-23D7-4D34-B441-69BF3E34D0E7}"/>
            </a:ext>
          </a:extLst>
        </xdr:cNvPr>
        <xdr:cNvSpPr/>
      </xdr:nvSpPr>
      <xdr:spPr>
        <a:xfrm>
          <a:off x="6947648" y="47647411"/>
          <a:ext cx="3186916" cy="6475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職員旅費等</a:t>
          </a:r>
          <a:r>
            <a:rPr kumimoji="1" lang="en-US" altLang="ja-JP" sz="1100">
              <a:solidFill>
                <a:sysClr val="windowText" lastClr="000000"/>
              </a:solidFill>
            </a:rPr>
            <a:t>0.1</a:t>
          </a:r>
          <a:r>
            <a:rPr kumimoji="1" lang="ja-JP" altLang="en-US" sz="1100">
              <a:solidFill>
                <a:sysClr val="windowText" lastClr="000000"/>
              </a:solidFill>
            </a:rPr>
            <a:t>百万円を含む。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545</v>
      </c>
      <c r="AP2" s="938"/>
      <c r="AQ2" s="938"/>
      <c r="AR2" s="79" t="str">
        <f>IF(OR(AO2="　", AO2=""), "", "-")</f>
        <v>-</v>
      </c>
      <c r="AS2" s="939">
        <v>28</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9.25" customHeight="1" x14ac:dyDescent="0.15">
      <c r="A4" s="704" t="s">
        <v>25</v>
      </c>
      <c r="B4" s="705"/>
      <c r="C4" s="705"/>
      <c r="D4" s="705"/>
      <c r="E4" s="705"/>
      <c r="F4" s="705"/>
      <c r="G4" s="682" t="s">
        <v>560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543</v>
      </c>
      <c r="H5" s="840"/>
      <c r="I5" s="840"/>
      <c r="J5" s="840"/>
      <c r="K5" s="840"/>
      <c r="L5" s="840"/>
      <c r="M5" s="841" t="s">
        <v>66</v>
      </c>
      <c r="N5" s="842"/>
      <c r="O5" s="842"/>
      <c r="P5" s="842"/>
      <c r="Q5" s="842"/>
      <c r="R5" s="843"/>
      <c r="S5" s="844" t="s">
        <v>81</v>
      </c>
      <c r="T5" s="840"/>
      <c r="U5" s="840"/>
      <c r="V5" s="840"/>
      <c r="W5" s="840"/>
      <c r="X5" s="845"/>
      <c r="Y5" s="698" t="s">
        <v>3</v>
      </c>
      <c r="Z5" s="540"/>
      <c r="AA5" s="540"/>
      <c r="AB5" s="540"/>
      <c r="AC5" s="540"/>
      <c r="AD5" s="541"/>
      <c r="AE5" s="699" t="s">
        <v>562</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607</v>
      </c>
      <c r="H7" s="496"/>
      <c r="I7" s="496"/>
      <c r="J7" s="496"/>
      <c r="K7" s="496"/>
      <c r="L7" s="496"/>
      <c r="M7" s="496"/>
      <c r="N7" s="496"/>
      <c r="O7" s="496"/>
      <c r="P7" s="496"/>
      <c r="Q7" s="496"/>
      <c r="R7" s="496"/>
      <c r="S7" s="496"/>
      <c r="T7" s="496"/>
      <c r="U7" s="496"/>
      <c r="V7" s="496"/>
      <c r="W7" s="496"/>
      <c r="X7" s="497"/>
      <c r="Y7" s="921" t="s">
        <v>547</v>
      </c>
      <c r="Z7" s="440"/>
      <c r="AA7" s="440"/>
      <c r="AB7" s="440"/>
      <c r="AC7" s="440"/>
      <c r="AD7" s="922"/>
      <c r="AE7" s="911" t="s">
        <v>563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608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609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552</v>
      </c>
      <c r="Q13" s="658"/>
      <c r="R13" s="658"/>
      <c r="S13" s="658"/>
      <c r="T13" s="658"/>
      <c r="U13" s="658"/>
      <c r="V13" s="659"/>
      <c r="W13" s="657" t="s">
        <v>552</v>
      </c>
      <c r="X13" s="658"/>
      <c r="Y13" s="658"/>
      <c r="Z13" s="658"/>
      <c r="AA13" s="658"/>
      <c r="AB13" s="658"/>
      <c r="AC13" s="659"/>
      <c r="AD13" s="657" t="s">
        <v>552</v>
      </c>
      <c r="AE13" s="658"/>
      <c r="AF13" s="658"/>
      <c r="AG13" s="658"/>
      <c r="AH13" s="658"/>
      <c r="AI13" s="658"/>
      <c r="AJ13" s="659"/>
      <c r="AK13" s="657" t="s">
        <v>553</v>
      </c>
      <c r="AL13" s="658"/>
      <c r="AM13" s="658"/>
      <c r="AN13" s="658"/>
      <c r="AO13" s="658"/>
      <c r="AP13" s="658"/>
      <c r="AQ13" s="659"/>
      <c r="AR13" s="918">
        <v>40</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554</v>
      </c>
      <c r="Q14" s="658"/>
      <c r="R14" s="658"/>
      <c r="S14" s="658"/>
      <c r="T14" s="658"/>
      <c r="U14" s="658"/>
      <c r="V14" s="659"/>
      <c r="W14" s="657" t="s">
        <v>554</v>
      </c>
      <c r="X14" s="658"/>
      <c r="Y14" s="658"/>
      <c r="Z14" s="658"/>
      <c r="AA14" s="658"/>
      <c r="AB14" s="658"/>
      <c r="AC14" s="659"/>
      <c r="AD14" s="657" t="s">
        <v>554</v>
      </c>
      <c r="AE14" s="658"/>
      <c r="AF14" s="658"/>
      <c r="AG14" s="658"/>
      <c r="AH14" s="658"/>
      <c r="AI14" s="658"/>
      <c r="AJ14" s="659"/>
      <c r="AK14" s="657" t="s">
        <v>554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552</v>
      </c>
      <c r="Q15" s="658"/>
      <c r="R15" s="658"/>
      <c r="S15" s="658"/>
      <c r="T15" s="658"/>
      <c r="U15" s="658"/>
      <c r="V15" s="659"/>
      <c r="W15" s="657" t="s">
        <v>553</v>
      </c>
      <c r="X15" s="658"/>
      <c r="Y15" s="658"/>
      <c r="Z15" s="658"/>
      <c r="AA15" s="658"/>
      <c r="AB15" s="658"/>
      <c r="AC15" s="659"/>
      <c r="AD15" s="657" t="s">
        <v>554</v>
      </c>
      <c r="AE15" s="658"/>
      <c r="AF15" s="658"/>
      <c r="AG15" s="658"/>
      <c r="AH15" s="658"/>
      <c r="AI15" s="658"/>
      <c r="AJ15" s="659"/>
      <c r="AK15" s="657" t="s">
        <v>554</v>
      </c>
      <c r="AL15" s="658"/>
      <c r="AM15" s="658"/>
      <c r="AN15" s="658"/>
      <c r="AO15" s="658"/>
      <c r="AP15" s="658"/>
      <c r="AQ15" s="659"/>
      <c r="AR15" s="657" t="s">
        <v>555</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552</v>
      </c>
      <c r="Q16" s="658"/>
      <c r="R16" s="658"/>
      <c r="S16" s="658"/>
      <c r="T16" s="658"/>
      <c r="U16" s="658"/>
      <c r="V16" s="659"/>
      <c r="W16" s="657" t="s">
        <v>554</v>
      </c>
      <c r="X16" s="658"/>
      <c r="Y16" s="658"/>
      <c r="Z16" s="658"/>
      <c r="AA16" s="658"/>
      <c r="AB16" s="658"/>
      <c r="AC16" s="659"/>
      <c r="AD16" s="657" t="s">
        <v>554</v>
      </c>
      <c r="AE16" s="658"/>
      <c r="AF16" s="658"/>
      <c r="AG16" s="658"/>
      <c r="AH16" s="658"/>
      <c r="AI16" s="658"/>
      <c r="AJ16" s="659"/>
      <c r="AK16" s="657" t="s">
        <v>554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554</v>
      </c>
      <c r="Q17" s="658"/>
      <c r="R17" s="658"/>
      <c r="S17" s="658"/>
      <c r="T17" s="658"/>
      <c r="U17" s="658"/>
      <c r="V17" s="659"/>
      <c r="W17" s="657" t="s">
        <v>554</v>
      </c>
      <c r="X17" s="658"/>
      <c r="Y17" s="658"/>
      <c r="Z17" s="658"/>
      <c r="AA17" s="658"/>
      <c r="AB17" s="658"/>
      <c r="AC17" s="659"/>
      <c r="AD17" s="657" t="s">
        <v>554</v>
      </c>
      <c r="AE17" s="658"/>
      <c r="AF17" s="658"/>
      <c r="AG17" s="658"/>
      <c r="AH17" s="658"/>
      <c r="AI17" s="658"/>
      <c r="AJ17" s="659"/>
      <c r="AK17" s="657" t="s">
        <v>554</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40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t="s">
        <v>568</v>
      </c>
      <c r="Q19" s="658"/>
      <c r="R19" s="658"/>
      <c r="S19" s="658"/>
      <c r="T19" s="658"/>
      <c r="U19" s="658"/>
      <c r="V19" s="659"/>
      <c r="W19" s="657" t="s">
        <v>568</v>
      </c>
      <c r="X19" s="658"/>
      <c r="Y19" s="658"/>
      <c r="Z19" s="658"/>
      <c r="AA19" s="658"/>
      <c r="AB19" s="658"/>
      <c r="AC19" s="659"/>
      <c r="AD19" s="657" t="s">
        <v>568</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497</v>
      </c>
      <c r="H21" s="311"/>
      <c r="I21" s="311"/>
      <c r="J21" s="311"/>
      <c r="K21" s="311"/>
      <c r="L21" s="311"/>
      <c r="M21" s="311"/>
      <c r="N21" s="311"/>
      <c r="O21" s="311"/>
      <c r="P21" s="312" t="e">
        <f>IF(P19=0, "-", SUM(P19)/SUM(P13,P14))</f>
        <v>#DIV/0!</v>
      </c>
      <c r="Q21" s="312"/>
      <c r="R21" s="312"/>
      <c r="S21" s="312"/>
      <c r="T21" s="312"/>
      <c r="U21" s="312"/>
      <c r="V21" s="312"/>
      <c r="W21" s="312" t="e">
        <f t="shared" ref="W21" si="2">IF(W19=0, "-", SUM(W19)/SUM(W13,W14))</f>
        <v>#DIV/0!</v>
      </c>
      <c r="X21" s="312"/>
      <c r="Y21" s="312"/>
      <c r="Z21" s="312"/>
      <c r="AA21" s="312"/>
      <c r="AB21" s="312"/>
      <c r="AC21" s="312"/>
      <c r="AD21" s="312" t="e">
        <f t="shared" ref="AD21" si="3">IF(AD19=0, "-", SUM(AD19)/SUM(AD13,AD14))</f>
        <v>#DIV/0!</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539</v>
      </c>
      <c r="B22" s="964"/>
      <c r="C22" s="964"/>
      <c r="D22" s="964"/>
      <c r="E22" s="964"/>
      <c r="F22" s="965"/>
      <c r="G22" s="950" t="s">
        <v>474</v>
      </c>
      <c r="H22" s="216"/>
      <c r="I22" s="216"/>
      <c r="J22" s="216"/>
      <c r="K22" s="216"/>
      <c r="L22" s="216"/>
      <c r="M22" s="216"/>
      <c r="N22" s="216"/>
      <c r="O22" s="217"/>
      <c r="P22" s="935" t="s">
        <v>537</v>
      </c>
      <c r="Q22" s="216"/>
      <c r="R22" s="216"/>
      <c r="S22" s="216"/>
      <c r="T22" s="216"/>
      <c r="U22" s="216"/>
      <c r="V22" s="217"/>
      <c r="W22" s="935" t="s">
        <v>538</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hidden="1" customHeight="1" x14ac:dyDescent="0.15">
      <c r="A23" s="966"/>
      <c r="B23" s="967"/>
      <c r="C23" s="967"/>
      <c r="D23" s="967"/>
      <c r="E23" s="967"/>
      <c r="F23" s="968"/>
      <c r="G23" s="951"/>
      <c r="H23" s="952"/>
      <c r="I23" s="952"/>
      <c r="J23" s="952"/>
      <c r="K23" s="952"/>
      <c r="L23" s="952"/>
      <c r="M23" s="952"/>
      <c r="N23" s="952"/>
      <c r="O23" s="953"/>
      <c r="P23" s="918"/>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1"/>
      <c r="H24" s="952"/>
      <c r="I24" s="952"/>
      <c r="J24" s="952"/>
      <c r="K24" s="952"/>
      <c r="L24" s="952"/>
      <c r="M24" s="952"/>
      <c r="N24" s="952"/>
      <c r="O24" s="953"/>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611</v>
      </c>
      <c r="H25" s="955"/>
      <c r="I25" s="955"/>
      <c r="J25" s="955"/>
      <c r="K25" s="955"/>
      <c r="L25" s="955"/>
      <c r="M25" s="955"/>
      <c r="N25" s="955"/>
      <c r="O25" s="956"/>
      <c r="P25" s="657" t="s">
        <v>568</v>
      </c>
      <c r="Q25" s="658"/>
      <c r="R25" s="658"/>
      <c r="S25" s="658"/>
      <c r="T25" s="658"/>
      <c r="U25" s="658"/>
      <c r="V25" s="659"/>
      <c r="W25" s="657">
        <v>39.9</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612</v>
      </c>
      <c r="H26" s="955"/>
      <c r="I26" s="955"/>
      <c r="J26" s="955"/>
      <c r="K26" s="955"/>
      <c r="L26" s="955"/>
      <c r="M26" s="955"/>
      <c r="N26" s="955"/>
      <c r="O26" s="956"/>
      <c r="P26" s="657" t="s">
        <v>568</v>
      </c>
      <c r="Q26" s="658"/>
      <c r="R26" s="658"/>
      <c r="S26" s="658"/>
      <c r="T26" s="658"/>
      <c r="U26" s="658"/>
      <c r="V26" s="659"/>
      <c r="W26" s="657">
        <v>0.1</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t="e">
        <f>P29-SUM(P23:P27)</f>
        <v>#VALUE!</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t="str">
        <f>AK13</f>
        <v>-</v>
      </c>
      <c r="Q29" s="933"/>
      <c r="R29" s="933"/>
      <c r="S29" s="933"/>
      <c r="T29" s="933"/>
      <c r="U29" s="933"/>
      <c r="V29" s="934"/>
      <c r="W29" s="932">
        <f>AR13</f>
        <v>40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30</v>
      </c>
      <c r="AR31" s="194"/>
      <c r="AS31" s="127" t="s">
        <v>356</v>
      </c>
      <c r="AT31" s="128"/>
      <c r="AU31" s="193" t="s">
        <v>572</v>
      </c>
      <c r="AV31" s="193"/>
      <c r="AW31" s="395" t="s">
        <v>300</v>
      </c>
      <c r="AX31" s="396"/>
    </row>
    <row r="32" spans="1:50" ht="23.25" customHeight="1" x14ac:dyDescent="0.15">
      <c r="A32" s="400"/>
      <c r="B32" s="398"/>
      <c r="C32" s="398"/>
      <c r="D32" s="398"/>
      <c r="E32" s="398"/>
      <c r="F32" s="399"/>
      <c r="G32" s="561" t="s">
        <v>602</v>
      </c>
      <c r="H32" s="562"/>
      <c r="I32" s="562"/>
      <c r="J32" s="562"/>
      <c r="K32" s="562"/>
      <c r="L32" s="562"/>
      <c r="M32" s="562"/>
      <c r="N32" s="562"/>
      <c r="O32" s="563"/>
      <c r="P32" s="99" t="s">
        <v>569</v>
      </c>
      <c r="Q32" s="99"/>
      <c r="R32" s="99"/>
      <c r="S32" s="99"/>
      <c r="T32" s="99"/>
      <c r="U32" s="99"/>
      <c r="V32" s="99"/>
      <c r="W32" s="99"/>
      <c r="X32" s="100"/>
      <c r="Y32" s="468" t="s">
        <v>12</v>
      </c>
      <c r="Z32" s="528"/>
      <c r="AA32" s="529"/>
      <c r="AB32" s="458" t="s">
        <v>570</v>
      </c>
      <c r="AC32" s="458"/>
      <c r="AD32" s="458"/>
      <c r="AE32" s="212">
        <v>183</v>
      </c>
      <c r="AF32" s="213"/>
      <c r="AG32" s="213"/>
      <c r="AH32" s="213"/>
      <c r="AI32" s="212">
        <v>185</v>
      </c>
      <c r="AJ32" s="213"/>
      <c r="AK32" s="213"/>
      <c r="AL32" s="213"/>
      <c r="AM32" s="212">
        <v>187</v>
      </c>
      <c r="AN32" s="213"/>
      <c r="AO32" s="213"/>
      <c r="AP32" s="213"/>
      <c r="AQ32" s="334" t="s">
        <v>571</v>
      </c>
      <c r="AR32" s="201"/>
      <c r="AS32" s="201"/>
      <c r="AT32" s="335"/>
      <c r="AU32" s="213" t="s">
        <v>568</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570</v>
      </c>
      <c r="AC33" s="520"/>
      <c r="AD33" s="520"/>
      <c r="AE33" s="212">
        <v>195</v>
      </c>
      <c r="AF33" s="213"/>
      <c r="AG33" s="213"/>
      <c r="AH33" s="213"/>
      <c r="AI33" s="212">
        <v>195</v>
      </c>
      <c r="AJ33" s="213"/>
      <c r="AK33" s="213"/>
      <c r="AL33" s="213"/>
      <c r="AM33" s="212">
        <v>195</v>
      </c>
      <c r="AN33" s="213"/>
      <c r="AO33" s="213"/>
      <c r="AP33" s="213"/>
      <c r="AQ33" s="334">
        <v>195</v>
      </c>
      <c r="AR33" s="201"/>
      <c r="AS33" s="201"/>
      <c r="AT33" s="335"/>
      <c r="AU33" s="213">
        <v>195</v>
      </c>
      <c r="AV33" s="213"/>
      <c r="AW33" s="213"/>
      <c r="AX33" s="215"/>
    </row>
    <row r="34" spans="1:50" ht="63"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93.8</v>
      </c>
      <c r="AF34" s="213"/>
      <c r="AG34" s="213"/>
      <c r="AH34" s="213"/>
      <c r="AI34" s="212">
        <v>94.9</v>
      </c>
      <c r="AJ34" s="213"/>
      <c r="AK34" s="213"/>
      <c r="AL34" s="213"/>
      <c r="AM34" s="212">
        <v>95.9</v>
      </c>
      <c r="AN34" s="213"/>
      <c r="AO34" s="213"/>
      <c r="AP34" s="213"/>
      <c r="AQ34" s="334" t="s">
        <v>568</v>
      </c>
      <c r="AR34" s="201"/>
      <c r="AS34" s="201"/>
      <c r="AT34" s="335"/>
      <c r="AU34" s="213" t="s">
        <v>572</v>
      </c>
      <c r="AV34" s="213"/>
      <c r="AW34" s="213"/>
      <c r="AX34" s="215"/>
    </row>
    <row r="35" spans="1:50" ht="23.25" customHeight="1" x14ac:dyDescent="0.15">
      <c r="A35" s="220" t="s">
        <v>527</v>
      </c>
      <c r="B35" s="221"/>
      <c r="C35" s="221"/>
      <c r="D35" s="221"/>
      <c r="E35" s="221"/>
      <c r="F35" s="222"/>
      <c r="G35" s="226" t="s">
        <v>606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530</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hidden="1"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x14ac:dyDescent="0.15">
      <c r="A101" s="419"/>
      <c r="B101" s="420"/>
      <c r="C101" s="420"/>
      <c r="D101" s="420"/>
      <c r="E101" s="420"/>
      <c r="F101" s="421"/>
      <c r="G101" s="99" t="s">
        <v>573</v>
      </c>
      <c r="H101" s="99"/>
      <c r="I101" s="99"/>
      <c r="J101" s="99"/>
      <c r="K101" s="99"/>
      <c r="L101" s="99"/>
      <c r="M101" s="99"/>
      <c r="N101" s="99"/>
      <c r="O101" s="99"/>
      <c r="P101" s="99"/>
      <c r="Q101" s="99"/>
      <c r="R101" s="99"/>
      <c r="S101" s="99"/>
      <c r="T101" s="99"/>
      <c r="U101" s="99"/>
      <c r="V101" s="99"/>
      <c r="W101" s="99"/>
      <c r="X101" s="100"/>
      <c r="Y101" s="539" t="s">
        <v>55</v>
      </c>
      <c r="Z101" s="540"/>
      <c r="AA101" s="541"/>
      <c r="AB101" s="458" t="s">
        <v>575</v>
      </c>
      <c r="AC101" s="458"/>
      <c r="AD101" s="458"/>
      <c r="AE101" s="212" t="s">
        <v>576</v>
      </c>
      <c r="AF101" s="213"/>
      <c r="AG101" s="213"/>
      <c r="AH101" s="214"/>
      <c r="AI101" s="212" t="s">
        <v>577</v>
      </c>
      <c r="AJ101" s="213"/>
      <c r="AK101" s="213"/>
      <c r="AL101" s="214"/>
      <c r="AM101" s="212" t="s">
        <v>578</v>
      </c>
      <c r="AN101" s="213"/>
      <c r="AO101" s="213"/>
      <c r="AP101" s="214"/>
      <c r="AQ101" s="212" t="s">
        <v>568</v>
      </c>
      <c r="AR101" s="213"/>
      <c r="AS101" s="213"/>
      <c r="AT101" s="214"/>
      <c r="AU101" s="212" t="s">
        <v>568</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575</v>
      </c>
      <c r="AC102" s="458"/>
      <c r="AD102" s="458"/>
      <c r="AE102" s="415" t="s">
        <v>568</v>
      </c>
      <c r="AF102" s="415"/>
      <c r="AG102" s="415"/>
      <c r="AH102" s="415"/>
      <c r="AI102" s="415" t="s">
        <v>568</v>
      </c>
      <c r="AJ102" s="415"/>
      <c r="AK102" s="415"/>
      <c r="AL102" s="415"/>
      <c r="AM102" s="415" t="s">
        <v>568</v>
      </c>
      <c r="AN102" s="415"/>
      <c r="AO102" s="415"/>
      <c r="AP102" s="415"/>
      <c r="AQ102" s="267" t="s">
        <v>579</v>
      </c>
      <c r="AR102" s="268"/>
      <c r="AS102" s="268"/>
      <c r="AT102" s="313"/>
      <c r="AU102" s="267">
        <v>1</v>
      </c>
      <c r="AV102" s="268"/>
      <c r="AW102" s="268"/>
      <c r="AX102" s="313"/>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540</v>
      </c>
      <c r="AV103" s="279"/>
      <c r="AW103" s="279"/>
      <c r="AX103" s="280"/>
    </row>
    <row r="104" spans="1:60" ht="23.25" customHeight="1" x14ac:dyDescent="0.15">
      <c r="A104" s="419"/>
      <c r="B104" s="420"/>
      <c r="C104" s="420"/>
      <c r="D104" s="420"/>
      <c r="E104" s="420"/>
      <c r="F104" s="421"/>
      <c r="G104" s="99" t="s">
        <v>574</v>
      </c>
      <c r="H104" s="99"/>
      <c r="I104" s="99"/>
      <c r="J104" s="99"/>
      <c r="K104" s="99"/>
      <c r="L104" s="99"/>
      <c r="M104" s="99"/>
      <c r="N104" s="99"/>
      <c r="O104" s="99"/>
      <c r="P104" s="99"/>
      <c r="Q104" s="99"/>
      <c r="R104" s="99"/>
      <c r="S104" s="99"/>
      <c r="T104" s="99"/>
      <c r="U104" s="99"/>
      <c r="V104" s="99"/>
      <c r="W104" s="99"/>
      <c r="X104" s="100"/>
      <c r="Y104" s="462" t="s">
        <v>55</v>
      </c>
      <c r="Z104" s="463"/>
      <c r="AA104" s="464"/>
      <c r="AB104" s="542" t="s">
        <v>575</v>
      </c>
      <c r="AC104" s="543"/>
      <c r="AD104" s="544"/>
      <c r="AE104" s="212" t="s">
        <v>571</v>
      </c>
      <c r="AF104" s="213"/>
      <c r="AG104" s="213"/>
      <c r="AH104" s="214"/>
      <c r="AI104" s="212" t="s">
        <v>571</v>
      </c>
      <c r="AJ104" s="213"/>
      <c r="AK104" s="213"/>
      <c r="AL104" s="214"/>
      <c r="AM104" s="212" t="s">
        <v>580</v>
      </c>
      <c r="AN104" s="213"/>
      <c r="AO104" s="213"/>
      <c r="AP104" s="214"/>
      <c r="AQ104" s="212" t="s">
        <v>568</v>
      </c>
      <c r="AR104" s="213"/>
      <c r="AS104" s="213"/>
      <c r="AT104" s="214"/>
      <c r="AU104" s="212" t="s">
        <v>568</v>
      </c>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575</v>
      </c>
      <c r="AC105" s="466"/>
      <c r="AD105" s="467"/>
      <c r="AE105" s="415" t="s">
        <v>568</v>
      </c>
      <c r="AF105" s="415"/>
      <c r="AG105" s="415"/>
      <c r="AH105" s="415"/>
      <c r="AI105" s="415" t="s">
        <v>568</v>
      </c>
      <c r="AJ105" s="415"/>
      <c r="AK105" s="415"/>
      <c r="AL105" s="415"/>
      <c r="AM105" s="415" t="s">
        <v>568</v>
      </c>
      <c r="AN105" s="415"/>
      <c r="AO105" s="415"/>
      <c r="AP105" s="415"/>
      <c r="AQ105" s="212" t="s">
        <v>568</v>
      </c>
      <c r="AR105" s="213"/>
      <c r="AS105" s="213"/>
      <c r="AT105" s="214"/>
      <c r="AU105" s="267">
        <v>1</v>
      </c>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540</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540</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540</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15">
      <c r="A116" s="436"/>
      <c r="B116" s="437"/>
      <c r="C116" s="437"/>
      <c r="D116" s="437"/>
      <c r="E116" s="437"/>
      <c r="F116" s="438"/>
      <c r="G116" s="390" t="s">
        <v>581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583</v>
      </c>
      <c r="AC116" s="460"/>
      <c r="AD116" s="461"/>
      <c r="AE116" s="415" t="s">
        <v>568</v>
      </c>
      <c r="AF116" s="415"/>
      <c r="AG116" s="415"/>
      <c r="AH116" s="415"/>
      <c r="AI116" s="415" t="s">
        <v>568</v>
      </c>
      <c r="AJ116" s="415"/>
      <c r="AK116" s="415"/>
      <c r="AL116" s="415"/>
      <c r="AM116" s="415" t="s">
        <v>571</v>
      </c>
      <c r="AN116" s="415"/>
      <c r="AO116" s="415"/>
      <c r="AP116" s="415"/>
      <c r="AQ116" s="212" t="s">
        <v>568</v>
      </c>
      <c r="AR116" s="213"/>
      <c r="AS116" s="213"/>
      <c r="AT116" s="213"/>
      <c r="AU116" s="213"/>
      <c r="AV116" s="213"/>
      <c r="AW116" s="213"/>
      <c r="AX116" s="215"/>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584</v>
      </c>
      <c r="AC117" s="470"/>
      <c r="AD117" s="471"/>
      <c r="AE117" s="548" t="s">
        <v>586</v>
      </c>
      <c r="AF117" s="548"/>
      <c r="AG117" s="548"/>
      <c r="AH117" s="548"/>
      <c r="AI117" s="548" t="s">
        <v>568</v>
      </c>
      <c r="AJ117" s="548"/>
      <c r="AK117" s="548"/>
      <c r="AL117" s="548"/>
      <c r="AM117" s="548" t="s">
        <v>568</v>
      </c>
      <c r="AN117" s="548"/>
      <c r="AO117" s="548"/>
      <c r="AP117" s="548"/>
      <c r="AQ117" s="548" t="s">
        <v>586</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customHeight="1" x14ac:dyDescent="0.15">
      <c r="A119" s="436"/>
      <c r="B119" s="437"/>
      <c r="C119" s="437"/>
      <c r="D119" s="437"/>
      <c r="E119" s="437"/>
      <c r="F119" s="438"/>
      <c r="G119" s="390" t="s">
        <v>582</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585</v>
      </c>
      <c r="AC119" s="460"/>
      <c r="AD119" s="461"/>
      <c r="AE119" s="415" t="s">
        <v>568</v>
      </c>
      <c r="AF119" s="415"/>
      <c r="AG119" s="415"/>
      <c r="AH119" s="415"/>
      <c r="AI119" s="415" t="s">
        <v>568</v>
      </c>
      <c r="AJ119" s="415"/>
      <c r="AK119" s="415"/>
      <c r="AL119" s="415"/>
      <c r="AM119" s="415" t="s">
        <v>568</v>
      </c>
      <c r="AN119" s="415"/>
      <c r="AO119" s="415"/>
      <c r="AP119" s="415"/>
      <c r="AQ119" s="415" t="s">
        <v>568</v>
      </c>
      <c r="AR119" s="415"/>
      <c r="AS119" s="415"/>
      <c r="AT119" s="415"/>
      <c r="AU119" s="415"/>
      <c r="AV119" s="415"/>
      <c r="AW119" s="415"/>
      <c r="AX119" s="547"/>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584</v>
      </c>
      <c r="AC120" s="470"/>
      <c r="AD120" s="471"/>
      <c r="AE120" s="548" t="s">
        <v>586</v>
      </c>
      <c r="AF120" s="548"/>
      <c r="AG120" s="548"/>
      <c r="AH120" s="548"/>
      <c r="AI120" s="548" t="s">
        <v>586</v>
      </c>
      <c r="AJ120" s="548"/>
      <c r="AK120" s="548"/>
      <c r="AL120" s="548"/>
      <c r="AM120" s="548" t="s">
        <v>586</v>
      </c>
      <c r="AN120" s="548"/>
      <c r="AO120" s="548"/>
      <c r="AP120" s="548"/>
      <c r="AQ120" s="548" t="s">
        <v>571</v>
      </c>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587</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588</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568</v>
      </c>
      <c r="AR133" s="193"/>
      <c r="AS133" s="127" t="s">
        <v>356</v>
      </c>
      <c r="AT133" s="128"/>
      <c r="AU133" s="194">
        <v>33</v>
      </c>
      <c r="AV133" s="194"/>
      <c r="AW133" s="127" t="s">
        <v>300</v>
      </c>
      <c r="AX133" s="189"/>
    </row>
    <row r="134" spans="1:50" ht="39.75" customHeight="1" x14ac:dyDescent="0.15">
      <c r="A134" s="183"/>
      <c r="B134" s="180"/>
      <c r="C134" s="174"/>
      <c r="D134" s="180"/>
      <c r="E134" s="174"/>
      <c r="F134" s="175"/>
      <c r="G134" s="98" t="s">
        <v>589</v>
      </c>
      <c r="H134" s="99"/>
      <c r="I134" s="99"/>
      <c r="J134" s="99"/>
      <c r="K134" s="99"/>
      <c r="L134" s="99"/>
      <c r="M134" s="99"/>
      <c r="N134" s="99"/>
      <c r="O134" s="99"/>
      <c r="P134" s="99"/>
      <c r="Q134" s="99"/>
      <c r="R134" s="99"/>
      <c r="S134" s="99"/>
      <c r="T134" s="99"/>
      <c r="U134" s="99"/>
      <c r="V134" s="99"/>
      <c r="W134" s="99"/>
      <c r="X134" s="100"/>
      <c r="Y134" s="195" t="s">
        <v>379</v>
      </c>
      <c r="Z134" s="196"/>
      <c r="AA134" s="197"/>
      <c r="AB134" s="198" t="s">
        <v>590</v>
      </c>
      <c r="AC134" s="199"/>
      <c r="AD134" s="199"/>
      <c r="AE134" s="200">
        <v>2</v>
      </c>
      <c r="AF134" s="201"/>
      <c r="AG134" s="201"/>
      <c r="AH134" s="201"/>
      <c r="AI134" s="200">
        <v>2</v>
      </c>
      <c r="AJ134" s="201"/>
      <c r="AK134" s="201"/>
      <c r="AL134" s="201"/>
      <c r="AM134" s="200">
        <v>5</v>
      </c>
      <c r="AN134" s="201"/>
      <c r="AO134" s="201"/>
      <c r="AP134" s="201"/>
      <c r="AQ134" s="200" t="s">
        <v>568</v>
      </c>
      <c r="AR134" s="201"/>
      <c r="AS134" s="201"/>
      <c r="AT134" s="201"/>
      <c r="AU134" s="200" t="s">
        <v>571</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590</v>
      </c>
      <c r="AC135" s="207"/>
      <c r="AD135" s="207"/>
      <c r="AE135" s="200" t="s">
        <v>571</v>
      </c>
      <c r="AF135" s="201"/>
      <c r="AG135" s="201"/>
      <c r="AH135" s="201"/>
      <c r="AI135" s="200" t="s">
        <v>568</v>
      </c>
      <c r="AJ135" s="201"/>
      <c r="AK135" s="201"/>
      <c r="AL135" s="201"/>
      <c r="AM135" s="200" t="s">
        <v>591</v>
      </c>
      <c r="AN135" s="201"/>
      <c r="AO135" s="201"/>
      <c r="AP135" s="201"/>
      <c r="AQ135" s="200" t="s">
        <v>568</v>
      </c>
      <c r="AR135" s="201"/>
      <c r="AS135" s="201"/>
      <c r="AT135" s="201"/>
      <c r="AU135" s="200">
        <v>0</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592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567</v>
      </c>
      <c r="K430" s="900"/>
      <c r="L430" s="900"/>
      <c r="M430" s="900"/>
      <c r="N430" s="900"/>
      <c r="O430" s="900"/>
      <c r="P430" s="900"/>
      <c r="Q430" s="900"/>
      <c r="R430" s="900"/>
      <c r="S430" s="900"/>
      <c r="T430" s="901"/>
      <c r="U430" s="588" t="s">
        <v>613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615</v>
      </c>
      <c r="AF432" s="194"/>
      <c r="AG432" s="127" t="s">
        <v>356</v>
      </c>
      <c r="AH432" s="128"/>
      <c r="AI432" s="150"/>
      <c r="AJ432" s="150"/>
      <c r="AK432" s="150"/>
      <c r="AL432" s="148"/>
      <c r="AM432" s="150"/>
      <c r="AN432" s="150"/>
      <c r="AO432" s="150"/>
      <c r="AP432" s="148"/>
      <c r="AQ432" s="590" t="s">
        <v>616</v>
      </c>
      <c r="AR432" s="194"/>
      <c r="AS432" s="127" t="s">
        <v>356</v>
      </c>
      <c r="AT432" s="128"/>
      <c r="AU432" s="194" t="s">
        <v>617</v>
      </c>
      <c r="AV432" s="194"/>
      <c r="AW432" s="127" t="s">
        <v>300</v>
      </c>
      <c r="AX432" s="189"/>
    </row>
    <row r="433" spans="1:50" ht="23.25" customHeight="1" x14ac:dyDescent="0.15">
      <c r="A433" s="183"/>
      <c r="B433" s="180"/>
      <c r="C433" s="174"/>
      <c r="D433" s="180"/>
      <c r="E433" s="336"/>
      <c r="F433" s="337"/>
      <c r="G433" s="98" t="s">
        <v>613</v>
      </c>
      <c r="H433" s="99"/>
      <c r="I433" s="99"/>
      <c r="J433" s="99"/>
      <c r="K433" s="99"/>
      <c r="L433" s="99"/>
      <c r="M433" s="99"/>
      <c r="N433" s="99"/>
      <c r="O433" s="99"/>
      <c r="P433" s="99"/>
      <c r="Q433" s="99"/>
      <c r="R433" s="99"/>
      <c r="S433" s="99"/>
      <c r="T433" s="99"/>
      <c r="U433" s="99"/>
      <c r="V433" s="99"/>
      <c r="W433" s="99"/>
      <c r="X433" s="100"/>
      <c r="Y433" s="195" t="s">
        <v>12</v>
      </c>
      <c r="Z433" s="196"/>
      <c r="AA433" s="197"/>
      <c r="AB433" s="207" t="s">
        <v>613</v>
      </c>
      <c r="AC433" s="207"/>
      <c r="AD433" s="207"/>
      <c r="AE433" s="334" t="s">
        <v>613</v>
      </c>
      <c r="AF433" s="201"/>
      <c r="AG433" s="201"/>
      <c r="AH433" s="201"/>
      <c r="AI433" s="334" t="s">
        <v>613</v>
      </c>
      <c r="AJ433" s="201"/>
      <c r="AK433" s="201"/>
      <c r="AL433" s="201"/>
      <c r="AM433" s="334" t="s">
        <v>618</v>
      </c>
      <c r="AN433" s="201"/>
      <c r="AO433" s="201"/>
      <c r="AP433" s="335"/>
      <c r="AQ433" s="334" t="s">
        <v>617</v>
      </c>
      <c r="AR433" s="201"/>
      <c r="AS433" s="201"/>
      <c r="AT433" s="335"/>
      <c r="AU433" s="201" t="s">
        <v>619</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621</v>
      </c>
      <c r="AC434" s="199"/>
      <c r="AD434" s="199"/>
      <c r="AE434" s="334" t="s">
        <v>620</v>
      </c>
      <c r="AF434" s="201"/>
      <c r="AG434" s="201"/>
      <c r="AH434" s="335"/>
      <c r="AI434" s="334" t="s">
        <v>613</v>
      </c>
      <c r="AJ434" s="201"/>
      <c r="AK434" s="201"/>
      <c r="AL434" s="201"/>
      <c r="AM434" s="334" t="s">
        <v>613</v>
      </c>
      <c r="AN434" s="201"/>
      <c r="AO434" s="201"/>
      <c r="AP434" s="335"/>
      <c r="AQ434" s="334" t="s">
        <v>613</v>
      </c>
      <c r="AR434" s="201"/>
      <c r="AS434" s="201"/>
      <c r="AT434" s="335"/>
      <c r="AU434" s="201" t="s">
        <v>617</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567</v>
      </c>
      <c r="AF435" s="201"/>
      <c r="AG435" s="201"/>
      <c r="AH435" s="335"/>
      <c r="AI435" s="334" t="s">
        <v>567</v>
      </c>
      <c r="AJ435" s="201"/>
      <c r="AK435" s="201"/>
      <c r="AL435" s="201"/>
      <c r="AM435" s="334" t="s">
        <v>567</v>
      </c>
      <c r="AN435" s="201"/>
      <c r="AO435" s="201"/>
      <c r="AP435" s="335"/>
      <c r="AQ435" s="334" t="s">
        <v>567</v>
      </c>
      <c r="AR435" s="201"/>
      <c r="AS435" s="201"/>
      <c r="AT435" s="335"/>
      <c r="AU435" s="201" t="s">
        <v>567</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622</v>
      </c>
      <c r="AF457" s="194"/>
      <c r="AG457" s="127" t="s">
        <v>356</v>
      </c>
      <c r="AH457" s="128"/>
      <c r="AI457" s="150"/>
      <c r="AJ457" s="150"/>
      <c r="AK457" s="150"/>
      <c r="AL457" s="148"/>
      <c r="AM457" s="150"/>
      <c r="AN457" s="150"/>
      <c r="AO457" s="150"/>
      <c r="AP457" s="148"/>
      <c r="AQ457" s="590" t="s">
        <v>613</v>
      </c>
      <c r="AR457" s="194"/>
      <c r="AS457" s="127" t="s">
        <v>356</v>
      </c>
      <c r="AT457" s="128"/>
      <c r="AU457" s="194" t="s">
        <v>613</v>
      </c>
      <c r="AV457" s="194"/>
      <c r="AW457" s="127" t="s">
        <v>300</v>
      </c>
      <c r="AX457" s="189"/>
    </row>
    <row r="458" spans="1:50" ht="23.25" customHeight="1" x14ac:dyDescent="0.15">
      <c r="A458" s="183"/>
      <c r="B458" s="180"/>
      <c r="C458" s="174"/>
      <c r="D458" s="180"/>
      <c r="E458" s="336"/>
      <c r="F458" s="337"/>
      <c r="G458" s="98" t="s">
        <v>614</v>
      </c>
      <c r="H458" s="99"/>
      <c r="I458" s="99"/>
      <c r="J458" s="99"/>
      <c r="K458" s="99"/>
      <c r="L458" s="99"/>
      <c r="M458" s="99"/>
      <c r="N458" s="99"/>
      <c r="O458" s="99"/>
      <c r="P458" s="99"/>
      <c r="Q458" s="99"/>
      <c r="R458" s="99"/>
      <c r="S458" s="99"/>
      <c r="T458" s="99"/>
      <c r="U458" s="99"/>
      <c r="V458" s="99"/>
      <c r="W458" s="99"/>
      <c r="X458" s="100"/>
      <c r="Y458" s="195" t="s">
        <v>12</v>
      </c>
      <c r="Z458" s="196"/>
      <c r="AA458" s="197"/>
      <c r="AB458" s="207" t="s">
        <v>567</v>
      </c>
      <c r="AC458" s="207"/>
      <c r="AD458" s="207"/>
      <c r="AE458" s="334" t="s">
        <v>567</v>
      </c>
      <c r="AF458" s="201"/>
      <c r="AG458" s="201"/>
      <c r="AH458" s="201"/>
      <c r="AI458" s="334" t="s">
        <v>567</v>
      </c>
      <c r="AJ458" s="201"/>
      <c r="AK458" s="201"/>
      <c r="AL458" s="201"/>
      <c r="AM458" s="334" t="s">
        <v>567</v>
      </c>
      <c r="AN458" s="201"/>
      <c r="AO458" s="201"/>
      <c r="AP458" s="335"/>
      <c r="AQ458" s="334" t="s">
        <v>567</v>
      </c>
      <c r="AR458" s="201"/>
      <c r="AS458" s="201"/>
      <c r="AT458" s="335"/>
      <c r="AU458" s="201" t="s">
        <v>567</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567</v>
      </c>
      <c r="AC459" s="199"/>
      <c r="AD459" s="199"/>
      <c r="AE459" s="334" t="s">
        <v>567</v>
      </c>
      <c r="AF459" s="201"/>
      <c r="AG459" s="201"/>
      <c r="AH459" s="335"/>
      <c r="AI459" s="334" t="s">
        <v>567</v>
      </c>
      <c r="AJ459" s="201"/>
      <c r="AK459" s="201"/>
      <c r="AL459" s="201"/>
      <c r="AM459" s="334" t="s">
        <v>567</v>
      </c>
      <c r="AN459" s="201"/>
      <c r="AO459" s="201"/>
      <c r="AP459" s="335"/>
      <c r="AQ459" s="334" t="s">
        <v>567</v>
      </c>
      <c r="AR459" s="201"/>
      <c r="AS459" s="201"/>
      <c r="AT459" s="335"/>
      <c r="AU459" s="201" t="s">
        <v>567</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567</v>
      </c>
      <c r="AF460" s="201"/>
      <c r="AG460" s="201"/>
      <c r="AH460" s="335"/>
      <c r="AI460" s="334" t="s">
        <v>567</v>
      </c>
      <c r="AJ460" s="201"/>
      <c r="AK460" s="201"/>
      <c r="AL460" s="201"/>
      <c r="AM460" s="334" t="s">
        <v>567</v>
      </c>
      <c r="AN460" s="201"/>
      <c r="AO460" s="201"/>
      <c r="AP460" s="335"/>
      <c r="AQ460" s="334" t="s">
        <v>567</v>
      </c>
      <c r="AR460" s="201"/>
      <c r="AS460" s="201"/>
      <c r="AT460" s="335"/>
      <c r="AU460" s="201" t="s">
        <v>567</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613</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193.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550</v>
      </c>
      <c r="AE702" s="340"/>
      <c r="AF702" s="340"/>
      <c r="AG702" s="382" t="s">
        <v>610</v>
      </c>
      <c r="AH702" s="383"/>
      <c r="AI702" s="383"/>
      <c r="AJ702" s="383"/>
      <c r="AK702" s="383"/>
      <c r="AL702" s="383"/>
      <c r="AM702" s="383"/>
      <c r="AN702" s="383"/>
      <c r="AO702" s="383"/>
      <c r="AP702" s="383"/>
      <c r="AQ702" s="383"/>
      <c r="AR702" s="383"/>
      <c r="AS702" s="383"/>
      <c r="AT702" s="383"/>
      <c r="AU702" s="383"/>
      <c r="AV702" s="383"/>
      <c r="AW702" s="383"/>
      <c r="AX702" s="384"/>
    </row>
    <row r="703" spans="1:50" ht="40.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550</v>
      </c>
      <c r="AE703" s="323"/>
      <c r="AF703" s="323"/>
      <c r="AG703" s="95" t="s">
        <v>603</v>
      </c>
      <c r="AH703" s="96"/>
      <c r="AI703" s="96"/>
      <c r="AJ703" s="96"/>
      <c r="AK703" s="96"/>
      <c r="AL703" s="96"/>
      <c r="AM703" s="96"/>
      <c r="AN703" s="96"/>
      <c r="AO703" s="96"/>
      <c r="AP703" s="96"/>
      <c r="AQ703" s="96"/>
      <c r="AR703" s="96"/>
      <c r="AS703" s="96"/>
      <c r="AT703" s="96"/>
      <c r="AU703" s="96"/>
      <c r="AV703" s="96"/>
      <c r="AW703" s="96"/>
      <c r="AX703" s="97"/>
    </row>
    <row r="704" spans="1:50" ht="8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550</v>
      </c>
      <c r="AE704" s="783"/>
      <c r="AF704" s="783"/>
      <c r="AG704" s="161" t="s">
        <v>600</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556</v>
      </c>
      <c r="AE705" s="715"/>
      <c r="AF705" s="715"/>
      <c r="AG705" s="119" t="s">
        <v>466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559</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559</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9.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556</v>
      </c>
      <c r="AE708" s="605"/>
      <c r="AF708" s="605"/>
      <c r="AG708" s="742" t="s">
        <v>593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556</v>
      </c>
      <c r="AE709" s="323"/>
      <c r="AF709" s="323"/>
      <c r="AG709" s="95" t="s">
        <v>466</v>
      </c>
      <c r="AH709" s="96"/>
      <c r="AI709" s="96"/>
      <c r="AJ709" s="96"/>
      <c r="AK709" s="96"/>
      <c r="AL709" s="96"/>
      <c r="AM709" s="96"/>
      <c r="AN709" s="96"/>
      <c r="AO709" s="96"/>
      <c r="AP709" s="96"/>
      <c r="AQ709" s="96"/>
      <c r="AR709" s="96"/>
      <c r="AS709" s="96"/>
      <c r="AT709" s="96"/>
      <c r="AU709" s="96"/>
      <c r="AV709" s="96"/>
      <c r="AW709" s="96"/>
      <c r="AX709" s="97"/>
    </row>
    <row r="710" spans="1:50" ht="27"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556</v>
      </c>
      <c r="AE710" s="323"/>
      <c r="AF710" s="323"/>
      <c r="AG710" s="95" t="s">
        <v>466</v>
      </c>
      <c r="AH710" s="96"/>
      <c r="AI710" s="96"/>
      <c r="AJ710" s="96"/>
      <c r="AK710" s="96"/>
      <c r="AL710" s="96"/>
      <c r="AM710" s="96"/>
      <c r="AN710" s="96"/>
      <c r="AO710" s="96"/>
      <c r="AP710" s="96"/>
      <c r="AQ710" s="96"/>
      <c r="AR710" s="96"/>
      <c r="AS710" s="96"/>
      <c r="AT710" s="96"/>
      <c r="AU710" s="96"/>
      <c r="AV710" s="96"/>
      <c r="AW710" s="96"/>
      <c r="AX710" s="97"/>
    </row>
    <row r="711" spans="1:50" ht="61.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550</v>
      </c>
      <c r="AE711" s="323"/>
      <c r="AF711" s="323"/>
      <c r="AG711" s="95" t="s">
        <v>594</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556</v>
      </c>
      <c r="AE712" s="783"/>
      <c r="AF712" s="783"/>
      <c r="AG712" s="810" t="s">
        <v>553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556</v>
      </c>
      <c r="AE713" s="323"/>
      <c r="AF713" s="663"/>
      <c r="AG713" s="95" t="s">
        <v>466</v>
      </c>
      <c r="AH713" s="96"/>
      <c r="AI713" s="96"/>
      <c r="AJ713" s="96"/>
      <c r="AK713" s="96"/>
      <c r="AL713" s="96"/>
      <c r="AM713" s="96"/>
      <c r="AN713" s="96"/>
      <c r="AO713" s="96"/>
      <c r="AP713" s="96"/>
      <c r="AQ713" s="96"/>
      <c r="AR713" s="96"/>
      <c r="AS713" s="96"/>
      <c r="AT713" s="96"/>
      <c r="AU713" s="96"/>
      <c r="AV713" s="96"/>
      <c r="AW713" s="96"/>
      <c r="AX713" s="97"/>
    </row>
    <row r="714" spans="1:50" ht="42"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550</v>
      </c>
      <c r="AE714" s="808"/>
      <c r="AF714" s="809"/>
      <c r="AG714" s="736" t="s">
        <v>601</v>
      </c>
      <c r="AH714" s="737"/>
      <c r="AI714" s="737"/>
      <c r="AJ714" s="737"/>
      <c r="AK714" s="737"/>
      <c r="AL714" s="737"/>
      <c r="AM714" s="737"/>
      <c r="AN714" s="737"/>
      <c r="AO714" s="737"/>
      <c r="AP714" s="737"/>
      <c r="AQ714" s="737"/>
      <c r="AR714" s="737"/>
      <c r="AS714" s="737"/>
      <c r="AT714" s="737"/>
      <c r="AU714" s="737"/>
      <c r="AV714" s="737"/>
      <c r="AW714" s="737"/>
      <c r="AX714" s="738"/>
    </row>
    <row r="715" spans="1:50" ht="25.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556</v>
      </c>
      <c r="AE715" s="605"/>
      <c r="AF715" s="656"/>
      <c r="AG715" s="742" t="s">
        <v>564</v>
      </c>
      <c r="AH715" s="743"/>
      <c r="AI715" s="743"/>
      <c r="AJ715" s="743"/>
      <c r="AK715" s="743"/>
      <c r="AL715" s="743"/>
      <c r="AM715" s="743"/>
      <c r="AN715" s="743"/>
      <c r="AO715" s="743"/>
      <c r="AP715" s="743"/>
      <c r="AQ715" s="743"/>
      <c r="AR715" s="743"/>
      <c r="AS715" s="743"/>
      <c r="AT715" s="743"/>
      <c r="AU715" s="743"/>
      <c r="AV715" s="743"/>
      <c r="AW715" s="743"/>
      <c r="AX715" s="744"/>
    </row>
    <row r="716" spans="1:50" ht="41.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556</v>
      </c>
      <c r="AE716" s="627"/>
      <c r="AF716" s="627"/>
      <c r="AG716" s="95" t="s">
        <v>613</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556</v>
      </c>
      <c r="AE717" s="323"/>
      <c r="AF717" s="323"/>
      <c r="AG717" s="95" t="s">
        <v>565</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556</v>
      </c>
      <c r="AE718" s="323"/>
      <c r="AF718" s="323"/>
      <c r="AG718" s="121" t="s">
        <v>552</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556</v>
      </c>
      <c r="AE719" s="605"/>
      <c r="AF719" s="605"/>
      <c r="AG719" s="119" t="s">
        <v>614</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41.25" customHeight="1" x14ac:dyDescent="0.15">
      <c r="A726" s="640" t="s">
        <v>48</v>
      </c>
      <c r="B726" s="802"/>
      <c r="C726" s="815" t="s">
        <v>53</v>
      </c>
      <c r="D726" s="837"/>
      <c r="E726" s="837"/>
      <c r="F726" s="838"/>
      <c r="G726" s="574" t="s">
        <v>604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40.5" customHeight="1" thickBot="1" x14ac:dyDescent="0.2">
      <c r="A727" s="803"/>
      <c r="B727" s="804"/>
      <c r="C727" s="748" t="s">
        <v>57</v>
      </c>
      <c r="D727" s="749"/>
      <c r="E727" s="749"/>
      <c r="F727" s="750"/>
      <c r="G727" s="572" t="s">
        <v>605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4.5" customHeight="1" thickBot="1" x14ac:dyDescent="0.2">
      <c r="A729" s="634" t="s">
        <v>557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4.5" customHeight="1" thickBot="1" x14ac:dyDescent="0.2">
      <c r="A731" s="799"/>
      <c r="B731" s="800"/>
      <c r="C731" s="800"/>
      <c r="D731" s="800"/>
      <c r="E731" s="801"/>
      <c r="F731" s="729" t="s">
        <v>558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7" customHeight="1" thickBot="1" x14ac:dyDescent="0.2">
      <c r="A733" s="673"/>
      <c r="B733" s="674"/>
      <c r="C733" s="674"/>
      <c r="D733" s="674"/>
      <c r="E733" s="675"/>
      <c r="F733" s="637" t="s">
        <v>553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t="s">
        <v>614</v>
      </c>
      <c r="F737" s="987"/>
      <c r="G737" s="987"/>
      <c r="H737" s="987"/>
      <c r="I737" s="987"/>
      <c r="J737" s="987"/>
      <c r="K737" s="987"/>
      <c r="L737" s="987"/>
      <c r="M737" s="987"/>
      <c r="N737" s="359" t="s">
        <v>358</v>
      </c>
      <c r="O737" s="359"/>
      <c r="P737" s="359"/>
      <c r="Q737" s="359"/>
      <c r="R737" s="987" t="s">
        <v>623</v>
      </c>
      <c r="S737" s="987"/>
      <c r="T737" s="987"/>
      <c r="U737" s="987"/>
      <c r="V737" s="987"/>
      <c r="W737" s="987"/>
      <c r="X737" s="987"/>
      <c r="Y737" s="987"/>
      <c r="Z737" s="987"/>
      <c r="AA737" s="359" t="s">
        <v>359</v>
      </c>
      <c r="AB737" s="359"/>
      <c r="AC737" s="359"/>
      <c r="AD737" s="359"/>
      <c r="AE737" s="987" t="s">
        <v>618</v>
      </c>
      <c r="AF737" s="987"/>
      <c r="AG737" s="987"/>
      <c r="AH737" s="987"/>
      <c r="AI737" s="987"/>
      <c r="AJ737" s="987"/>
      <c r="AK737" s="987"/>
      <c r="AL737" s="987"/>
      <c r="AM737" s="987"/>
      <c r="AN737" s="359" t="s">
        <v>360</v>
      </c>
      <c r="AO737" s="359"/>
      <c r="AP737" s="359"/>
      <c r="AQ737" s="359"/>
      <c r="AR737" s="988" t="s">
        <v>613</v>
      </c>
      <c r="AS737" s="989"/>
      <c r="AT737" s="989"/>
      <c r="AU737" s="989"/>
      <c r="AV737" s="989"/>
      <c r="AW737" s="989"/>
      <c r="AX737" s="990"/>
      <c r="AY737" s="89"/>
      <c r="AZ737" s="89"/>
    </row>
    <row r="738" spans="1:52" ht="24.75" customHeight="1" x14ac:dyDescent="0.15">
      <c r="A738" s="991" t="s">
        <v>361</v>
      </c>
      <c r="B738" s="204"/>
      <c r="C738" s="204"/>
      <c r="D738" s="205"/>
      <c r="E738" s="987" t="s">
        <v>613</v>
      </c>
      <c r="F738" s="987"/>
      <c r="G738" s="987"/>
      <c r="H738" s="987"/>
      <c r="I738" s="987"/>
      <c r="J738" s="987"/>
      <c r="K738" s="987"/>
      <c r="L738" s="987"/>
      <c r="M738" s="987"/>
      <c r="N738" s="359" t="s">
        <v>362</v>
      </c>
      <c r="O738" s="359"/>
      <c r="P738" s="359"/>
      <c r="Q738" s="359"/>
      <c r="R738" s="987" t="s">
        <v>613</v>
      </c>
      <c r="S738" s="987"/>
      <c r="T738" s="987"/>
      <c r="U738" s="987"/>
      <c r="V738" s="987"/>
      <c r="W738" s="987"/>
      <c r="X738" s="987"/>
      <c r="Y738" s="987"/>
      <c r="Z738" s="987"/>
      <c r="AA738" s="359" t="s">
        <v>482</v>
      </c>
      <c r="AB738" s="359"/>
      <c r="AC738" s="359"/>
      <c r="AD738" s="359"/>
      <c r="AE738" s="987" t="s">
        <v>613</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c r="J739" s="982"/>
      <c r="K739" s="91" t="str">
        <f>IF(OR(I739="　", I739=""), "", "-")</f>
        <v/>
      </c>
      <c r="L739" s="983"/>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94"/>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75" hidden="1"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595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6.75" customHeight="1" x14ac:dyDescent="0.15">
      <c r="A781" s="631"/>
      <c r="B781" s="632"/>
      <c r="C781" s="632"/>
      <c r="D781" s="632"/>
      <c r="E781" s="632"/>
      <c r="F781" s="633"/>
      <c r="G781" s="670" t="s">
        <v>596</v>
      </c>
      <c r="H781" s="671"/>
      <c r="I781" s="671"/>
      <c r="J781" s="671"/>
      <c r="K781" s="672"/>
      <c r="L781" s="664" t="s">
        <v>598</v>
      </c>
      <c r="M781" s="665"/>
      <c r="N781" s="665"/>
      <c r="O781" s="665"/>
      <c r="P781" s="665"/>
      <c r="Q781" s="665"/>
      <c r="R781" s="665"/>
      <c r="S781" s="665"/>
      <c r="T781" s="665"/>
      <c r="U781" s="665"/>
      <c r="V781" s="665"/>
      <c r="W781" s="665"/>
      <c r="X781" s="666"/>
      <c r="Y781" s="385">
        <v>25.7</v>
      </c>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46.5" customHeight="1" x14ac:dyDescent="0.15">
      <c r="A782" s="631"/>
      <c r="B782" s="632"/>
      <c r="C782" s="632"/>
      <c r="D782" s="632"/>
      <c r="E782" s="632"/>
      <c r="F782" s="633"/>
      <c r="G782" s="606" t="s">
        <v>597</v>
      </c>
      <c r="H782" s="607"/>
      <c r="I782" s="607"/>
      <c r="J782" s="607"/>
      <c r="K782" s="608"/>
      <c r="L782" s="598" t="s">
        <v>599</v>
      </c>
      <c r="M782" s="599"/>
      <c r="N782" s="599"/>
      <c r="O782" s="599"/>
      <c r="P782" s="599"/>
      <c r="Q782" s="599"/>
      <c r="R782" s="599"/>
      <c r="S782" s="599"/>
      <c r="T782" s="599"/>
      <c r="U782" s="599"/>
      <c r="V782" s="599"/>
      <c r="W782" s="599"/>
      <c r="X782" s="600"/>
      <c r="Y782" s="601">
        <v>14.2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39.9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hidden="1" customHeight="1" x14ac:dyDescent="0.15">
      <c r="A837" s="373">
        <v>1</v>
      </c>
      <c r="B837" s="3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2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9"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2018-08-16T10:09:17Z</cp:lastPrinted>
  <dcterms:created xsi:type="dcterms:W3CDTF">2012-03-13T00:50:25Z</dcterms:created>
  <dcterms:modified xsi:type="dcterms:W3CDTF">2018-09-11T09:52:24Z</dcterms:modified>
</cp:coreProperties>
</file>