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8_【最終公表】体裁修正済\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720" yWindow="0" windowWidth="26370" windowHeight="14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<sst xmlns="http://schemas.openxmlformats.org/spreadsheetml/2006/main" count="2965" uniqueCount="653">
  <si>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</si>
  <si>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</si>
  <si>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</si>
  <si>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</si>
  <si>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</si>
  <si>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</si>
  <si>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</si>
  <si>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</si>
  <si>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</si>
  <si>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</si>
  <si>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</si>
  <si>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</si>
  <si>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</si>
  <si>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</si>
  <si>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</si>
  <si>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</si>
  <si>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</si>
  <si>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</si>
  <si>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</si>
  <si>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</si>
  <si>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</si>
  <si>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</si>
  <si>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</si>
  <si>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</si>
  <si>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</si>
  <si>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</si>
  <si>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</si>
  <si>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</si>
  <si>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</si>
  <si>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</si>
  <si>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</si>
  <si>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</si>
  <si>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</si>
  <si>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</si>
  <si>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</si>
  <si>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</si>
  <si>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</si>
  <si>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</si>
  <si>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</si>
  <si>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</si>
  <si>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</si>
  <si>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</si>
  <si>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</si>
  <si>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</si>
  <si>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</si>
  <si>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</si>
  <si>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</si>
  <si>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</si>
  <si>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</si>
  <si>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</si>
  <si>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</si>
  <si>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</si>
  <si>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</si>
  <si>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</si>
  <si>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</si>
  <si>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</si>
  <si>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</si>
  <si>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</si>
  <si>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</si>
  <si>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</si>
  <si>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</si>
  <si>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</si>
  <si>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</si>
  <si>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</si>
  <si>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</si>
  <si>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</si>
  <si>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</si>
  <si>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</si>
  <si>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</si>
  <si>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</si>
  <si>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</si>
  <si>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</si>
  <si>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</si>
  <si>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</si>
  <si>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</si>
  <si>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</si>
  <si>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</si>
  <si>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</si>
  <si>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</si>
  <si>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</si>
  <si>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</si>
  <si>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</si>
  <si>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</si>
  <si>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</si>
  <si>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</si>
  <si>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</si>
  <si>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</si>
  <si>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</si>
  <si>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</si>
  <si>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</si>
  <si>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</si>
  <si>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</si>
  <si>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</si>
  <si>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</si>
  <si>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</si>
  <si>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</si>
  <si>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</si>
  <si>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</si>
  <si>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</si>
  <si>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</si>
  <si>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</si>
  <si>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</si>
  <si>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</si>
  <si>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</si>
  <si>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</si>
  <si>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</si>
  <si>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</si>
  <si>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</si>
  <si>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</si>
  <si>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</si>
  <si>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</si>
  <si>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</si>
  <si>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</si>
  <si>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</si>
  <si>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</si>
  <si>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</si>
  <si>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</si>
  <si>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</si>
  <si>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</si>
  <si>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</si>
  <si>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</si>
  <si>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</si>
  <si>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</si>
  <si>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</si>
  <si>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</si>
  <si>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</si>
  <si>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</si>
  <si>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</si>
  <si>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</si>
  <si>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</si>
  <si>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</si>
  <si>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</si>
  <si>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</si>
  <si>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</si>
  <si>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</si>
  <si>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</si>
  <si>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</si>
  <si>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</si>
  <si>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</si>
  <si>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</si>
  <si>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</si>
  <si>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</si>
  <si>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</si>
  <si>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</si>
  <si>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</si>
  <si>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</si>
  <si>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</si>
  <si>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</si>
  <si>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</si>
  <si>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</si>
  <si>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</si>
  <si>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</si>
  <si>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</si>
  <si>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</si>
  <si>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</si>
  <si>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</si>
  <si>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</si>
  <si>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</si>
  <si>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</si>
  <si>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</si>
  <si>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</si>
  <si>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</si>
  <si>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</si>
  <si>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</si>
  <si>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</si>
  <si>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</si>
  <si>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</si>
  <si>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</si>
  <si>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</si>
  <si>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</si>
  <si>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</si>
  <si>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</si>
  <si>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</si>
  <si>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</si>
  <si>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</si>
  <si>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</si>
  <si>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</si>
  <si>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</si>
  <si>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</si>
  <si>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</si>
  <si>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</si>
  <si>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</si>
  <si>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</si>
  <si>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</si>
  <si>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</si>
  <si>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</si>
  <si>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</si>
  <si>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</si>
  <si>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</si>
  <si>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</si>
  <si>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</si>
  <si>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</si>
  <si>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</si>
  <si>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</si>
  <si>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</si>
  <si>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</si>
  <si>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</si>
  <si>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</si>
  <si>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</si>
  <si>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</si>
  <si>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</si>
  <si>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</si>
  <si>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</si>
  <si>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</si>
  <si>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</si>
  <si>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</si>
  <si>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</si>
  <si>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</si>
  <si>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</si>
  <si>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</si>
  <si>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</si>
  <si>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</si>
  <si>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</si>
  <si>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</si>
  <si>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</si>
  <si>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</si>
  <si>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</si>
  <si>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</si>
  <si>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</si>
  <si>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</si>
  <si>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</si>
  <si>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</si>
  <si>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</si>
  <si>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</si>
  <si>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</si>
  <si>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</si>
  <si>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</si>
  <si>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</si>
  <si>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</si>
  <si>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</si>
  <si>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</si>
  <si>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</si>
  <si>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</si>
  <si>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</si>
  <si>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</si>
  <si>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</si>
  <si>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</si>
  <si>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</si>
  <si>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</si>
  <si>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</si>
  <si>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</si>
  <si>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</si>
  <si>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</si>
  <si>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</si>
  <si>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</si>
  <si>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</si>
  <si>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</si>
  <si>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</si>
  <si>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</si>
  <si>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</si>
  <si>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</si>
  <si>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</si>
  <si>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</si>
  <si>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</si>
  <si>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</si>
  <si>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</si>
  <si>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</si>
  <si>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</si>
  <si>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</si>
  <si>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</si>
  <si>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</si>
  <si>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</si>
  <si>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</si>
  <si>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</si>
  <si>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</si>
  <si>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</si>
  <si>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</si>
  <si>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</si>
  <si>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</si>
  <si>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</si>
  <si>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</si>
  <si>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</si>
  <si>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</si>
  <si>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</si>
  <si>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</si>
  <si>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</si>
  <si>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</si>
  <si>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</si>
  <si>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</si>
  <si>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</si>
  <si>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</si>
  <si>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</si>
  <si>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</si>
  <si>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</si>
  <si>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</si>
  <si>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</si>
  <si>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</si>
  <si>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</si>
  <si>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</si>
  <si>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</si>
  <si>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</si>
  <si>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</si>
  <si>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</si>
  <si>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</si>
  <si>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</si>
  <si>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</si>
  <si>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</si>
  <si>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</si>
  <si>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</si>
  <si>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</si>
  <si>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</si>
  <si>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</si>
  <si>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</si>
  <si>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</si>
  <si>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</si>
  <si>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</si>
  <si>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</si>
  <si>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</si>
  <si>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</si>
  <si>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</si>
  <si>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</si>
  <si>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</si>
  <si>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</si>
  <si>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</si>
  <si>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</si>
  <si>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</si>
  <si>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</si>
  <si>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</si>
  <si>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</si>
  <si>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</si>
  <si>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</si>
  <si>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</si>
  <si>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</si>
  <si>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</si>
  <si>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</si>
  <si>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</si>
  <si>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</si>
  <si>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</si>
  <si>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</si>
  <si>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</si>
  <si>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</si>
  <si>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</si>
  <si>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</si>
  <si>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</si>
  <si>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</si>
  <si>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</si>
  <si>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</si>
  <si>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</si>
  <si>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</si>
  <si>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</si>
  <si>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</si>
  <si>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</si>
  <si>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</si>
  <si>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</si>
  <si>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</si>
  <si>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</si>
  <si>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</si>
  <si>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</si>
  <si>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</si>
  <si>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</si>
  <si>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</si>
  <si>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</si>
  <si>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</si>
  <si>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</si>
  <si>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</si>
  <si>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</si>
  <si>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</si>
  <si>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</si>
  <si>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</si>
  <si>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</si>
  <si>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</si>
  <si>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</si>
  <si>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</si>
  <si>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</si>
  <si>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</si>
  <si>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</si>
  <si>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</si>
  <si>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</si>
  <si>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</si>
  <si>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</si>
  <si>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</si>
  <si>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</si>
  <si>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</si>
  <si>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</si>
  <si>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</si>
  <si>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</si>
  <si>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</si>
  <si>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</si>
  <si>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</si>
  <si>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</si>
  <si>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</si>
  <si>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</si>
  <si>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</si>
  <si>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</si>
  <si>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</si>
  <si>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</si>
  <si>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</si>
  <si>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</si>
  <si>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</si>
  <si>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</si>
  <si>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</si>
  <si>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</si>
  <si>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</si>
  <si>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</si>
  <si>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</si>
  <si>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</si>
  <si>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</si>
  <si>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</si>
  <si>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</si>
  <si>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</si>
  <si>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</si>
  <si>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</si>
  <si>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</si>
  <si>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</si>
  <si>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</si>
  <si>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</si>
  <si>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</si>
  <si>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</si>
  <si>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</si>
  <si>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</si>
  <si>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</si>
  <si>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</si>
  <si>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</si>
  <si>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</si>
  <si>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</si>
  <si>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</si>
  <si>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</si>
  <si>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</si>
  <si>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</si>
  <si>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</si>
  <si>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</si>
  <si>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</si>
  <si>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</si>
  <si>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</si>
  <si>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</si>
  <si>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</si>
  <si>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</si>
  <si>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</si>
  <si>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</si>
  <si>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</si>
  <si>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</si>
  <si>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</si>
  <si>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</si>
  <si>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</si>
  <si>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</si>
  <si>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</si>
  <si>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</si>
  <si>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</si>
  <si>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</si>
  <si>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</si>
  <si>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</si>
  <si>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</si>
  <si>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</si>
  <si>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</si>
  <si>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</si>
  <si>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</si>
  <si>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</si>
  <si>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</si>
  <si>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</si>
  <si>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</si>
  <si>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</si>
  <si>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</si>
  <si>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</si>
  <si>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</si>
  <si>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</si>
  <si>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</si>
  <si>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</si>
  <si>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</si>
  <si>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</si>
  <si>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</si>
  <si>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</si>
  <si>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</si>
  <si>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</si>
  <si>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</si>
  <si>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</si>
  <si>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</si>
  <si>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</si>
  <si>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</si>
  <si>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</si>
  <si>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</si>
  <si>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</si>
  <si>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</si>
  <si>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</si>
  <si>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</si>
  <si>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</si>
  <si>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</si>
  <si>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</si>
  <si>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</si>
  <si>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</si>
  <si>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</si>
  <si>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</si>
  <si>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</si>
  <si>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</si>
  <si>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</si>
  <si>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</si>
  <si>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</si>
  <si>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</si>
  <si>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</si>
  <si>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</si>
  <si>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</si>
  <si>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</si>
  <si>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</si>
  <si>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</si>
  <si>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</si>
  <si>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</si>
  <si>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</si>
  <si>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</si>
  <si>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</si>
  <si>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</si>
  <si>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</si>
  <si>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</si>
  <si>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</si>
  <si>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</si>
  <si>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</si>
  <si>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</si>
  <si>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</si>
  <si>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</si>
  <si>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</si>
  <si>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</si>
  <si>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</si>
  <si>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</si>
  <si>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</si>
  <si>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</si>
  <si>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</si>
  <si>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</si>
  <si>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</si>
  <si>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</si>
  <si>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</si>
  <si>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</si>
  <si>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</si>
  <si>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</si>
  <si>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</si>
  <si>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</si>
  <si>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</si>
  <si>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</si>
  <si>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</si>
  <si>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</si>
  <si>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</si>
  <si>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</si>
  <si>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</si>
  <si>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</si>
  <si>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</si>
  <si>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</si>
  <si>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</si>
  <si>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</si>
  <si>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</si>
  <si>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</si>
  <si>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</si>
  <si>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</si>
  <si>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</si>
  <si>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</si>
  <si>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</si>
  <si>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</si>
  <si>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</si>
  <si>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</si>
  <si>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</si>
  <si>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</si>
  <si>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</si>
  <si>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</si>
  <si>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</si>
  <si>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</si>
  <si>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phoneticPr fontId="5"/>
  </si>
  <si>
    <t>-</t>
    <phoneticPr fontId="5"/>
  </si>
  <si>
    <t>-</t>
    <phoneticPr fontId="5"/>
  </si>
  <si>
    <t>-</t>
    <phoneticPr fontId="5"/>
  </si>
  <si>
    <t>‐</t>
  </si>
  <si>
    <t>外部有識者による点検対象外</t>
    <rPh sb="0" eb="2">
      <t>ガイブ</t>
    </rPh>
    <rPh sb="2" eb="5">
      <t>ユウシキシャ</t>
    </rPh>
    <rPh sb="8" eb="10">
      <t>テンケン</t>
    </rPh>
    <rPh sb="10" eb="12">
      <t>タイショウ</t>
    </rPh>
    <rPh sb="12" eb="13">
      <t>ガイ</t>
    </rPh>
    <phoneticPr fontId="5"/>
  </si>
  <si>
    <t>事業目的の達成に向け、より適切なアウトカムの設定について引き続き検討するとともに、効率的な予算執行を図り、費用対効果の向上に努めること。</t>
    <rPh sb="0" eb="2">
      <t>ジギョウ</t>
    </rPh>
    <rPh sb="2" eb="4">
      <t>モクテキ</t>
    </rPh>
    <rPh sb="5" eb="7">
      <t>タッセイ</t>
    </rPh>
    <rPh sb="8" eb="9">
      <t>ム</t>
    </rPh>
    <rPh sb="13" eb="15">
      <t>テキセツ</t>
    </rPh>
    <rPh sb="22" eb="24">
      <t>セッテイ</t>
    </rPh>
    <rPh sb="28" eb="29">
      <t>ヒ</t>
    </rPh>
    <rPh sb="30" eb="31">
      <t>ツヅ</t>
    </rPh>
    <rPh sb="32" eb="34">
      <t>ケントウ</t>
    </rPh>
    <rPh sb="41" eb="44">
      <t>コウリツテキ</t>
    </rPh>
    <rPh sb="45" eb="47">
      <t>ヨサン</t>
    </rPh>
    <rPh sb="47" eb="49">
      <t>シッコウ</t>
    </rPh>
    <rPh sb="50" eb="51">
      <t>ハカ</t>
    </rPh>
    <rPh sb="53" eb="58">
      <t>ヒヨウタイコウカ</t>
    </rPh>
    <rPh sb="59" eb="61">
      <t>コウジョウ</t>
    </rPh>
    <rPh sb="62" eb="63">
      <t>ツト</t>
    </rPh>
    <phoneticPr fontId="5"/>
  </si>
  <si>
    <t>障害者スポーツ用具エコシステム構築推進事業</t>
    <rPh sb="0" eb="3">
      <t>ショウガイシャ</t>
    </rPh>
    <rPh sb="7" eb="9">
      <t>ヨウグ</t>
    </rPh>
    <rPh sb="15" eb="17">
      <t>コウチク</t>
    </rPh>
    <rPh sb="17" eb="19">
      <t>スイシン</t>
    </rPh>
    <rPh sb="19" eb="21">
      <t>ジギョウ</t>
    </rPh>
    <phoneticPr fontId="5"/>
  </si>
  <si>
    <t>スポーツ庁</t>
    <rPh sb="4" eb="5">
      <t>チョウ</t>
    </rPh>
    <phoneticPr fontId="5"/>
  </si>
  <si>
    <t>健康スポーツ課</t>
    <rPh sb="0" eb="2">
      <t>ケンコウ</t>
    </rPh>
    <rPh sb="6" eb="7">
      <t>カ</t>
    </rPh>
    <phoneticPr fontId="5"/>
  </si>
  <si>
    <t>健康スポーツ課長
安達　栄</t>
    <rPh sb="0" eb="2">
      <t>ケンコウ</t>
    </rPh>
    <rPh sb="6" eb="7">
      <t>カ</t>
    </rPh>
    <rPh sb="7" eb="8">
      <t>チョウ</t>
    </rPh>
    <rPh sb="9" eb="11">
      <t>アダチ</t>
    </rPh>
    <rPh sb="12" eb="13">
      <t>サカエ</t>
    </rPh>
    <phoneticPr fontId="5"/>
  </si>
  <si>
    <t>スポーツ振興事業委託費</t>
    <rPh sb="4" eb="6">
      <t>シンコウ</t>
    </rPh>
    <rPh sb="6" eb="8">
      <t>ジギョウ</t>
    </rPh>
    <rPh sb="8" eb="10">
      <t>イタク</t>
    </rPh>
    <rPh sb="10" eb="11">
      <t>ヒ</t>
    </rPh>
    <phoneticPr fontId="5"/>
  </si>
  <si>
    <t>職員旅費</t>
    <rPh sb="0" eb="2">
      <t>ショクイン</t>
    </rPh>
    <rPh sb="2" eb="4">
      <t>リョヒ</t>
    </rPh>
    <phoneticPr fontId="5"/>
  </si>
  <si>
    <t>11　スポーツの振興</t>
    <phoneticPr fontId="5"/>
  </si>
  <si>
    <t>11-2　スポーツを通じた活力があり「きずな」の強い社会の実現</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</si>
  <si>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</si>
  <si>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</si>
  <si>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</si>
  <si>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</si>
  <si>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</si>
  <si>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</si>
  <si>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</si>
  <si>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</si>
  <si>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</si>
  <si>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</si>
  <si>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</si>
  <si>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</si>
  <si>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</si>
  <si>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</si>
  <si>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</si>
  <si>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団体</t>
    <rPh sb="0" eb="2">
      <t>ダンタイ</t>
    </rPh>
    <phoneticPr fontId="5"/>
  </si>
  <si>
    <t>百万円</t>
    <rPh sb="0" eb="2">
      <t>ヒャクマン</t>
    </rPh>
    <rPh sb="2" eb="3">
      <t>エン</t>
    </rPh>
    <phoneticPr fontId="5"/>
  </si>
  <si>
    <t>百万円/団体</t>
    <rPh sb="0" eb="3">
      <t>ヒャクマンエン</t>
    </rPh>
    <rPh sb="4" eb="6">
      <t>ダンタイ</t>
    </rPh>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</si>
  <si>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</si>
  <si>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</si>
  <si>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</si>
  <si>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</si>
  <si>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</si>
  <si>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</si>
  <si>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</si>
  <si>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</si>
  <si>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</si>
  <si>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①障害者のスポーツ実施率（成人、週1回以上）</t>
    <rPh sb="1" eb="4">
      <t>ショウガイシャ</t>
    </rPh>
    <rPh sb="9" eb="11">
      <t>ジッシ</t>
    </rPh>
    <rPh sb="11" eb="12">
      <t>リツ</t>
    </rPh>
    <rPh sb="13" eb="15">
      <t>セイジン</t>
    </rPh>
    <rPh sb="16" eb="17">
      <t>シュウ</t>
    </rPh>
    <rPh sb="18" eb="21">
      <t>カイイジョウ</t>
    </rPh>
    <phoneticPr fontId="5"/>
  </si>
  <si>
    <t>％</t>
    <phoneticPr fontId="5"/>
  </si>
  <si>
    <t>％</t>
    <phoneticPr fontId="5"/>
  </si>
  <si>
    <t>-</t>
    <phoneticPr fontId="5"/>
  </si>
  <si>
    <t>-</t>
    <phoneticPr fontId="5"/>
  </si>
  <si>
    <t>③障害者のスポーツ実施率（成人、週3回以上）</t>
    <rPh sb="1" eb="4">
      <t>ショウガイシャ</t>
    </rPh>
    <rPh sb="9" eb="11">
      <t>ジッシ</t>
    </rPh>
    <rPh sb="11" eb="12">
      <t>リツ</t>
    </rPh>
    <rPh sb="13" eb="15">
      <t>セイジン</t>
    </rPh>
    <rPh sb="16" eb="17">
      <t>シュウ</t>
    </rPh>
    <rPh sb="18" eb="21">
      <t>カイイジョウ</t>
    </rPh>
    <phoneticPr fontId="5"/>
  </si>
  <si>
    <t>％</t>
    <phoneticPr fontId="5"/>
  </si>
  <si>
    <t>-</t>
    <phoneticPr fontId="5"/>
  </si>
  <si>
    <t>-</t>
    <phoneticPr fontId="5"/>
  </si>
  <si>
    <t>-</t>
    <phoneticPr fontId="5"/>
  </si>
  <si>
    <t>諸謝金</t>
    <rPh sb="0" eb="3">
      <t>ショシャキン</t>
    </rPh>
    <phoneticPr fontId="5"/>
  </si>
  <si>
    <t>旅費</t>
    <rPh sb="0" eb="2">
      <t>リョヒ</t>
    </rPh>
    <phoneticPr fontId="5"/>
  </si>
  <si>
    <t>人件費</t>
    <rPh sb="0" eb="3">
      <t>ジンケンヒ</t>
    </rPh>
    <phoneticPr fontId="5"/>
  </si>
  <si>
    <t>委員出席謝金</t>
    <rPh sb="0" eb="2">
      <t>イイン</t>
    </rPh>
    <rPh sb="2" eb="4">
      <t>シュッセキ</t>
    </rPh>
    <rPh sb="4" eb="6">
      <t>シャキン</t>
    </rPh>
    <phoneticPr fontId="5"/>
  </si>
  <si>
    <t>委員出席謝金、ヒアリング調査謝金</t>
    <rPh sb="0" eb="2">
      <t>イイン</t>
    </rPh>
    <rPh sb="2" eb="4">
      <t>シュッセキ</t>
    </rPh>
    <rPh sb="4" eb="6">
      <t>シャキン</t>
    </rPh>
    <rPh sb="12" eb="14">
      <t>チョウサ</t>
    </rPh>
    <rPh sb="14" eb="16">
      <t>シャキン</t>
    </rPh>
    <phoneticPr fontId="5"/>
  </si>
  <si>
    <t>委託契約及び委託費の額の確定手続に当たっては、事業経費の費目・使途の内容を厳正に審査するなど、その必要性について適切にチェックを行う。</t>
    <rPh sb="0" eb="2">
      <t>イタク</t>
    </rPh>
    <rPh sb="2" eb="4">
      <t>ケイヤク</t>
    </rPh>
    <rPh sb="4" eb="5">
      <t>オヨ</t>
    </rPh>
    <rPh sb="6" eb="8">
      <t>イタク</t>
    </rPh>
    <rPh sb="8" eb="9">
      <t>ヒ</t>
    </rPh>
    <rPh sb="10" eb="11">
      <t>ガク</t>
    </rPh>
    <rPh sb="12" eb="14">
      <t>カクテイ</t>
    </rPh>
    <rPh sb="14" eb="16">
      <t>テツヅキ</t>
    </rPh>
    <rPh sb="17" eb="18">
      <t>ア</t>
    </rPh>
    <rPh sb="23" eb="25">
      <t>ジギョウ</t>
    </rPh>
    <rPh sb="25" eb="27">
      <t>ケイヒ</t>
    </rPh>
    <rPh sb="28" eb="30">
      <t>ヒモク</t>
    </rPh>
    <rPh sb="31" eb="33">
      <t>シト</t>
    </rPh>
    <rPh sb="34" eb="36">
      <t>ナイヨウ</t>
    </rPh>
    <rPh sb="37" eb="39">
      <t>ゲンセイ</t>
    </rPh>
    <rPh sb="40" eb="42">
      <t>シンサ</t>
    </rPh>
    <rPh sb="49" eb="52">
      <t>ヒツヨウセイ</t>
    </rPh>
    <rPh sb="56" eb="58">
      <t>テキセツ</t>
    </rPh>
    <rPh sb="64" eb="65">
      <t>オコナ</t>
    </rPh>
    <phoneticPr fontId="5"/>
  </si>
  <si>
    <t>委託契約に当たっては、事業経費の費目・使途の内容を厳正に審査し、決定する。</t>
    <rPh sb="0" eb="2">
      <t>イタク</t>
    </rPh>
    <rPh sb="2" eb="4">
      <t>ケイヤク</t>
    </rPh>
    <rPh sb="5" eb="6">
      <t>ア</t>
    </rPh>
    <rPh sb="11" eb="13">
      <t>ジギョウ</t>
    </rPh>
    <rPh sb="13" eb="15">
      <t>ケイヒ</t>
    </rPh>
    <rPh sb="16" eb="18">
      <t>ヒモク</t>
    </rPh>
    <rPh sb="19" eb="21">
      <t>シト</t>
    </rPh>
    <rPh sb="22" eb="24">
      <t>ナイヨウ</t>
    </rPh>
    <rPh sb="25" eb="27">
      <t>ゲンセイ</t>
    </rPh>
    <rPh sb="28" eb="30">
      <t>シンサ</t>
    </rPh>
    <rPh sb="32" eb="34">
      <t>ケッテイ</t>
    </rPh>
    <phoneticPr fontId="5"/>
  </si>
  <si>
    <t>委託契約に当たって、事業経費の費目・使途の内容を厳正に審査し、決定する。</t>
    <rPh sb="0" eb="2">
      <t>イタク</t>
    </rPh>
    <rPh sb="2" eb="4">
      <t>ケイヤク</t>
    </rPh>
    <rPh sb="5" eb="6">
      <t>ア</t>
    </rPh>
    <rPh sb="10" eb="12">
      <t>ジギョウ</t>
    </rPh>
    <rPh sb="12" eb="14">
      <t>ケイヒ</t>
    </rPh>
    <rPh sb="15" eb="17">
      <t>ヒモク</t>
    </rPh>
    <rPh sb="18" eb="20">
      <t>シト</t>
    </rPh>
    <rPh sb="21" eb="23">
      <t>ナイヨウ</t>
    </rPh>
    <rPh sb="24" eb="26">
      <t>ゲンセイ</t>
    </rPh>
    <rPh sb="27" eb="29">
      <t>シンサ</t>
    </rPh>
    <rPh sb="31" eb="33">
      <t>ケッテイ</t>
    </rPh>
    <phoneticPr fontId="5"/>
  </si>
  <si>
    <t>賃金</t>
    <rPh sb="0" eb="2">
      <t>チンギン</t>
    </rPh>
    <phoneticPr fontId="5"/>
  </si>
  <si>
    <t>通信運搬費</t>
    <rPh sb="0" eb="2">
      <t>ツウシン</t>
    </rPh>
    <rPh sb="2" eb="4">
      <t>ウンパン</t>
    </rPh>
    <rPh sb="4" eb="5">
      <t>ヒ</t>
    </rPh>
    <phoneticPr fontId="5"/>
  </si>
  <si>
    <t>その他</t>
    <rPh sb="2" eb="3">
      <t>ホカ</t>
    </rPh>
    <phoneticPr fontId="5"/>
  </si>
  <si>
    <t>委員旅費、調査旅費</t>
    <rPh sb="0" eb="2">
      <t>イイン</t>
    </rPh>
    <rPh sb="2" eb="4">
      <t>リョヒ</t>
    </rPh>
    <rPh sb="5" eb="7">
      <t>チョウサ</t>
    </rPh>
    <rPh sb="7" eb="9">
      <t>リョヒ</t>
    </rPh>
    <phoneticPr fontId="5"/>
  </si>
  <si>
    <t>その他</t>
    <rPh sb="2" eb="3">
      <t>ホカ</t>
    </rPh>
    <phoneticPr fontId="5"/>
  </si>
  <si>
    <t>会議費、印刷製本費、通信運搬費、借損料、消耗品費</t>
    <rPh sb="0" eb="3">
      <t>カイギヒ</t>
    </rPh>
    <rPh sb="4" eb="6">
      <t>インサツ</t>
    </rPh>
    <rPh sb="6" eb="8">
      <t>セイホン</t>
    </rPh>
    <rPh sb="8" eb="9">
      <t>ヒ</t>
    </rPh>
    <rPh sb="10" eb="12">
      <t>ツウシン</t>
    </rPh>
    <rPh sb="12" eb="14">
      <t>ウンパン</t>
    </rPh>
    <rPh sb="14" eb="15">
      <t>ヒ</t>
    </rPh>
    <rPh sb="16" eb="19">
      <t>シャクソンリョウ</t>
    </rPh>
    <rPh sb="20" eb="23">
      <t>ショウモウヒン</t>
    </rPh>
    <rPh sb="23" eb="24">
      <t>ヒ</t>
    </rPh>
    <phoneticPr fontId="5"/>
  </si>
  <si>
    <t>システム開発費、会議開催案内</t>
    <rPh sb="4" eb="7">
      <t>カイハツヒ</t>
    </rPh>
    <rPh sb="8" eb="10">
      <t>カイギ</t>
    </rPh>
    <rPh sb="10" eb="12">
      <t>カイサイ</t>
    </rPh>
    <rPh sb="12" eb="14">
      <t>アンナイ</t>
    </rPh>
    <phoneticPr fontId="5"/>
  </si>
  <si>
    <t>会議費、印刷製本費、借損料、消耗品費</t>
    <rPh sb="0" eb="3">
      <t>カイギヒ</t>
    </rPh>
    <rPh sb="4" eb="6">
      <t>インサツ</t>
    </rPh>
    <rPh sb="6" eb="8">
      <t>セイホン</t>
    </rPh>
    <rPh sb="8" eb="9">
      <t>ヒ</t>
    </rPh>
    <rPh sb="10" eb="13">
      <t>シャクソンリョウ</t>
    </rPh>
    <rPh sb="14" eb="17">
      <t>ショウモウヒン</t>
    </rPh>
    <rPh sb="17" eb="18">
      <t>ヒ</t>
    </rPh>
    <phoneticPr fontId="5"/>
  </si>
  <si>
    <t>団体・企業等</t>
    <rPh sb="0" eb="2">
      <t>ダンタイ</t>
    </rPh>
    <rPh sb="3" eb="5">
      <t>キギョウ</t>
    </rPh>
    <rPh sb="5" eb="6">
      <t>トウ</t>
    </rPh>
    <phoneticPr fontId="5"/>
  </si>
  <si>
    <t>-</t>
    <phoneticPr fontId="5"/>
  </si>
  <si>
    <t>-</t>
    <phoneticPr fontId="5"/>
  </si>
  <si>
    <t>-</t>
    <phoneticPr fontId="5"/>
  </si>
  <si>
    <t>スポーツ基本法（第２条）</t>
    <rPh sb="4" eb="7">
      <t>キホンホウ</t>
    </rPh>
    <rPh sb="8" eb="9">
      <t>ダイ</t>
    </rPh>
    <rPh sb="10" eb="11">
      <t>ジョウ</t>
    </rPh>
    <phoneticPr fontId="5"/>
  </si>
  <si>
    <t>第２期スポーツ基本計画（平成29年3月24日策定）
障害者基本計画（第4次）（平成30年3月策定）</t>
    <phoneticPr fontId="5"/>
  </si>
  <si>
    <t>地域のスポーツ用具資源を活用する事業モデル（レンタル、中古品、体験用施設など多様な形態を想定）の構築支援と、モデル構築に関連する検討会の開催、調査を実施するとともに、構築モデルの活用促進に向けたプロモーションを実施する。また、義肢装具士、車いす技術者、サービスエンジニア等、スポーツ用具の保守・修理・調整を行える者の育成と活用の仕組みに関する先進事例調査を実施するとともに、その育成について、関連事業者、スポーツ団体、養成学校等を含めた協議会の開催、必要な連携体制の検討、ガイドライン等の作成を行う。</t>
    <rPh sb="0" eb="2">
      <t>チイキ</t>
    </rPh>
    <rPh sb="7" eb="9">
      <t>ヨウグ</t>
    </rPh>
    <rPh sb="9" eb="11">
      <t>シゲン</t>
    </rPh>
    <rPh sb="12" eb="14">
      <t>カツヨウ</t>
    </rPh>
    <rPh sb="16" eb="18">
      <t>ジギョウ</t>
    </rPh>
    <rPh sb="27" eb="29">
      <t>チュウコ</t>
    </rPh>
    <rPh sb="29" eb="30">
      <t>ヒン</t>
    </rPh>
    <rPh sb="31" eb="34">
      <t>タイケンヨウ</t>
    </rPh>
    <rPh sb="34" eb="36">
      <t>シセツ</t>
    </rPh>
    <rPh sb="38" eb="40">
      <t>タヨウ</t>
    </rPh>
    <rPh sb="41" eb="43">
      <t>ケイタイ</t>
    </rPh>
    <rPh sb="44" eb="46">
      <t>ソウテイ</t>
    </rPh>
    <rPh sb="48" eb="50">
      <t>コウチク</t>
    </rPh>
    <rPh sb="50" eb="52">
      <t>シエン</t>
    </rPh>
    <rPh sb="57" eb="59">
      <t>コウチク</t>
    </rPh>
    <rPh sb="60" eb="62">
      <t>カンレン</t>
    </rPh>
    <rPh sb="64" eb="67">
      <t>ケントウカイ</t>
    </rPh>
    <rPh sb="68" eb="70">
      <t>カイサイ</t>
    </rPh>
    <rPh sb="71" eb="73">
      <t>チョウサ</t>
    </rPh>
    <rPh sb="74" eb="76">
      <t>ジッシ</t>
    </rPh>
    <rPh sb="83" eb="85">
      <t>コウチク</t>
    </rPh>
    <rPh sb="89" eb="91">
      <t>カツヨウ</t>
    </rPh>
    <rPh sb="91" eb="93">
      <t>ソクシン</t>
    </rPh>
    <rPh sb="94" eb="95">
      <t>ム</t>
    </rPh>
    <rPh sb="105" eb="107">
      <t>ジッシ</t>
    </rPh>
    <rPh sb="113" eb="115">
      <t>ギシ</t>
    </rPh>
    <rPh sb="115" eb="118">
      <t>ソウグシ</t>
    </rPh>
    <rPh sb="119" eb="120">
      <t>クルマ</t>
    </rPh>
    <rPh sb="122" eb="125">
      <t>ギジュツシャ</t>
    </rPh>
    <rPh sb="135" eb="136">
      <t>トウ</t>
    </rPh>
    <rPh sb="141" eb="143">
      <t>ヨウグ</t>
    </rPh>
    <rPh sb="144" eb="146">
      <t>ホシュ</t>
    </rPh>
    <rPh sb="147" eb="149">
      <t>シュウリ</t>
    </rPh>
    <rPh sb="150" eb="152">
      <t>チョウセイ</t>
    </rPh>
    <rPh sb="153" eb="154">
      <t>オコナ</t>
    </rPh>
    <rPh sb="156" eb="157">
      <t>モノ</t>
    </rPh>
    <rPh sb="158" eb="160">
      <t>イクセイ</t>
    </rPh>
    <rPh sb="161" eb="163">
      <t>カツヨウ</t>
    </rPh>
    <rPh sb="164" eb="166">
      <t>シク</t>
    </rPh>
    <rPh sb="168" eb="169">
      <t>カン</t>
    </rPh>
    <rPh sb="171" eb="173">
      <t>センシン</t>
    </rPh>
    <rPh sb="173" eb="175">
      <t>ジレイ</t>
    </rPh>
    <rPh sb="175" eb="177">
      <t>チョウサ</t>
    </rPh>
    <rPh sb="178" eb="180">
      <t>ジッシ</t>
    </rPh>
    <rPh sb="189" eb="191">
      <t>イクセイ</t>
    </rPh>
    <rPh sb="196" eb="198">
      <t>カンレン</t>
    </rPh>
    <rPh sb="198" eb="200">
      <t>ジギョウ</t>
    </rPh>
    <rPh sb="200" eb="201">
      <t>シャ</t>
    </rPh>
    <rPh sb="206" eb="208">
      <t>ダンタイ</t>
    </rPh>
    <rPh sb="209" eb="211">
      <t>ヨウセイ</t>
    </rPh>
    <rPh sb="211" eb="213">
      <t>ガッコウ</t>
    </rPh>
    <rPh sb="213" eb="214">
      <t>トウ</t>
    </rPh>
    <rPh sb="215" eb="216">
      <t>フク</t>
    </rPh>
    <rPh sb="218" eb="221">
      <t>キョウギカイ</t>
    </rPh>
    <rPh sb="222" eb="224">
      <t>カイサイ</t>
    </rPh>
    <rPh sb="225" eb="227">
      <t>ヒツヨウ</t>
    </rPh>
    <rPh sb="228" eb="230">
      <t>レンケイ</t>
    </rPh>
    <rPh sb="230" eb="232">
      <t>タイセイ</t>
    </rPh>
    <rPh sb="233" eb="235">
      <t>ケントウ</t>
    </rPh>
    <rPh sb="242" eb="243">
      <t>トウ</t>
    </rPh>
    <rPh sb="244" eb="246">
      <t>サクセイ</t>
    </rPh>
    <rPh sb="247" eb="248">
      <t>オコナ</t>
    </rPh>
    <phoneticPr fontId="5"/>
  </si>
  <si>
    <t>②障害者のスポーツ実施率（7～19歳、週1回以上）</t>
    <rPh sb="1" eb="4">
      <t>ショウガイシャ</t>
    </rPh>
    <rPh sb="9" eb="11">
      <t>ジッシ</t>
    </rPh>
    <rPh sb="11" eb="12">
      <t>リツ</t>
    </rPh>
    <rPh sb="17" eb="18">
      <t>サイ</t>
    </rPh>
    <rPh sb="19" eb="20">
      <t>シュウ</t>
    </rPh>
    <rPh sb="21" eb="22">
      <t>カイ</t>
    </rPh>
    <rPh sb="22" eb="24">
      <t>イジョウ</t>
    </rPh>
    <phoneticPr fontId="5"/>
  </si>
  <si>
    <t>個々人での購入が容易でない障害者スポーツ用具（義足、車いす等）について、義肢装具士、車いす技術者等との連携も含め、地域の保有資源を有効活用する仕組みを構築することにより、過大な金銭的負担を負うことなくスポーツを始めることのできる環境を整備し、障害者のスポーツ実施率の向上に寄与する。</t>
    <rPh sb="0" eb="3">
      <t>ココジン</t>
    </rPh>
    <rPh sb="5" eb="7">
      <t>コウニュウ</t>
    </rPh>
    <rPh sb="8" eb="10">
      <t>ヨウイ</t>
    </rPh>
    <rPh sb="13" eb="16">
      <t>ショウガイシャ</t>
    </rPh>
    <rPh sb="20" eb="22">
      <t>ヨウグ</t>
    </rPh>
    <rPh sb="23" eb="25">
      <t>ギソク</t>
    </rPh>
    <rPh sb="26" eb="27">
      <t>クルマ</t>
    </rPh>
    <rPh sb="29" eb="30">
      <t>トウ</t>
    </rPh>
    <rPh sb="36" eb="38">
      <t>ギシ</t>
    </rPh>
    <rPh sb="38" eb="41">
      <t>ソウグシ</t>
    </rPh>
    <rPh sb="42" eb="43">
      <t>クルマ</t>
    </rPh>
    <rPh sb="45" eb="48">
      <t>ギジュツシャ</t>
    </rPh>
    <rPh sb="48" eb="49">
      <t>トウ</t>
    </rPh>
    <rPh sb="51" eb="53">
      <t>レンケイ</t>
    </rPh>
    <rPh sb="54" eb="55">
      <t>フク</t>
    </rPh>
    <rPh sb="57" eb="59">
      <t>チイキ</t>
    </rPh>
    <rPh sb="60" eb="62">
      <t>ホユウ</t>
    </rPh>
    <rPh sb="62" eb="64">
      <t>シゲン</t>
    </rPh>
    <rPh sb="65" eb="67">
      <t>ユウコウ</t>
    </rPh>
    <rPh sb="67" eb="69">
      <t>カツヨウ</t>
    </rPh>
    <rPh sb="71" eb="73">
      <t>シク</t>
    </rPh>
    <rPh sb="75" eb="77">
      <t>コウチク</t>
    </rPh>
    <rPh sb="85" eb="87">
      <t>カダイナ</t>
    </rPh>
    <rPh sb="88" eb="93">
      <t>クスポーツ</t>
    </rPh>
    <rPh sb="94" eb="106">
      <t>ハジ</t>
    </rPh>
    <rPh sb="114" eb="116">
      <t>カンキョウ</t>
    </rPh>
    <rPh sb="117" eb="119">
      <t>セイビ</t>
    </rPh>
    <rPh sb="121" eb="124">
      <t>ショウガイシャ</t>
    </rPh>
    <rPh sb="129" eb="131">
      <t>ジッシ</t>
    </rPh>
    <rPh sb="131" eb="132">
      <t>リツ</t>
    </rPh>
    <rPh sb="133" eb="135">
      <t>コウジョウ</t>
    </rPh>
    <rPh sb="136" eb="138">
      <t>キヨ</t>
    </rPh>
    <phoneticPr fontId="5"/>
  </si>
  <si>
    <t>委託先の選定に当たっては、公募を行い民間等から提出された企画提案書を精査し、支出先の選定を行う。</t>
    <rPh sb="0" eb="3">
      <t>イタクサキ</t>
    </rPh>
    <rPh sb="4" eb="6">
      <t>センテイ</t>
    </rPh>
    <rPh sb="7" eb="8">
      <t>ア</t>
    </rPh>
    <rPh sb="13" eb="15">
      <t>コウボ</t>
    </rPh>
    <rPh sb="16" eb="17">
      <t>オコナ</t>
    </rPh>
    <rPh sb="18" eb="20">
      <t>ミンカン</t>
    </rPh>
    <rPh sb="20" eb="21">
      <t>トウ</t>
    </rPh>
    <rPh sb="23" eb="25">
      <t>テイシュツ</t>
    </rPh>
    <rPh sb="28" eb="30">
      <t>キカク</t>
    </rPh>
    <rPh sb="30" eb="33">
      <t>テイアンショ</t>
    </rPh>
    <rPh sb="34" eb="36">
      <t>セイサ</t>
    </rPh>
    <rPh sb="38" eb="40">
      <t>シシュツ</t>
    </rPh>
    <rPh sb="40" eb="41">
      <t>サキ</t>
    </rPh>
    <rPh sb="42" eb="44">
      <t>センテイ</t>
    </rPh>
    <rPh sb="45" eb="46">
      <t>オコナ</t>
    </rPh>
    <phoneticPr fontId="5"/>
  </si>
  <si>
    <t>事業実施に当たっては、競争性を確保した支出先の選定を行うとともに、事業経費の品目・使途の厳正な調査を行うことにより、低コストで事業を実施できるよう努めることとしている。</t>
    <rPh sb="0" eb="2">
      <t>ジギョウ</t>
    </rPh>
    <rPh sb="2" eb="4">
      <t>ジッシ</t>
    </rPh>
    <rPh sb="5" eb="6">
      <t>ア</t>
    </rPh>
    <rPh sb="11" eb="14">
      <t>キョウソウセイ</t>
    </rPh>
    <rPh sb="15" eb="17">
      <t>カクホ</t>
    </rPh>
    <rPh sb="19" eb="21">
      <t>シシュツ</t>
    </rPh>
    <rPh sb="21" eb="22">
      <t>サキ</t>
    </rPh>
    <rPh sb="23" eb="25">
      <t>センテイ</t>
    </rPh>
    <rPh sb="26" eb="27">
      <t>オコナ</t>
    </rPh>
    <rPh sb="33" eb="35">
      <t>ジギョウ</t>
    </rPh>
    <rPh sb="35" eb="37">
      <t>ケイヒ</t>
    </rPh>
    <rPh sb="38" eb="40">
      <t>ヒンモク</t>
    </rPh>
    <rPh sb="41" eb="43">
      <t>シト</t>
    </rPh>
    <rPh sb="44" eb="46">
      <t>ゲンセイ</t>
    </rPh>
    <rPh sb="47" eb="49">
      <t>チョウサ</t>
    </rPh>
    <rPh sb="50" eb="51">
      <t>オコナ</t>
    </rPh>
    <rPh sb="58" eb="59">
      <t>テイ</t>
    </rPh>
    <rPh sb="63" eb="65">
      <t>ジギョウ</t>
    </rPh>
    <rPh sb="66" eb="68">
      <t>ジッシ</t>
    </rPh>
    <rPh sb="73" eb="74">
      <t>ツト</t>
    </rPh>
    <phoneticPr fontId="5"/>
  </si>
  <si>
    <t>本事業は平成31年度新規事業であり、実施に当たっては申請内容、積算等について効果的・効率的に執行されるよう精査するとともに、額の確定時においても実績報告書等において内容を精査し適正に事業が執行されるよう努めたい。</t>
    <rPh sb="0" eb="1">
      <t>ホン</t>
    </rPh>
    <rPh sb="1" eb="3">
      <t>ジギョウ</t>
    </rPh>
    <rPh sb="4" eb="6">
      <t>ヘイセイ</t>
    </rPh>
    <rPh sb="8" eb="10">
      <t>ネンド</t>
    </rPh>
    <rPh sb="10" eb="12">
      <t>シンキ</t>
    </rPh>
    <rPh sb="12" eb="14">
      <t>ジギョウ</t>
    </rPh>
    <rPh sb="18" eb="20">
      <t>ジッシ</t>
    </rPh>
    <rPh sb="21" eb="22">
      <t>ア</t>
    </rPh>
    <rPh sb="26" eb="28">
      <t>シンセイ</t>
    </rPh>
    <rPh sb="28" eb="30">
      <t>ナイヨウ</t>
    </rPh>
    <rPh sb="31" eb="33">
      <t>セキサン</t>
    </rPh>
    <rPh sb="33" eb="34">
      <t>トウ</t>
    </rPh>
    <rPh sb="38" eb="41">
      <t>コウカテキ</t>
    </rPh>
    <rPh sb="42" eb="45">
      <t>コウリツテキ</t>
    </rPh>
    <rPh sb="46" eb="48">
      <t>シッコウ</t>
    </rPh>
    <rPh sb="53" eb="55">
      <t>セイサ</t>
    </rPh>
    <rPh sb="62" eb="63">
      <t>ガク</t>
    </rPh>
    <rPh sb="64" eb="66">
      <t>カクテイ</t>
    </rPh>
    <rPh sb="66" eb="67">
      <t>ジ</t>
    </rPh>
    <rPh sb="72" eb="74">
      <t>ジッセキ</t>
    </rPh>
    <rPh sb="74" eb="77">
      <t>ホウコクショ</t>
    </rPh>
    <rPh sb="77" eb="78">
      <t>トウ</t>
    </rPh>
    <rPh sb="82" eb="84">
      <t>ナイヨウ</t>
    </rPh>
    <rPh sb="85" eb="87">
      <t>セイサ</t>
    </rPh>
    <rPh sb="88" eb="90">
      <t>テキセイ</t>
    </rPh>
    <rPh sb="91" eb="93">
      <t>ジギョウ</t>
    </rPh>
    <rPh sb="94" eb="96">
      <t>シッコウ</t>
    </rPh>
    <rPh sb="101" eb="102">
      <t>ツト</t>
    </rPh>
    <phoneticPr fontId="5"/>
  </si>
  <si>
    <t>委員旅費</t>
    <rPh sb="0" eb="2">
      <t>イイン</t>
    </rPh>
    <rPh sb="2" eb="4">
      <t>リョヒ</t>
    </rPh>
    <phoneticPr fontId="5"/>
  </si>
  <si>
    <t>2020年オリンピック・パラリンピック東京大会のレガシーとして、障害者スポーツの実施人口の拡大を図るため、個々人での購入が容易でない障害者スポーツ用具（車いす、義足等）について、義肢装具士等との連携も含め、地域の保有資源を有効活用する仕組みの構築を行い、過大な金銭的負担を負うことなくスポーツを始めることのできる環境を整備する。</t>
    <rPh sb="4" eb="5">
      <t>ネン</t>
    </rPh>
    <rPh sb="19" eb="21">
      <t>トウキョウ</t>
    </rPh>
    <rPh sb="21" eb="23">
      <t>タイカイ</t>
    </rPh>
    <rPh sb="32" eb="35">
      <t>ショウガイシャ</t>
    </rPh>
    <rPh sb="40" eb="42">
      <t>ジッシ</t>
    </rPh>
    <rPh sb="42" eb="44">
      <t>ジンコウ</t>
    </rPh>
    <rPh sb="45" eb="47">
      <t>カクダイ</t>
    </rPh>
    <rPh sb="48" eb="49">
      <t>ハカ</t>
    </rPh>
    <rPh sb="53" eb="56">
      <t>ココジン</t>
    </rPh>
    <rPh sb="58" eb="60">
      <t>コウニュウ</t>
    </rPh>
    <rPh sb="61" eb="63">
      <t>ヨウイ</t>
    </rPh>
    <rPh sb="66" eb="69">
      <t>ショウガイシャ</t>
    </rPh>
    <rPh sb="73" eb="75">
      <t>ヨウグ</t>
    </rPh>
    <rPh sb="76" eb="77">
      <t>クルマ</t>
    </rPh>
    <rPh sb="80" eb="82">
      <t>ギソク</t>
    </rPh>
    <rPh sb="82" eb="83">
      <t>トウ</t>
    </rPh>
    <rPh sb="89" eb="91">
      <t>ギシ</t>
    </rPh>
    <rPh sb="91" eb="94">
      <t>ソウグシ</t>
    </rPh>
    <rPh sb="94" eb="95">
      <t>トウ</t>
    </rPh>
    <rPh sb="97" eb="99">
      <t>レンケイ</t>
    </rPh>
    <rPh sb="100" eb="101">
      <t>フク</t>
    </rPh>
    <rPh sb="103" eb="105">
      <t>チイキ</t>
    </rPh>
    <rPh sb="106" eb="108">
      <t>ホユウ</t>
    </rPh>
    <rPh sb="108" eb="110">
      <t>シゲン</t>
    </rPh>
    <rPh sb="111" eb="113">
      <t>ユウコウ</t>
    </rPh>
    <rPh sb="113" eb="115">
      <t>カツヨウ</t>
    </rPh>
    <rPh sb="117" eb="119">
      <t>シク</t>
    </rPh>
    <rPh sb="121" eb="123">
      <t>コウチク</t>
    </rPh>
    <rPh sb="124" eb="125">
      <t>オコナ</t>
    </rPh>
    <rPh sb="127" eb="129">
      <t>カダイ</t>
    </rPh>
    <rPh sb="130" eb="133">
      <t>キンセンテキ</t>
    </rPh>
    <rPh sb="133" eb="135">
      <t>フタン</t>
    </rPh>
    <rPh sb="136" eb="137">
      <t>オ</t>
    </rPh>
    <rPh sb="147" eb="148">
      <t>ハジ</t>
    </rPh>
    <rPh sb="156" eb="158">
      <t>カンキョウ</t>
    </rPh>
    <rPh sb="159" eb="161">
      <t>セイビ</t>
    </rPh>
    <phoneticPr fontId="5"/>
  </si>
  <si>
    <t>-</t>
    <phoneticPr fontId="5"/>
  </si>
  <si>
    <t>モデル事業の予算額／実施団体</t>
    <rPh sb="3" eb="5">
      <t>ジギョウ</t>
    </rPh>
    <rPh sb="6" eb="9">
      <t>ヨサンガク</t>
    </rPh>
    <rPh sb="10" eb="12">
      <t>ジッシ</t>
    </rPh>
    <rPh sb="12" eb="14">
      <t>ダンタイ</t>
    </rPh>
    <phoneticPr fontId="5"/>
  </si>
  <si>
    <t>障害者スポーツ実施の障壁として「金銭的負担」と回答する者の割合の減少</t>
    <rPh sb="0" eb="3">
      <t>ショウガイシャ</t>
    </rPh>
    <rPh sb="7" eb="9">
      <t>ジッシ</t>
    </rPh>
    <rPh sb="10" eb="12">
      <t>ショウヘキ</t>
    </rPh>
    <rPh sb="16" eb="19">
      <t>キンセンテキ</t>
    </rPh>
    <rPh sb="19" eb="21">
      <t>フタン</t>
    </rPh>
    <rPh sb="23" eb="25">
      <t>カイトウ</t>
    </rPh>
    <rPh sb="27" eb="28">
      <t>モノ</t>
    </rPh>
    <rPh sb="29" eb="31">
      <t>ワリアイ</t>
    </rPh>
    <rPh sb="32" eb="34">
      <t>ゲンショウ</t>
    </rPh>
    <phoneticPr fontId="5"/>
  </si>
  <si>
    <t>障害者のスポーツ実施の障壁として「金銭的負担」と回答する者の減少</t>
    <rPh sb="0" eb="3">
      <t>ショウガイシャ</t>
    </rPh>
    <rPh sb="8" eb="10">
      <t>ジッシ</t>
    </rPh>
    <rPh sb="11" eb="13">
      <t>ショウヘキ</t>
    </rPh>
    <rPh sb="17" eb="20">
      <t>キンセンテキ</t>
    </rPh>
    <rPh sb="20" eb="22">
      <t>フタン</t>
    </rPh>
    <rPh sb="24" eb="26">
      <t>カイトウ</t>
    </rPh>
    <rPh sb="28" eb="29">
      <t>モノ</t>
    </rPh>
    <rPh sb="30" eb="32">
      <t>ゲンショウ</t>
    </rPh>
    <phoneticPr fontId="5"/>
  </si>
  <si>
    <t>民間等で障害者スポーツ用具を低価格で入手できる環境が乏しいため、国が民間等に対して一定の支援を行うことで、民間等による事業実現を目指すもの。</t>
    <rPh sb="0" eb="2">
      <t>ミンカン</t>
    </rPh>
    <rPh sb="2" eb="3">
      <t>トウ</t>
    </rPh>
    <rPh sb="4" eb="7">
      <t>ショウガイシャ</t>
    </rPh>
    <rPh sb="11" eb="13">
      <t>ヨウグ</t>
    </rPh>
    <rPh sb="14" eb="17">
      <t>テイカカク</t>
    </rPh>
    <rPh sb="18" eb="20">
      <t>ニュウシュ</t>
    </rPh>
    <rPh sb="23" eb="25">
      <t>カンキョウ</t>
    </rPh>
    <rPh sb="26" eb="27">
      <t>トボ</t>
    </rPh>
    <rPh sb="32" eb="33">
      <t>クニ</t>
    </rPh>
    <rPh sb="34" eb="36">
      <t>ミンカン</t>
    </rPh>
    <rPh sb="36" eb="37">
      <t>トウ</t>
    </rPh>
    <rPh sb="38" eb="39">
      <t>タイ</t>
    </rPh>
    <rPh sb="41" eb="43">
      <t>イッテイ</t>
    </rPh>
    <rPh sb="44" eb="46">
      <t>シエン</t>
    </rPh>
    <rPh sb="47" eb="48">
      <t>オコナ</t>
    </rPh>
    <rPh sb="53" eb="55">
      <t>ミンカン</t>
    </rPh>
    <rPh sb="55" eb="56">
      <t>トウ</t>
    </rPh>
    <rPh sb="59" eb="61">
      <t>ジギョウ</t>
    </rPh>
    <rPh sb="61" eb="63">
      <t>ジツゲン</t>
    </rPh>
    <rPh sb="64" eb="66">
      <t>メザ</t>
    </rPh>
    <phoneticPr fontId="5"/>
  </si>
  <si>
    <t>スポーツ基本計画において、国が取り組む事項として掲げられた事項の中で、取り組みが進んでいない領域であり、政策体系の中で優先度の高い事業である。</t>
    <rPh sb="4" eb="6">
      <t>キホン</t>
    </rPh>
    <rPh sb="6" eb="8">
      <t>ケイカク</t>
    </rPh>
    <rPh sb="13" eb="14">
      <t>クニ</t>
    </rPh>
    <rPh sb="15" eb="16">
      <t>ト</t>
    </rPh>
    <rPh sb="17" eb="18">
      <t>ク</t>
    </rPh>
    <rPh sb="19" eb="21">
      <t>ジコウ</t>
    </rPh>
    <rPh sb="24" eb="25">
      <t>カカ</t>
    </rPh>
    <rPh sb="29" eb="31">
      <t>ジコウ</t>
    </rPh>
    <rPh sb="32" eb="33">
      <t>ナカ</t>
    </rPh>
    <rPh sb="35" eb="36">
      <t>ト</t>
    </rPh>
    <rPh sb="37" eb="38">
      <t>ク</t>
    </rPh>
    <rPh sb="40" eb="41">
      <t>スス</t>
    </rPh>
    <rPh sb="46" eb="48">
      <t>リョウイキ</t>
    </rPh>
    <rPh sb="52" eb="54">
      <t>セイサク</t>
    </rPh>
    <rPh sb="54" eb="56">
      <t>タイケイ</t>
    </rPh>
    <rPh sb="57" eb="58">
      <t>ナカ</t>
    </rPh>
    <rPh sb="59" eb="62">
      <t>ユウセンド</t>
    </rPh>
    <rPh sb="63" eb="64">
      <t>タカ</t>
    </rPh>
    <rPh sb="65" eb="67">
      <t>ジギョウ</t>
    </rPh>
    <phoneticPr fontId="5"/>
  </si>
  <si>
    <t>-</t>
    <phoneticPr fontId="5"/>
  </si>
  <si>
    <t>-</t>
    <phoneticPr fontId="5"/>
  </si>
  <si>
    <t>-</t>
    <phoneticPr fontId="5"/>
  </si>
  <si>
    <t>A.民間団体</t>
    <rPh sb="2" eb="4">
      <t>ミンカン</t>
    </rPh>
    <rPh sb="4" eb="6">
      <t>ダンタイ</t>
    </rPh>
    <phoneticPr fontId="5"/>
  </si>
  <si>
    <t>B.民間団体</t>
    <rPh sb="2" eb="4">
      <t>ミンカン</t>
    </rPh>
    <rPh sb="4" eb="6">
      <t>ダンタイ</t>
    </rPh>
    <phoneticPr fontId="5"/>
  </si>
  <si>
    <t>-</t>
    <phoneticPr fontId="5"/>
  </si>
  <si>
    <t>-</t>
    <phoneticPr fontId="5"/>
  </si>
  <si>
    <t>本事業により地域の障害者スポーツ用具資源を活用する事業モデルを構築した団体数</t>
    <rPh sb="0" eb="1">
      <t>ホン</t>
    </rPh>
    <rPh sb="1" eb="3">
      <t>ジギョウ</t>
    </rPh>
    <rPh sb="6" eb="8">
      <t>チイキ</t>
    </rPh>
    <rPh sb="9" eb="12">
      <t>ショウガイシャ</t>
    </rPh>
    <rPh sb="16" eb="18">
      <t>ヨウグ</t>
    </rPh>
    <rPh sb="18" eb="20">
      <t>シゲン</t>
    </rPh>
    <rPh sb="21" eb="23">
      <t>カツヨウ</t>
    </rPh>
    <rPh sb="25" eb="27">
      <t>ジギョウ</t>
    </rPh>
    <rPh sb="31" eb="33">
      <t>コウチク</t>
    </rPh>
    <rPh sb="35" eb="37">
      <t>ダンタイ</t>
    </rPh>
    <rPh sb="37" eb="38">
      <t>スウ</t>
    </rPh>
    <phoneticPr fontId="5"/>
  </si>
  <si>
    <t>30百万円/3団体</t>
    <rPh sb="2" eb="4">
      <t>ヒャクマン</t>
    </rPh>
    <rPh sb="4" eb="5">
      <t>エン</t>
    </rPh>
    <rPh sb="7" eb="9">
      <t>ダンタイ</t>
    </rPh>
    <phoneticPr fontId="5"/>
  </si>
  <si>
    <t>障害者のスポーツ実施の障壁を尋ねた調査では、金銭的負担を挙げる回答がトップであるほか、（公財）日本障がい者スポーツ協会や関係団体の要請がある。</t>
    <rPh sb="0" eb="3">
      <t>ショウガイシャ</t>
    </rPh>
    <rPh sb="8" eb="10">
      <t>ジッシ</t>
    </rPh>
    <rPh sb="11" eb="13">
      <t>ショウヘキ</t>
    </rPh>
    <rPh sb="14" eb="15">
      <t>タズ</t>
    </rPh>
    <rPh sb="17" eb="19">
      <t>チョウサ</t>
    </rPh>
    <rPh sb="22" eb="25">
      <t>キンセンテキ</t>
    </rPh>
    <rPh sb="25" eb="27">
      <t>フタン</t>
    </rPh>
    <rPh sb="28" eb="29">
      <t>ア</t>
    </rPh>
    <rPh sb="31" eb="33">
      <t>カイトウ</t>
    </rPh>
    <rPh sb="44" eb="45">
      <t>コウ</t>
    </rPh>
    <rPh sb="45" eb="46">
      <t>ザイ</t>
    </rPh>
    <rPh sb="47" eb="49">
      <t>ニホン</t>
    </rPh>
    <rPh sb="49" eb="50">
      <t>ショウ</t>
    </rPh>
    <rPh sb="52" eb="53">
      <t>シャ</t>
    </rPh>
    <rPh sb="57" eb="59">
      <t>キョウカイ</t>
    </rPh>
    <rPh sb="60" eb="62">
      <t>カンケイ</t>
    </rPh>
    <rPh sb="62" eb="64">
      <t>ダンタイ</t>
    </rPh>
    <rPh sb="65" eb="67">
      <t>ヨウセイ</t>
    </rPh>
    <phoneticPr fontId="5"/>
  </si>
  <si>
    <t>-</t>
    <phoneticPr fontId="5"/>
  </si>
  <si>
    <t>-</t>
    <phoneticPr fontId="5"/>
  </si>
  <si>
    <t>スポーツ庁障害者スポーツ振興室調べ（調査は隔年実施）</t>
    <rPh sb="4" eb="5">
      <t>チョウ</t>
    </rPh>
    <rPh sb="5" eb="8">
      <t>ショウガイシャ</t>
    </rPh>
    <rPh sb="12" eb="14">
      <t>シンコウ</t>
    </rPh>
    <rPh sb="14" eb="15">
      <t>シツ</t>
    </rPh>
    <rPh sb="15" eb="16">
      <t>シラ</t>
    </rPh>
    <rPh sb="18" eb="20">
      <t>チョウサ</t>
    </rPh>
    <rPh sb="21" eb="23">
      <t>カクネン</t>
    </rPh>
    <rPh sb="23" eb="25">
      <t>ジッシ</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</si>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</sst>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32</xdr:col>
      <xdr:colOff>113537</xdr:colOff>
      <xdr:row>744</xdr:row>
      <xdr:rowOff>173551</xdr:rowOff>
    </xdr:to>
    <xdr:sp macro="" textlink="">
      <xdr:nvSpPr>
        <xdr:cNvPr id="2" name="テキスト ボックス 1">
          <a:extLst>
            <a:ext uri="{FF2B5EF4-FFF2-40B4-BE49-F238E27FC236}">
              <a16:creationId xmlns:a16="http://schemas.microsoft.com/office/drawing/2014/main" id="{79EDC5BA-B74A-42B5-833A-1F8F4D4EC02D}"/>
            </a:ext>
          </a:extLst>
        </xdr:cNvPr>
        <xdr:cNvSpPr txBox="1"/>
      </xdr:nvSpPr>
      <xdr:spPr>
        <a:xfrm>
          <a:off x="3429000" y="57396529"/>
          <a:ext cx="3139125" cy="868316"/>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３０百万円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33</xdr:col>
      <xdr:colOff>168089</xdr:colOff>
      <xdr:row>742</xdr:row>
      <xdr:rowOff>123265</xdr:rowOff>
    </xdr:from>
    <xdr:to>
      <xdr:col>47</xdr:col>
      <xdr:colOff>33847</xdr:colOff>
      <xdr:row>743</xdr:row>
      <xdr:rowOff>321982</xdr:rowOff>
    </xdr:to>
    <xdr:sp macro="" textlink="">
      <xdr:nvSpPr>
        <xdr:cNvPr id="3" name="大かっこ 2">
          <a:extLst>
            <a:ext uri="{FF2B5EF4-FFF2-40B4-BE49-F238E27FC236}">
              <a16:creationId xmlns:a16="http://schemas.microsoft.com/office/drawing/2014/main" id="{A78A8FA4-8A9C-4B8A-95CE-06336D313440}"/>
            </a:ext>
          </a:extLst>
        </xdr:cNvPr>
        <xdr:cNvSpPr/>
      </xdr:nvSpPr>
      <xdr:spPr>
        <a:xfrm>
          <a:off x="6824383" y="57519794"/>
          <a:ext cx="2689640" cy="5461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職員旅費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0.6</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 を含む</a:t>
          </a:r>
        </a:p>
      </xdr:txBody>
    </xdr:sp>
    <xdr:clientData/>
  </xdr:twoCellAnchor>
  <xdr:twoCellAnchor>
    <xdr:from>
      <xdr:col>15</xdr:col>
      <xdr:colOff>1</xdr:colOff>
      <xdr:row>744</xdr:row>
      <xdr:rowOff>246530</xdr:rowOff>
    </xdr:from>
    <xdr:to>
      <xdr:col>34</xdr:col>
      <xdr:colOff>11207</xdr:colOff>
      <xdr:row>747</xdr:row>
      <xdr:rowOff>235324</xdr:rowOff>
    </xdr:to>
    <xdr:sp macro="" textlink="">
      <xdr:nvSpPr>
        <xdr:cNvPr id="4" name="大かっこ 3">
          <a:extLst>
            <a:ext uri="{FF2B5EF4-FFF2-40B4-BE49-F238E27FC236}">
              <a16:creationId xmlns:a16="http://schemas.microsoft.com/office/drawing/2014/main" id="{9EE13404-EB4F-495E-9E72-5D1BE9B816D5}"/>
            </a:ext>
          </a:extLst>
        </xdr:cNvPr>
        <xdr:cNvSpPr/>
      </xdr:nvSpPr>
      <xdr:spPr>
        <a:xfrm>
          <a:off x="3025589" y="46605265"/>
          <a:ext cx="3843618" cy="10309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（１）スポーツ用具資源活用モデル形成支援事業</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（２）スポーツ用具人材育成活用に関する調査研究</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14</xdr:col>
      <xdr:colOff>123265</xdr:colOff>
      <xdr:row>750</xdr:row>
      <xdr:rowOff>11205</xdr:rowOff>
    </xdr:from>
    <xdr:to>
      <xdr:col>24</xdr:col>
      <xdr:colOff>12685</xdr:colOff>
      <xdr:row>752</xdr:row>
      <xdr:rowOff>134471</xdr:rowOff>
    </xdr:to>
    <xdr:sp macro="" textlink="">
      <xdr:nvSpPr>
        <xdr:cNvPr id="6" name="テキスト ボックス 5">
          <a:extLst>
            <a:ext uri="{FF2B5EF4-FFF2-40B4-BE49-F238E27FC236}">
              <a16:creationId xmlns:a16="http://schemas.microsoft.com/office/drawing/2014/main" id="{6BA4A6C3-EE73-4B00-BDDD-5B3C1A96CF9D}"/>
            </a:ext>
          </a:extLst>
        </xdr:cNvPr>
        <xdr:cNvSpPr txBox="1"/>
      </xdr:nvSpPr>
      <xdr:spPr>
        <a:xfrm>
          <a:off x="2947147" y="48454234"/>
          <a:ext cx="1906479" cy="818031"/>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２４．６百万円</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24</xdr:col>
      <xdr:colOff>197223</xdr:colOff>
      <xdr:row>749</xdr:row>
      <xdr:rowOff>342899</xdr:rowOff>
    </xdr:from>
    <xdr:to>
      <xdr:col>34</xdr:col>
      <xdr:colOff>67235</xdr:colOff>
      <xdr:row>752</xdr:row>
      <xdr:rowOff>134471</xdr:rowOff>
    </xdr:to>
    <xdr:sp macro="" textlink="">
      <xdr:nvSpPr>
        <xdr:cNvPr id="10" name="テキスト ボックス 9">
          <a:extLst>
            <a:ext uri="{FF2B5EF4-FFF2-40B4-BE49-F238E27FC236}">
              <a16:creationId xmlns:a16="http://schemas.microsoft.com/office/drawing/2014/main" id="{C6ACC340-DA95-49C8-BAB3-A5EEFE9B8163}"/>
            </a:ext>
          </a:extLst>
        </xdr:cNvPr>
        <xdr:cNvSpPr txBox="1"/>
      </xdr:nvSpPr>
      <xdr:spPr>
        <a:xfrm>
          <a:off x="5038164" y="48438546"/>
          <a:ext cx="1887071" cy="833719"/>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B.</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民間団体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（１団体）</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４．９百万円</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14</xdr:col>
      <xdr:colOff>89647</xdr:colOff>
      <xdr:row>752</xdr:row>
      <xdr:rowOff>224117</xdr:rowOff>
    </xdr:from>
    <xdr:to>
      <xdr:col>24</xdr:col>
      <xdr:colOff>67235</xdr:colOff>
      <xdr:row>756</xdr:row>
      <xdr:rowOff>179294</xdr:rowOff>
    </xdr:to>
    <xdr:sp macro="" textlink="">
      <xdr:nvSpPr>
        <xdr:cNvPr id="11" name="大かっこ 10">
          <a:extLst>
            <a:ext uri="{FF2B5EF4-FFF2-40B4-BE49-F238E27FC236}">
              <a16:creationId xmlns:a16="http://schemas.microsoft.com/office/drawing/2014/main" id="{19E355E4-87F1-4558-B8EE-CC34FC93FDBA}"/>
            </a:ext>
          </a:extLst>
        </xdr:cNvPr>
        <xdr:cNvSpPr/>
      </xdr:nvSpPr>
      <xdr:spPr>
        <a:xfrm>
          <a:off x="2913529" y="61094470"/>
          <a:ext cx="1994647" cy="13447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スポーツ用具資源活用のモデル形成、実態調査、プロモーションを実施する民間団体等の公募・選定</a:t>
          </a:r>
        </a:p>
      </xdr:txBody>
    </xdr:sp>
    <xdr:clientData/>
  </xdr:twoCellAnchor>
  <xdr:twoCellAnchor>
    <xdr:from>
      <xdr:col>24</xdr:col>
      <xdr:colOff>152400</xdr:colOff>
      <xdr:row>752</xdr:row>
      <xdr:rowOff>208429</xdr:rowOff>
    </xdr:from>
    <xdr:to>
      <xdr:col>34</xdr:col>
      <xdr:colOff>129988</xdr:colOff>
      <xdr:row>756</xdr:row>
      <xdr:rowOff>163606</xdr:rowOff>
    </xdr:to>
    <xdr:sp macro="" textlink="">
      <xdr:nvSpPr>
        <xdr:cNvPr id="14" name="大かっこ 13">
          <a:extLst>
            <a:ext uri="{FF2B5EF4-FFF2-40B4-BE49-F238E27FC236}">
              <a16:creationId xmlns:a16="http://schemas.microsoft.com/office/drawing/2014/main" id="{9743C9B6-458B-4F27-8A29-171D3FC4A595}"/>
            </a:ext>
          </a:extLst>
        </xdr:cNvPr>
        <xdr:cNvSpPr/>
      </xdr:nvSpPr>
      <xdr:spPr>
        <a:xfrm>
          <a:off x="4993341" y="61078782"/>
          <a:ext cx="1994647" cy="134470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スポーツ用具人材育成活用に関する調査研究を行う民間団体等の公募・選定</a:t>
          </a:r>
        </a:p>
      </xdr:txBody>
    </xdr:sp>
    <xdr:clientData/>
  </xdr:twoCellAnchor>
  <xdr:twoCellAnchor>
    <xdr:from>
      <xdr:col>19</xdr:col>
      <xdr:colOff>67974</xdr:colOff>
      <xdr:row>749</xdr:row>
      <xdr:rowOff>1</xdr:rowOff>
    </xdr:from>
    <xdr:to>
      <xdr:col>24</xdr:col>
      <xdr:colOff>78440</xdr:colOff>
      <xdr:row>750</xdr:row>
      <xdr:rowOff>11206</xdr:rowOff>
    </xdr:to>
    <xdr:cxnSp macro="">
      <xdr:nvCxnSpPr>
        <xdr:cNvPr id="19" name="コネクタ: カギ線 18">
          <a:extLst>
            <a:ext uri="{FF2B5EF4-FFF2-40B4-BE49-F238E27FC236}">
              <a16:creationId xmlns:a16="http://schemas.microsoft.com/office/drawing/2014/main" id="{4FAE2EA9-45B4-45F9-8C0E-0D5A4A6FFA4C}"/>
            </a:ext>
          </a:extLst>
        </xdr:cNvPr>
        <xdr:cNvCxnSpPr>
          <a:stCxn id="6" idx="0"/>
        </xdr:cNvCxnSpPr>
      </xdr:nvCxnSpPr>
      <xdr:spPr>
        <a:xfrm rot="5400000" flipH="1" flipV="1">
          <a:off x="4230590" y="43753738"/>
          <a:ext cx="358588" cy="1018995"/>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33619</xdr:colOff>
      <xdr:row>749</xdr:row>
      <xdr:rowOff>0</xdr:rowOff>
    </xdr:from>
    <xdr:to>
      <xdr:col>29</xdr:col>
      <xdr:colOff>132230</xdr:colOff>
      <xdr:row>749</xdr:row>
      <xdr:rowOff>342899</xdr:rowOff>
    </xdr:to>
    <xdr:cxnSp macro="">
      <xdr:nvCxnSpPr>
        <xdr:cNvPr id="21" name="コネクタ: カギ線 20">
          <a:extLst>
            <a:ext uri="{FF2B5EF4-FFF2-40B4-BE49-F238E27FC236}">
              <a16:creationId xmlns:a16="http://schemas.microsoft.com/office/drawing/2014/main" id="{AC735327-ACEF-4805-8083-A1D2D9D7A3EF}"/>
            </a:ext>
          </a:extLst>
        </xdr:cNvPr>
        <xdr:cNvCxnSpPr>
          <a:stCxn id="10" idx="0"/>
        </xdr:cNvCxnSpPr>
      </xdr:nvCxnSpPr>
      <xdr:spPr>
        <a:xfrm rot="16200000" flipV="1">
          <a:off x="5256681" y="43701820"/>
          <a:ext cx="342899" cy="1107141"/>
        </a:xfrm>
        <a:prstGeom prst="bentConnector2">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89647</xdr:colOff>
      <xdr:row>747</xdr:row>
      <xdr:rowOff>336177</xdr:rowOff>
    </xdr:from>
    <xdr:to>
      <xdr:col>24</xdr:col>
      <xdr:colOff>89647</xdr:colOff>
      <xdr:row>749</xdr:row>
      <xdr:rowOff>11206</xdr:rowOff>
    </xdr:to>
    <xdr:cxnSp macro="">
      <xdr:nvCxnSpPr>
        <xdr:cNvPr id="26" name="直線コネクタ 25">
          <a:extLst>
            <a:ext uri="{FF2B5EF4-FFF2-40B4-BE49-F238E27FC236}">
              <a16:creationId xmlns:a16="http://schemas.microsoft.com/office/drawing/2014/main" id="{EB6AC12A-F783-4CC0-834A-8C4A381E6E25}"/>
            </a:ext>
          </a:extLst>
        </xdr:cNvPr>
        <xdr:cNvCxnSpPr/>
      </xdr:nvCxnSpPr>
      <xdr:spPr>
        <a:xfrm>
          <a:off x="4930588" y="43725353"/>
          <a:ext cx="0" cy="3697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t="s">
        <v>544</v>
      </c>
      <c r="AP2" s="949"/>
      <c r="AQ2" s="949"/>
      <c r="AR2" s="79" t="str">
        <f>IF(OR(AO2="　", AO2=""), "", "-")</f>
        <v>-</v>
      </c>
      <c r="AS2" s="950">
        <v>25</v>
      </c>
      <c r="AT2" s="950"/>
      <c r="AU2" s="950"/>
      <c r="AV2" s="52" t="str">
        <f>IF(AW2="", "", "-")</f>
        <v/>
      </c>
      <c r="AW2" s="906"/>
      <c r="AX2" s="906"/>
    </row>
    <row r="3" spans="1:50" ht="21" customHeight="1" thickBot="1" x14ac:dyDescent="0.2">
      <c r="A3" s="860" t="s">
        <v>533</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548</v>
      </c>
      <c r="AK3" s="862"/>
      <c r="AL3" s="862"/>
      <c r="AM3" s="862"/>
      <c r="AN3" s="862"/>
      <c r="AO3" s="862"/>
      <c r="AP3" s="862"/>
      <c r="AQ3" s="862"/>
      <c r="AR3" s="862"/>
      <c r="AS3" s="862"/>
      <c r="AT3" s="862"/>
      <c r="AU3" s="862"/>
      <c r="AV3" s="862"/>
      <c r="AW3" s="862"/>
      <c r="AX3" s="24" t="s">
        <v>65</v>
      </c>
    </row>
    <row r="4" spans="1:50" ht="24.75" customHeight="1" x14ac:dyDescent="0.15">
      <c r="A4" s="702" t="s">
        <v>25</v>
      </c>
      <c r="B4" s="703"/>
      <c r="C4" s="703"/>
      <c r="D4" s="703"/>
      <c r="E4" s="703"/>
      <c r="F4" s="703"/>
      <c r="G4" s="680" t="s">
        <v>558</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559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5" t="s">
        <v>542</v>
      </c>
      <c r="H5" s="836"/>
      <c r="I5" s="836"/>
      <c r="J5" s="836"/>
      <c r="K5" s="836"/>
      <c r="L5" s="836"/>
      <c r="M5" s="837" t="s">
        <v>66</v>
      </c>
      <c r="N5" s="838"/>
      <c r="O5" s="838"/>
      <c r="P5" s="838"/>
      <c r="Q5" s="838"/>
      <c r="R5" s="839"/>
      <c r="S5" s="840" t="s">
        <v>131</v>
      </c>
      <c r="T5" s="836"/>
      <c r="U5" s="836"/>
      <c r="V5" s="836"/>
      <c r="W5" s="836"/>
      <c r="X5" s="841"/>
      <c r="Y5" s="696" t="s">
        <v>3</v>
      </c>
      <c r="Z5" s="592"/>
      <c r="AA5" s="592"/>
      <c r="AB5" s="592"/>
      <c r="AC5" s="592"/>
      <c r="AD5" s="593"/>
      <c r="AE5" s="697" t="s">
        <v>560</v>
      </c>
      <c r="AF5" s="697"/>
      <c r="AG5" s="697"/>
      <c r="AH5" s="697"/>
      <c r="AI5" s="697"/>
      <c r="AJ5" s="697"/>
      <c r="AK5" s="697"/>
      <c r="AL5" s="697"/>
      <c r="AM5" s="697"/>
      <c r="AN5" s="697"/>
      <c r="AO5" s="697"/>
      <c r="AP5" s="698"/>
      <c r="AQ5" s="699" t="s">
        <v>561</v>
      </c>
      <c r="AR5" s="700"/>
      <c r="AS5" s="700"/>
      <c r="AT5" s="700"/>
      <c r="AU5" s="700"/>
      <c r="AV5" s="700"/>
      <c r="AW5" s="700"/>
      <c r="AX5" s="701"/>
    </row>
    <row r="6" spans="1:50" ht="39" customHeight="1" x14ac:dyDescent="0.15">
      <c r="A6" s="704" t="s">
        <v>4</v>
      </c>
      <c r="B6" s="705"/>
      <c r="C6" s="705"/>
      <c r="D6" s="705"/>
      <c r="E6" s="705"/>
      <c r="F6" s="705"/>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623</v>
      </c>
      <c r="H7" s="495"/>
      <c r="I7" s="495"/>
      <c r="J7" s="495"/>
      <c r="K7" s="495"/>
      <c r="L7" s="495"/>
      <c r="M7" s="495"/>
      <c r="N7" s="495"/>
      <c r="O7" s="495"/>
      <c r="P7" s="495"/>
      <c r="Q7" s="495"/>
      <c r="R7" s="495"/>
      <c r="S7" s="495"/>
      <c r="T7" s="495"/>
      <c r="U7" s="495"/>
      <c r="V7" s="495"/>
      <c r="W7" s="495"/>
      <c r="X7" s="496"/>
      <c r="Y7" s="917" t="s">
        <v>546</v>
      </c>
      <c r="Z7" s="439"/>
      <c r="AA7" s="439"/>
      <c r="AB7" s="439"/>
      <c r="AC7" s="439"/>
      <c r="AD7" s="918"/>
      <c r="AE7" s="907" t="s">
        <v>624</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1" t="s">
        <v>389</v>
      </c>
      <c r="B8" s="492"/>
      <c r="C8" s="492"/>
      <c r="D8" s="492"/>
      <c r="E8" s="492"/>
      <c r="F8" s="493"/>
      <c r="G8" s="928" t="str">
        <f>入力規則等!A26</f>
        <v>障害者施策</v>
      </c>
      <c r="H8" s="718"/>
      <c r="I8" s="718"/>
      <c r="J8" s="718"/>
      <c r="K8" s="718"/>
      <c r="L8" s="718"/>
      <c r="M8" s="718"/>
      <c r="N8" s="718"/>
      <c r="O8" s="718"/>
      <c r="P8" s="718"/>
      <c r="Q8" s="718"/>
      <c r="R8" s="718"/>
      <c r="S8" s="718"/>
      <c r="T8" s="718"/>
      <c r="U8" s="718"/>
      <c r="V8" s="718"/>
      <c r="W8" s="718"/>
      <c r="X8" s="929"/>
      <c r="Y8" s="842" t="s">
        <v>390</v>
      </c>
      <c r="Z8" s="843"/>
      <c r="AA8" s="843"/>
      <c r="AB8" s="843"/>
      <c r="AC8" s="843"/>
      <c r="AD8" s="844"/>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5" t="s">
        <v>23</v>
      </c>
      <c r="B9" s="846"/>
      <c r="C9" s="846"/>
      <c r="D9" s="846"/>
      <c r="E9" s="846"/>
      <c r="F9" s="846"/>
      <c r="G9" s="847" t="s">
        <v>632</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2" t="s">
        <v>625</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9" t="s">
        <v>5</v>
      </c>
      <c r="B11" s="660"/>
      <c r="C11" s="660"/>
      <c r="D11" s="660"/>
      <c r="E11" s="660"/>
      <c r="F11" s="661"/>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5" t="s">
        <v>24</v>
      </c>
      <c r="B12" s="956"/>
      <c r="C12" s="956"/>
      <c r="D12" s="956"/>
      <c r="E12" s="956"/>
      <c r="F12" s="957"/>
      <c r="G12" s="758"/>
      <c r="H12" s="759"/>
      <c r="I12" s="759"/>
      <c r="J12" s="759"/>
      <c r="K12" s="759"/>
      <c r="L12" s="759"/>
      <c r="M12" s="759"/>
      <c r="N12" s="759"/>
      <c r="O12" s="759"/>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0"/>
    </row>
    <row r="13" spans="1:50" ht="21" customHeight="1" x14ac:dyDescent="0.15">
      <c r="A13" s="613"/>
      <c r="B13" s="614"/>
      <c r="C13" s="614"/>
      <c r="D13" s="614"/>
      <c r="E13" s="614"/>
      <c r="F13" s="615"/>
      <c r="G13" s="721" t="s">
        <v>6</v>
      </c>
      <c r="H13" s="722"/>
      <c r="I13" s="762" t="s">
        <v>7</v>
      </c>
      <c r="J13" s="763"/>
      <c r="K13" s="763"/>
      <c r="L13" s="763"/>
      <c r="M13" s="763"/>
      <c r="N13" s="763"/>
      <c r="O13" s="764"/>
      <c r="P13" s="656" t="s">
        <v>551</v>
      </c>
      <c r="Q13" s="657"/>
      <c r="R13" s="657"/>
      <c r="S13" s="657"/>
      <c r="T13" s="657"/>
      <c r="U13" s="657"/>
      <c r="V13" s="658"/>
      <c r="W13" s="656" t="s">
        <v>551</v>
      </c>
      <c r="X13" s="657"/>
      <c r="Y13" s="657"/>
      <c r="Z13" s="657"/>
      <c r="AA13" s="657"/>
      <c r="AB13" s="657"/>
      <c r="AC13" s="658"/>
      <c r="AD13" s="656" t="s">
        <v>551</v>
      </c>
      <c r="AE13" s="657"/>
      <c r="AF13" s="657"/>
      <c r="AG13" s="657"/>
      <c r="AH13" s="657"/>
      <c r="AI13" s="657"/>
      <c r="AJ13" s="658"/>
      <c r="AK13" s="656" t="s">
        <v>552</v>
      </c>
      <c r="AL13" s="657"/>
      <c r="AM13" s="657"/>
      <c r="AN13" s="657"/>
      <c r="AO13" s="657"/>
      <c r="AP13" s="657"/>
      <c r="AQ13" s="658"/>
      <c r="AR13" s="914">
        <v>30</v>
      </c>
      <c r="AS13" s="915"/>
      <c r="AT13" s="915"/>
      <c r="AU13" s="915"/>
      <c r="AV13" s="915"/>
      <c r="AW13" s="915"/>
      <c r="AX13" s="916"/>
    </row>
    <row r="14" spans="1:50" ht="21" customHeight="1" x14ac:dyDescent="0.15">
      <c r="A14" s="613"/>
      <c r="B14" s="614"/>
      <c r="C14" s="614"/>
      <c r="D14" s="614"/>
      <c r="E14" s="614"/>
      <c r="F14" s="615"/>
      <c r="G14" s="723"/>
      <c r="H14" s="724"/>
      <c r="I14" s="709" t="s">
        <v>8</v>
      </c>
      <c r="J14" s="760"/>
      <c r="K14" s="760"/>
      <c r="L14" s="760"/>
      <c r="M14" s="760"/>
      <c r="N14" s="760"/>
      <c r="O14" s="761"/>
      <c r="P14" s="656" t="s">
        <v>553</v>
      </c>
      <c r="Q14" s="657"/>
      <c r="R14" s="657"/>
      <c r="S14" s="657"/>
      <c r="T14" s="657"/>
      <c r="U14" s="657"/>
      <c r="V14" s="658"/>
      <c r="W14" s="656" t="s">
        <v>553</v>
      </c>
      <c r="X14" s="657"/>
      <c r="Y14" s="657"/>
      <c r="Z14" s="657"/>
      <c r="AA14" s="657"/>
      <c r="AB14" s="657"/>
      <c r="AC14" s="658"/>
      <c r="AD14" s="656" t="s">
        <v>553</v>
      </c>
      <c r="AE14" s="657"/>
      <c r="AF14" s="657"/>
      <c r="AG14" s="657"/>
      <c r="AH14" s="657"/>
      <c r="AI14" s="657"/>
      <c r="AJ14" s="658"/>
      <c r="AK14" s="656" t="s">
        <v>553</v>
      </c>
      <c r="AL14" s="657"/>
      <c r="AM14" s="657"/>
      <c r="AN14" s="657"/>
      <c r="AO14" s="657"/>
      <c r="AP14" s="657"/>
      <c r="AQ14" s="658"/>
      <c r="AR14" s="786"/>
      <c r="AS14" s="786"/>
      <c r="AT14" s="786"/>
      <c r="AU14" s="786"/>
      <c r="AV14" s="786"/>
      <c r="AW14" s="786"/>
      <c r="AX14" s="787"/>
    </row>
    <row r="15" spans="1:50" ht="21" customHeight="1" x14ac:dyDescent="0.15">
      <c r="A15" s="613"/>
      <c r="B15" s="614"/>
      <c r="C15" s="614"/>
      <c r="D15" s="614"/>
      <c r="E15" s="614"/>
      <c r="F15" s="615"/>
      <c r="G15" s="723"/>
      <c r="H15" s="724"/>
      <c r="I15" s="709" t="s">
        <v>51</v>
      </c>
      <c r="J15" s="710"/>
      <c r="K15" s="710"/>
      <c r="L15" s="710"/>
      <c r="M15" s="710"/>
      <c r="N15" s="710"/>
      <c r="O15" s="711"/>
      <c r="P15" s="656" t="s">
        <v>551</v>
      </c>
      <c r="Q15" s="657"/>
      <c r="R15" s="657"/>
      <c r="S15" s="657"/>
      <c r="T15" s="657"/>
      <c r="U15" s="657"/>
      <c r="V15" s="658"/>
      <c r="W15" s="656" t="s">
        <v>552</v>
      </c>
      <c r="X15" s="657"/>
      <c r="Y15" s="657"/>
      <c r="Z15" s="657"/>
      <c r="AA15" s="657"/>
      <c r="AB15" s="657"/>
      <c r="AC15" s="658"/>
      <c r="AD15" s="656" t="s">
        <v>553</v>
      </c>
      <c r="AE15" s="657"/>
      <c r="AF15" s="657"/>
      <c r="AG15" s="657"/>
      <c r="AH15" s="657"/>
      <c r="AI15" s="657"/>
      <c r="AJ15" s="658"/>
      <c r="AK15" s="656" t="s">
        <v>553</v>
      </c>
      <c r="AL15" s="657"/>
      <c r="AM15" s="657"/>
      <c r="AN15" s="657"/>
      <c r="AO15" s="657"/>
      <c r="AP15" s="657"/>
      <c r="AQ15" s="658"/>
      <c r="AR15" s="656" t="s">
        <v>554</v>
      </c>
      <c r="AS15" s="657"/>
      <c r="AT15" s="657"/>
      <c r="AU15" s="657"/>
      <c r="AV15" s="657"/>
      <c r="AW15" s="657"/>
      <c r="AX15" s="804"/>
    </row>
    <row r="16" spans="1:50" ht="21" customHeight="1" x14ac:dyDescent="0.15">
      <c r="A16" s="613"/>
      <c r="B16" s="614"/>
      <c r="C16" s="614"/>
      <c r="D16" s="614"/>
      <c r="E16" s="614"/>
      <c r="F16" s="615"/>
      <c r="G16" s="723"/>
      <c r="H16" s="724"/>
      <c r="I16" s="709" t="s">
        <v>52</v>
      </c>
      <c r="J16" s="710"/>
      <c r="K16" s="710"/>
      <c r="L16" s="710"/>
      <c r="M16" s="710"/>
      <c r="N16" s="710"/>
      <c r="O16" s="711"/>
      <c r="P16" s="656" t="s">
        <v>551</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553</v>
      </c>
      <c r="AL16" s="657"/>
      <c r="AM16" s="657"/>
      <c r="AN16" s="657"/>
      <c r="AO16" s="657"/>
      <c r="AP16" s="657"/>
      <c r="AQ16" s="658"/>
      <c r="AR16" s="755"/>
      <c r="AS16" s="756"/>
      <c r="AT16" s="756"/>
      <c r="AU16" s="756"/>
      <c r="AV16" s="756"/>
      <c r="AW16" s="756"/>
      <c r="AX16" s="757"/>
    </row>
    <row r="17" spans="1:50" ht="24.75" customHeight="1" x14ac:dyDescent="0.15">
      <c r="A17" s="613"/>
      <c r="B17" s="614"/>
      <c r="C17" s="614"/>
      <c r="D17" s="614"/>
      <c r="E17" s="614"/>
      <c r="F17" s="615"/>
      <c r="G17" s="723"/>
      <c r="H17" s="724"/>
      <c r="I17" s="709" t="s">
        <v>50</v>
      </c>
      <c r="J17" s="760"/>
      <c r="K17" s="760"/>
      <c r="L17" s="760"/>
      <c r="M17" s="760"/>
      <c r="N17" s="760"/>
      <c r="O17" s="761"/>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553</v>
      </c>
      <c r="AL17" s="657"/>
      <c r="AM17" s="657"/>
      <c r="AN17" s="657"/>
      <c r="AO17" s="657"/>
      <c r="AP17" s="657"/>
      <c r="AQ17" s="658"/>
      <c r="AR17" s="912"/>
      <c r="AS17" s="912"/>
      <c r="AT17" s="912"/>
      <c r="AU17" s="912"/>
      <c r="AV17" s="912"/>
      <c r="AW17" s="912"/>
      <c r="AX17" s="913"/>
    </row>
    <row r="18" spans="1:50" ht="24.75" customHeight="1" x14ac:dyDescent="0.15">
      <c r="A18" s="613"/>
      <c r="B18" s="614"/>
      <c r="C18" s="614"/>
      <c r="D18" s="614"/>
      <c r="E18" s="614"/>
      <c r="F18" s="615"/>
      <c r="G18" s="725"/>
      <c r="H18" s="726"/>
      <c r="I18" s="714" t="s">
        <v>20</v>
      </c>
      <c r="J18" s="715"/>
      <c r="K18" s="715"/>
      <c r="L18" s="715"/>
      <c r="M18" s="715"/>
      <c r="N18" s="715"/>
      <c r="O18" s="716"/>
      <c r="P18" s="871">
        <f>SUM(P13:V17)</f>
        <v>0</v>
      </c>
      <c r="Q18" s="872"/>
      <c r="R18" s="872"/>
      <c r="S18" s="872"/>
      <c r="T18" s="872"/>
      <c r="U18" s="872"/>
      <c r="V18" s="873"/>
      <c r="W18" s="871">
        <f>SUM(W13:AC17)</f>
        <v>0</v>
      </c>
      <c r="X18" s="872"/>
      <c r="Y18" s="872"/>
      <c r="Z18" s="872"/>
      <c r="AA18" s="872"/>
      <c r="AB18" s="872"/>
      <c r="AC18" s="873"/>
      <c r="AD18" s="871">
        <f>SUM(AD13:AJ17)</f>
        <v>0</v>
      </c>
      <c r="AE18" s="872"/>
      <c r="AF18" s="872"/>
      <c r="AG18" s="872"/>
      <c r="AH18" s="872"/>
      <c r="AI18" s="872"/>
      <c r="AJ18" s="873"/>
      <c r="AK18" s="871">
        <f>SUM(AK13:AQ17)</f>
        <v>0</v>
      </c>
      <c r="AL18" s="872"/>
      <c r="AM18" s="872"/>
      <c r="AN18" s="872"/>
      <c r="AO18" s="872"/>
      <c r="AP18" s="872"/>
      <c r="AQ18" s="873"/>
      <c r="AR18" s="871">
        <f>SUM(AR13:AX17)</f>
        <v>30</v>
      </c>
      <c r="AS18" s="872"/>
      <c r="AT18" s="872"/>
      <c r="AU18" s="872"/>
      <c r="AV18" s="872"/>
      <c r="AW18" s="872"/>
      <c r="AX18" s="874"/>
    </row>
    <row r="19" spans="1:50" ht="24.75" customHeight="1" x14ac:dyDescent="0.15">
      <c r="A19" s="613"/>
      <c r="B19" s="614"/>
      <c r="C19" s="614"/>
      <c r="D19" s="614"/>
      <c r="E19" s="614"/>
      <c r="F19" s="615"/>
      <c r="G19" s="869" t="s">
        <v>9</v>
      </c>
      <c r="H19" s="870"/>
      <c r="I19" s="870"/>
      <c r="J19" s="870"/>
      <c r="K19" s="870"/>
      <c r="L19" s="870"/>
      <c r="M19" s="870"/>
      <c r="N19" s="870"/>
      <c r="O19" s="870"/>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69" t="s">
        <v>10</v>
      </c>
      <c r="H20" s="870"/>
      <c r="I20" s="870"/>
      <c r="J20" s="870"/>
      <c r="K20" s="870"/>
      <c r="L20" s="870"/>
      <c r="M20" s="870"/>
      <c r="N20" s="870"/>
      <c r="O20" s="87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5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4" t="s">
        <v>538</v>
      </c>
      <c r="B22" s="975"/>
      <c r="C22" s="975"/>
      <c r="D22" s="975"/>
      <c r="E22" s="975"/>
      <c r="F22" s="976"/>
      <c r="G22" s="964" t="s">
        <v>474</v>
      </c>
      <c r="H22" s="215"/>
      <c r="I22" s="215"/>
      <c r="J22" s="215"/>
      <c r="K22" s="215"/>
      <c r="L22" s="215"/>
      <c r="M22" s="215"/>
      <c r="N22" s="215"/>
      <c r="O22" s="216"/>
      <c r="P22" s="930" t="s">
        <v>536</v>
      </c>
      <c r="Q22" s="215"/>
      <c r="R22" s="215"/>
      <c r="S22" s="215"/>
      <c r="T22" s="215"/>
      <c r="U22" s="215"/>
      <c r="V22" s="216"/>
      <c r="W22" s="930" t="s">
        <v>537</v>
      </c>
      <c r="X22" s="215"/>
      <c r="Y22" s="215"/>
      <c r="Z22" s="215"/>
      <c r="AA22" s="215"/>
      <c r="AB22" s="215"/>
      <c r="AC22" s="216"/>
      <c r="AD22" s="930" t="s">
        <v>473</v>
      </c>
      <c r="AE22" s="215"/>
      <c r="AF22" s="215"/>
      <c r="AG22" s="215"/>
      <c r="AH22" s="215"/>
      <c r="AI22" s="215"/>
      <c r="AJ22" s="215"/>
      <c r="AK22" s="215"/>
      <c r="AL22" s="215"/>
      <c r="AM22" s="215"/>
      <c r="AN22" s="215"/>
      <c r="AO22" s="215"/>
      <c r="AP22" s="215"/>
      <c r="AQ22" s="215"/>
      <c r="AR22" s="215"/>
      <c r="AS22" s="215"/>
      <c r="AT22" s="215"/>
      <c r="AU22" s="215"/>
      <c r="AV22" s="215"/>
      <c r="AW22" s="215"/>
      <c r="AX22" s="938"/>
    </row>
    <row r="23" spans="1:50" ht="25.5" customHeight="1" x14ac:dyDescent="0.15">
      <c r="A23" s="977"/>
      <c r="B23" s="978"/>
      <c r="C23" s="978"/>
      <c r="D23" s="978"/>
      <c r="E23" s="978"/>
      <c r="F23" s="979"/>
      <c r="G23" s="965" t="s">
        <v>562</v>
      </c>
      <c r="H23" s="966"/>
      <c r="I23" s="966"/>
      <c r="J23" s="966"/>
      <c r="K23" s="966"/>
      <c r="L23" s="966"/>
      <c r="M23" s="966"/>
      <c r="N23" s="966"/>
      <c r="O23" s="967"/>
      <c r="P23" s="914" t="s">
        <v>641</v>
      </c>
      <c r="Q23" s="915"/>
      <c r="R23" s="915"/>
      <c r="S23" s="915"/>
      <c r="T23" s="915"/>
      <c r="U23" s="915"/>
      <c r="V23" s="931"/>
      <c r="W23" s="914">
        <v>29.4</v>
      </c>
      <c r="X23" s="915"/>
      <c r="Y23" s="915"/>
      <c r="Z23" s="915"/>
      <c r="AA23" s="915"/>
      <c r="AB23" s="915"/>
      <c r="AC23" s="931"/>
      <c r="AD23" s="939"/>
      <c r="AE23" s="940"/>
      <c r="AF23" s="940"/>
      <c r="AG23" s="940"/>
      <c r="AH23" s="940"/>
      <c r="AI23" s="940"/>
      <c r="AJ23" s="940"/>
      <c r="AK23" s="940"/>
      <c r="AL23" s="940"/>
      <c r="AM23" s="940"/>
      <c r="AN23" s="940"/>
      <c r="AO23" s="940"/>
      <c r="AP23" s="940"/>
      <c r="AQ23" s="940"/>
      <c r="AR23" s="940"/>
      <c r="AS23" s="940"/>
      <c r="AT23" s="940"/>
      <c r="AU23" s="940"/>
      <c r="AV23" s="940"/>
      <c r="AW23" s="940"/>
      <c r="AX23" s="941"/>
    </row>
    <row r="24" spans="1:50" ht="25.5" customHeight="1" x14ac:dyDescent="0.15">
      <c r="A24" s="977"/>
      <c r="B24" s="978"/>
      <c r="C24" s="978"/>
      <c r="D24" s="978"/>
      <c r="E24" s="978"/>
      <c r="F24" s="979"/>
      <c r="G24" s="968" t="s">
        <v>563</v>
      </c>
      <c r="H24" s="969"/>
      <c r="I24" s="969"/>
      <c r="J24" s="969"/>
      <c r="K24" s="969"/>
      <c r="L24" s="969"/>
      <c r="M24" s="969"/>
      <c r="N24" s="969"/>
      <c r="O24" s="970"/>
      <c r="P24" s="656" t="s">
        <v>584</v>
      </c>
      <c r="Q24" s="657"/>
      <c r="R24" s="657"/>
      <c r="S24" s="657"/>
      <c r="T24" s="657"/>
      <c r="U24" s="657"/>
      <c r="V24" s="658"/>
      <c r="W24" s="656">
        <v>0.6</v>
      </c>
      <c r="X24" s="657"/>
      <c r="Y24" s="657"/>
      <c r="Z24" s="657"/>
      <c r="AA24" s="657"/>
      <c r="AB24" s="657"/>
      <c r="AC24" s="658"/>
      <c r="AD24" s="942"/>
      <c r="AE24" s="943"/>
      <c r="AF24" s="943"/>
      <c r="AG24" s="943"/>
      <c r="AH24" s="943"/>
      <c r="AI24" s="943"/>
      <c r="AJ24" s="943"/>
      <c r="AK24" s="943"/>
      <c r="AL24" s="943"/>
      <c r="AM24" s="943"/>
      <c r="AN24" s="943"/>
      <c r="AO24" s="943"/>
      <c r="AP24" s="943"/>
      <c r="AQ24" s="943"/>
      <c r="AR24" s="943"/>
      <c r="AS24" s="943"/>
      <c r="AT24" s="943"/>
      <c r="AU24" s="943"/>
      <c r="AV24" s="943"/>
      <c r="AW24" s="943"/>
      <c r="AX24" s="944"/>
    </row>
    <row r="25" spans="1:50" ht="25.5" hidden="1" customHeight="1" x14ac:dyDescent="0.15">
      <c r="A25" s="977"/>
      <c r="B25" s="978"/>
      <c r="C25" s="978"/>
      <c r="D25" s="978"/>
      <c r="E25" s="978"/>
      <c r="F25" s="979"/>
      <c r="G25" s="968"/>
      <c r="H25" s="969"/>
      <c r="I25" s="969"/>
      <c r="J25" s="969"/>
      <c r="K25" s="969"/>
      <c r="L25" s="969"/>
      <c r="M25" s="969"/>
      <c r="N25" s="969"/>
      <c r="O25" s="970"/>
      <c r="P25" s="656"/>
      <c r="Q25" s="657"/>
      <c r="R25" s="657"/>
      <c r="S25" s="657"/>
      <c r="T25" s="657"/>
      <c r="U25" s="657"/>
      <c r="V25" s="658"/>
      <c r="W25" s="656"/>
      <c r="X25" s="657"/>
      <c r="Y25" s="657"/>
      <c r="Z25" s="657"/>
      <c r="AA25" s="657"/>
      <c r="AB25" s="657"/>
      <c r="AC25" s="658"/>
      <c r="AD25" s="942"/>
      <c r="AE25" s="943"/>
      <c r="AF25" s="943"/>
      <c r="AG25" s="943"/>
      <c r="AH25" s="943"/>
      <c r="AI25" s="943"/>
      <c r="AJ25" s="943"/>
      <c r="AK25" s="943"/>
      <c r="AL25" s="943"/>
      <c r="AM25" s="943"/>
      <c r="AN25" s="943"/>
      <c r="AO25" s="943"/>
      <c r="AP25" s="943"/>
      <c r="AQ25" s="943"/>
      <c r="AR25" s="943"/>
      <c r="AS25" s="943"/>
      <c r="AT25" s="943"/>
      <c r="AU25" s="943"/>
      <c r="AV25" s="943"/>
      <c r="AW25" s="943"/>
      <c r="AX25" s="944"/>
    </row>
    <row r="26" spans="1:50" ht="25.5" hidden="1" customHeight="1" x14ac:dyDescent="0.15">
      <c r="A26" s="977"/>
      <c r="B26" s="978"/>
      <c r="C26" s="978"/>
      <c r="D26" s="978"/>
      <c r="E26" s="978"/>
      <c r="F26" s="979"/>
      <c r="G26" s="968"/>
      <c r="H26" s="969"/>
      <c r="I26" s="969"/>
      <c r="J26" s="969"/>
      <c r="K26" s="969"/>
      <c r="L26" s="969"/>
      <c r="M26" s="969"/>
      <c r="N26" s="969"/>
      <c r="O26" s="970"/>
      <c r="P26" s="656"/>
      <c r="Q26" s="657"/>
      <c r="R26" s="657"/>
      <c r="S26" s="657"/>
      <c r="T26" s="657"/>
      <c r="U26" s="657"/>
      <c r="V26" s="658"/>
      <c r="W26" s="656"/>
      <c r="X26" s="657"/>
      <c r="Y26" s="657"/>
      <c r="Z26" s="657"/>
      <c r="AA26" s="657"/>
      <c r="AB26" s="657"/>
      <c r="AC26" s="658"/>
      <c r="AD26" s="942"/>
      <c r="AE26" s="943"/>
      <c r="AF26" s="943"/>
      <c r="AG26" s="943"/>
      <c r="AH26" s="943"/>
      <c r="AI26" s="943"/>
      <c r="AJ26" s="943"/>
      <c r="AK26" s="943"/>
      <c r="AL26" s="943"/>
      <c r="AM26" s="943"/>
      <c r="AN26" s="943"/>
      <c r="AO26" s="943"/>
      <c r="AP26" s="943"/>
      <c r="AQ26" s="943"/>
      <c r="AR26" s="943"/>
      <c r="AS26" s="943"/>
      <c r="AT26" s="943"/>
      <c r="AU26" s="943"/>
      <c r="AV26" s="943"/>
      <c r="AW26" s="943"/>
      <c r="AX26" s="944"/>
    </row>
    <row r="27" spans="1:50" ht="25.5" hidden="1" customHeight="1" x14ac:dyDescent="0.15">
      <c r="A27" s="977"/>
      <c r="B27" s="978"/>
      <c r="C27" s="978"/>
      <c r="D27" s="978"/>
      <c r="E27" s="978"/>
      <c r="F27" s="979"/>
      <c r="G27" s="968"/>
      <c r="H27" s="969"/>
      <c r="I27" s="969"/>
      <c r="J27" s="969"/>
      <c r="K27" s="969"/>
      <c r="L27" s="969"/>
      <c r="M27" s="969"/>
      <c r="N27" s="969"/>
      <c r="O27" s="970"/>
      <c r="P27" s="656"/>
      <c r="Q27" s="657"/>
      <c r="R27" s="657"/>
      <c r="S27" s="657"/>
      <c r="T27" s="657"/>
      <c r="U27" s="657"/>
      <c r="V27" s="658"/>
      <c r="W27" s="656"/>
      <c r="X27" s="657"/>
      <c r="Y27" s="657"/>
      <c r="Z27" s="657"/>
      <c r="AA27" s="657"/>
      <c r="AB27" s="657"/>
      <c r="AC27" s="658"/>
      <c r="AD27" s="942"/>
      <c r="AE27" s="943"/>
      <c r="AF27" s="943"/>
      <c r="AG27" s="943"/>
      <c r="AH27" s="943"/>
      <c r="AI27" s="943"/>
      <c r="AJ27" s="943"/>
      <c r="AK27" s="943"/>
      <c r="AL27" s="943"/>
      <c r="AM27" s="943"/>
      <c r="AN27" s="943"/>
      <c r="AO27" s="943"/>
      <c r="AP27" s="943"/>
      <c r="AQ27" s="943"/>
      <c r="AR27" s="943"/>
      <c r="AS27" s="943"/>
      <c r="AT27" s="943"/>
      <c r="AU27" s="943"/>
      <c r="AV27" s="943"/>
      <c r="AW27" s="943"/>
      <c r="AX27" s="944"/>
    </row>
    <row r="28" spans="1:50" ht="25.5" hidden="1" customHeight="1" x14ac:dyDescent="0.15">
      <c r="A28" s="977"/>
      <c r="B28" s="978"/>
      <c r="C28" s="978"/>
      <c r="D28" s="978"/>
      <c r="E28" s="978"/>
      <c r="F28" s="979"/>
      <c r="G28" s="971" t="s">
        <v>478</v>
      </c>
      <c r="H28" s="972"/>
      <c r="I28" s="972"/>
      <c r="J28" s="972"/>
      <c r="K28" s="972"/>
      <c r="L28" s="972"/>
      <c r="M28" s="972"/>
      <c r="N28" s="972"/>
      <c r="O28" s="973"/>
      <c r="P28" s="871" t="e">
        <f>P29-SUM(P23:P27)</f>
        <v>#VALUE!</v>
      </c>
      <c r="Q28" s="872"/>
      <c r="R28" s="872"/>
      <c r="S28" s="872"/>
      <c r="T28" s="872"/>
      <c r="U28" s="872"/>
      <c r="V28" s="873"/>
      <c r="W28" s="871">
        <f>W29-SUM(W23:W27)</f>
        <v>0</v>
      </c>
      <c r="X28" s="872"/>
      <c r="Y28" s="872"/>
      <c r="Z28" s="872"/>
      <c r="AA28" s="872"/>
      <c r="AB28" s="872"/>
      <c r="AC28" s="873"/>
      <c r="AD28" s="942"/>
      <c r="AE28" s="943"/>
      <c r="AF28" s="943"/>
      <c r="AG28" s="943"/>
      <c r="AH28" s="943"/>
      <c r="AI28" s="943"/>
      <c r="AJ28" s="943"/>
      <c r="AK28" s="943"/>
      <c r="AL28" s="943"/>
      <c r="AM28" s="943"/>
      <c r="AN28" s="943"/>
      <c r="AO28" s="943"/>
      <c r="AP28" s="943"/>
      <c r="AQ28" s="943"/>
      <c r="AR28" s="943"/>
      <c r="AS28" s="943"/>
      <c r="AT28" s="943"/>
      <c r="AU28" s="943"/>
      <c r="AV28" s="943"/>
      <c r="AW28" s="943"/>
      <c r="AX28" s="944"/>
    </row>
    <row r="29" spans="1:50" ht="25.5" customHeight="1" thickBot="1" x14ac:dyDescent="0.2">
      <c r="A29" s="980"/>
      <c r="B29" s="981"/>
      <c r="C29" s="981"/>
      <c r="D29" s="981"/>
      <c r="E29" s="981"/>
      <c r="F29" s="982"/>
      <c r="G29" s="935" t="s">
        <v>475</v>
      </c>
      <c r="H29" s="936"/>
      <c r="I29" s="936"/>
      <c r="J29" s="936"/>
      <c r="K29" s="936"/>
      <c r="L29" s="936"/>
      <c r="M29" s="936"/>
      <c r="N29" s="936"/>
      <c r="O29" s="937"/>
      <c r="P29" s="932" t="str">
        <f>AK13</f>
        <v>-</v>
      </c>
      <c r="Q29" s="933"/>
      <c r="R29" s="933"/>
      <c r="S29" s="933"/>
      <c r="T29" s="933"/>
      <c r="U29" s="933"/>
      <c r="V29" s="934"/>
      <c r="W29" s="932">
        <f>AR13</f>
        <v>30</v>
      </c>
      <c r="X29" s="933"/>
      <c r="Y29" s="933"/>
      <c r="Z29" s="933"/>
      <c r="AA29" s="933"/>
      <c r="AB29" s="933"/>
      <c r="AC29" s="934"/>
      <c r="AD29" s="945"/>
      <c r="AE29" s="946"/>
      <c r="AF29" s="946"/>
      <c r="AG29" s="946"/>
      <c r="AH29" s="946"/>
      <c r="AI29" s="946"/>
      <c r="AJ29" s="946"/>
      <c r="AK29" s="946"/>
      <c r="AL29" s="946"/>
      <c r="AM29" s="946"/>
      <c r="AN29" s="946"/>
      <c r="AO29" s="946"/>
      <c r="AP29" s="946"/>
      <c r="AQ29" s="946"/>
      <c r="AR29" s="946"/>
      <c r="AS29" s="946"/>
      <c r="AT29" s="946"/>
      <c r="AU29" s="946"/>
      <c r="AV29" s="946"/>
      <c r="AW29" s="946"/>
      <c r="AX29" s="947"/>
    </row>
    <row r="30" spans="1:50" ht="18.75" customHeight="1" x14ac:dyDescent="0.15">
      <c r="A30" s="885" t="s">
        <v>491</v>
      </c>
      <c r="B30" s="886"/>
      <c r="C30" s="886"/>
      <c r="D30" s="886"/>
      <c r="E30" s="886"/>
      <c r="F30" s="887"/>
      <c r="G30" s="771" t="s">
        <v>265</v>
      </c>
      <c r="H30" s="772"/>
      <c r="I30" s="772"/>
      <c r="J30" s="772"/>
      <c r="K30" s="772"/>
      <c r="L30" s="772"/>
      <c r="M30" s="772"/>
      <c r="N30" s="772"/>
      <c r="O30" s="773"/>
      <c r="P30" s="853" t="s">
        <v>59</v>
      </c>
      <c r="Q30" s="772"/>
      <c r="R30" s="772"/>
      <c r="S30" s="772"/>
      <c r="T30" s="772"/>
      <c r="U30" s="772"/>
      <c r="V30" s="772"/>
      <c r="W30" s="772"/>
      <c r="X30" s="773"/>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5" t="s">
        <v>355</v>
      </c>
      <c r="AR30" s="766"/>
      <c r="AS30" s="766"/>
      <c r="AT30" s="767"/>
      <c r="AU30" s="772" t="s">
        <v>253</v>
      </c>
      <c r="AV30" s="772"/>
      <c r="AW30" s="772"/>
      <c r="AX30" s="911"/>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v>33</v>
      </c>
      <c r="AR31" s="193"/>
      <c r="AS31" s="126" t="s">
        <v>356</v>
      </c>
      <c r="AT31" s="127"/>
      <c r="AU31" s="192" t="s">
        <v>639</v>
      </c>
      <c r="AV31" s="192"/>
      <c r="AW31" s="394" t="s">
        <v>300</v>
      </c>
      <c r="AX31" s="395"/>
    </row>
    <row r="32" spans="1:50" ht="23.25" customHeight="1" x14ac:dyDescent="0.15">
      <c r="A32" s="399"/>
      <c r="B32" s="397"/>
      <c r="C32" s="397"/>
      <c r="D32" s="397"/>
      <c r="E32" s="397"/>
      <c r="F32" s="398"/>
      <c r="G32" s="557" t="s">
        <v>636</v>
      </c>
      <c r="H32" s="558"/>
      <c r="I32" s="558"/>
      <c r="J32" s="558"/>
      <c r="K32" s="558"/>
      <c r="L32" s="558"/>
      <c r="M32" s="558"/>
      <c r="N32" s="558"/>
      <c r="O32" s="559"/>
      <c r="P32" s="98" t="s">
        <v>635</v>
      </c>
      <c r="Q32" s="98"/>
      <c r="R32" s="98"/>
      <c r="S32" s="98"/>
      <c r="T32" s="98"/>
      <c r="U32" s="98"/>
      <c r="V32" s="98"/>
      <c r="W32" s="98"/>
      <c r="X32" s="99"/>
      <c r="Y32" s="467" t="s">
        <v>12</v>
      </c>
      <c r="Z32" s="527"/>
      <c r="AA32" s="528"/>
      <c r="AB32" s="457" t="s">
        <v>14</v>
      </c>
      <c r="AC32" s="457"/>
      <c r="AD32" s="457"/>
      <c r="AE32" s="211">
        <v>21.8</v>
      </c>
      <c r="AF32" s="212"/>
      <c r="AG32" s="212"/>
      <c r="AH32" s="212"/>
      <c r="AI32" s="211" t="s">
        <v>578</v>
      </c>
      <c r="AJ32" s="212"/>
      <c r="AK32" s="212"/>
      <c r="AL32" s="212"/>
      <c r="AM32" s="211">
        <v>21.5</v>
      </c>
      <c r="AN32" s="212"/>
      <c r="AO32" s="212"/>
      <c r="AP32" s="212"/>
      <c r="AQ32" s="333" t="s">
        <v>639</v>
      </c>
      <c r="AR32" s="200"/>
      <c r="AS32" s="200"/>
      <c r="AT32" s="334"/>
      <c r="AU32" s="212" t="s">
        <v>584</v>
      </c>
      <c r="AV32" s="212"/>
      <c r="AW32" s="212"/>
      <c r="AX32" s="214"/>
    </row>
    <row r="33" spans="1:50" ht="23.25"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14</v>
      </c>
      <c r="AC33" s="519"/>
      <c r="AD33" s="519"/>
      <c r="AE33" s="211" t="s">
        <v>578</v>
      </c>
      <c r="AF33" s="212"/>
      <c r="AG33" s="212"/>
      <c r="AH33" s="212"/>
      <c r="AI33" s="211" t="s">
        <v>579</v>
      </c>
      <c r="AJ33" s="212"/>
      <c r="AK33" s="212"/>
      <c r="AL33" s="212"/>
      <c r="AM33" s="211" t="s">
        <v>578</v>
      </c>
      <c r="AN33" s="212"/>
      <c r="AO33" s="212"/>
      <c r="AP33" s="212"/>
      <c r="AQ33" s="333">
        <v>20</v>
      </c>
      <c r="AR33" s="200"/>
      <c r="AS33" s="200"/>
      <c r="AT33" s="334"/>
      <c r="AU33" s="212" t="s">
        <v>633</v>
      </c>
      <c r="AV33" s="212"/>
      <c r="AW33" s="212"/>
      <c r="AX33" s="214"/>
    </row>
    <row r="34" spans="1:50" ht="23.25"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578</v>
      </c>
      <c r="AF34" s="212"/>
      <c r="AG34" s="212"/>
      <c r="AH34" s="212"/>
      <c r="AI34" s="211" t="s">
        <v>580</v>
      </c>
      <c r="AJ34" s="212"/>
      <c r="AK34" s="212"/>
      <c r="AL34" s="212"/>
      <c r="AM34" s="211" t="s">
        <v>578</v>
      </c>
      <c r="AN34" s="212"/>
      <c r="AO34" s="212"/>
      <c r="AP34" s="212"/>
      <c r="AQ34" s="333" t="s">
        <v>578</v>
      </c>
      <c r="AR34" s="200"/>
      <c r="AS34" s="200"/>
      <c r="AT34" s="334"/>
      <c r="AU34" s="212" t="s">
        <v>585</v>
      </c>
      <c r="AV34" s="212"/>
      <c r="AW34" s="212"/>
      <c r="AX34" s="214"/>
    </row>
    <row r="35" spans="1:50" ht="23.25" customHeight="1" x14ac:dyDescent="0.15">
      <c r="A35" s="219" t="s">
        <v>526</v>
      </c>
      <c r="B35" s="220"/>
      <c r="C35" s="220"/>
      <c r="D35" s="220"/>
      <c r="E35" s="220"/>
      <c r="F35" s="221"/>
      <c r="G35" s="225" t="s">
        <v>651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8" t="s">
        <v>491</v>
      </c>
      <c r="B37" s="769"/>
      <c r="C37" s="769"/>
      <c r="D37" s="769"/>
      <c r="E37" s="769"/>
      <c r="F37" s="770"/>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c r="AV38" s="192"/>
      <c r="AW38" s="394" t="s">
        <v>300</v>
      </c>
      <c r="AX38" s="395"/>
    </row>
    <row r="39" spans="1:50" ht="23.25" hidden="1" customHeight="1" x14ac:dyDescent="0.15">
      <c r="A39" s="399"/>
      <c r="B39" s="397"/>
      <c r="C39" s="397"/>
      <c r="D39" s="397"/>
      <c r="E39" s="397"/>
      <c r="F39" s="398"/>
      <c r="G39" s="557"/>
      <c r="H39" s="558"/>
      <c r="I39" s="558"/>
      <c r="J39" s="558"/>
      <c r="K39" s="558"/>
      <c r="L39" s="558"/>
      <c r="M39" s="558"/>
      <c r="N39" s="558"/>
      <c r="O39" s="559"/>
      <c r="P39" s="98"/>
      <c r="Q39" s="98"/>
      <c r="R39" s="98"/>
      <c r="S39" s="98"/>
      <c r="T39" s="98"/>
      <c r="U39" s="98"/>
      <c r="V39" s="98"/>
      <c r="W39" s="98"/>
      <c r="X39" s="99"/>
      <c r="Y39" s="467" t="s">
        <v>12</v>
      </c>
      <c r="Z39" s="527"/>
      <c r="AA39" s="528"/>
      <c r="AB39" s="457" t="s">
        <v>619</v>
      </c>
      <c r="AC39" s="457"/>
      <c r="AD39" s="457"/>
      <c r="AE39" s="211" t="s">
        <v>620</v>
      </c>
      <c r="AF39" s="212"/>
      <c r="AG39" s="212"/>
      <c r="AH39" s="212"/>
      <c r="AI39" s="211" t="s">
        <v>620</v>
      </c>
      <c r="AJ39" s="212"/>
      <c r="AK39" s="212"/>
      <c r="AL39" s="212"/>
      <c r="AM39" s="211" t="s">
        <v>620</v>
      </c>
      <c r="AN39" s="212"/>
      <c r="AO39" s="212"/>
      <c r="AP39" s="212"/>
      <c r="AQ39" s="333" t="s">
        <v>620</v>
      </c>
      <c r="AR39" s="200"/>
      <c r="AS39" s="200"/>
      <c r="AT39" s="334"/>
      <c r="AU39" s="212" t="s">
        <v>620</v>
      </c>
      <c r="AV39" s="212"/>
      <c r="AW39" s="212"/>
      <c r="AX39" s="214"/>
    </row>
    <row r="40" spans="1:50" ht="23.25" hidden="1"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519" t="s">
        <v>619</v>
      </c>
      <c r="AC40" s="519"/>
      <c r="AD40" s="519"/>
      <c r="AE40" s="211" t="s">
        <v>620</v>
      </c>
      <c r="AF40" s="212"/>
      <c r="AG40" s="212"/>
      <c r="AH40" s="212"/>
      <c r="AI40" s="211" t="s">
        <v>620</v>
      </c>
      <c r="AJ40" s="212"/>
      <c r="AK40" s="212"/>
      <c r="AL40" s="212"/>
      <c r="AM40" s="211" t="s">
        <v>621</v>
      </c>
      <c r="AN40" s="212"/>
      <c r="AO40" s="212"/>
      <c r="AP40" s="212"/>
      <c r="AQ40" s="333" t="s">
        <v>620</v>
      </c>
      <c r="AR40" s="200"/>
      <c r="AS40" s="200"/>
      <c r="AT40" s="334"/>
      <c r="AU40" s="212"/>
      <c r="AV40" s="212"/>
      <c r="AW40" s="212"/>
      <c r="AX40" s="214"/>
    </row>
    <row r="41" spans="1:50" ht="23.25" hidden="1"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t="s">
        <v>620</v>
      </c>
      <c r="AF41" s="212"/>
      <c r="AG41" s="212"/>
      <c r="AH41" s="212"/>
      <c r="AI41" s="211" t="s">
        <v>620</v>
      </c>
      <c r="AJ41" s="212"/>
      <c r="AK41" s="212"/>
      <c r="AL41" s="212"/>
      <c r="AM41" s="211" t="s">
        <v>622</v>
      </c>
      <c r="AN41" s="212"/>
      <c r="AO41" s="212"/>
      <c r="AP41" s="212"/>
      <c r="AQ41" s="333" t="s">
        <v>620</v>
      </c>
      <c r="AR41" s="200"/>
      <c r="AS41" s="200"/>
      <c r="AT41" s="334"/>
      <c r="AU41" s="212" t="s">
        <v>620</v>
      </c>
      <c r="AV41" s="212"/>
      <c r="AW41" s="212"/>
      <c r="AX41" s="214"/>
    </row>
    <row r="42" spans="1:50" ht="23.25" hidden="1"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8" t="s">
        <v>491</v>
      </c>
      <c r="B44" s="769"/>
      <c r="C44" s="769"/>
      <c r="D44" s="769"/>
      <c r="E44" s="769"/>
      <c r="F44" s="770"/>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3"/>
      <c r="AF77" s="884"/>
      <c r="AG77" s="884"/>
      <c r="AH77" s="884"/>
      <c r="AI77" s="883"/>
      <c r="AJ77" s="884"/>
      <c r="AK77" s="884"/>
      <c r="AL77" s="884"/>
      <c r="AM77" s="883"/>
      <c r="AN77" s="884"/>
      <c r="AO77" s="884"/>
      <c r="AP77" s="884"/>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3"/>
      <c r="I78" s="584"/>
      <c r="J78" s="584"/>
      <c r="K78" s="584"/>
      <c r="L78" s="584"/>
      <c r="M78" s="584"/>
      <c r="N78" s="584"/>
      <c r="O78" s="585"/>
      <c r="P78" s="140"/>
      <c r="Q78" s="140"/>
      <c r="R78" s="140"/>
      <c r="S78" s="140"/>
      <c r="T78" s="140"/>
      <c r="U78" s="140"/>
      <c r="V78" s="140"/>
      <c r="W78" s="140"/>
      <c r="X78" s="140"/>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59"/>
    </row>
    <row r="80" spans="1:50" ht="18.75" hidden="1" customHeight="1" x14ac:dyDescent="0.15">
      <c r="A80" s="857"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5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58"/>
      <c r="B82" s="523"/>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7"/>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8"/>
    </row>
    <row r="83" spans="1:60" ht="22.5" hidden="1" customHeight="1" x14ac:dyDescent="0.15">
      <c r="A83" s="858"/>
      <c r="B83" s="523"/>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79"/>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0"/>
    </row>
    <row r="84" spans="1:60" ht="19.5" hidden="1" customHeight="1" x14ac:dyDescent="0.15">
      <c r="A84" s="858"/>
      <c r="B84" s="524"/>
      <c r="C84" s="525"/>
      <c r="D84" s="525"/>
      <c r="E84" s="525"/>
      <c r="F84" s="526"/>
      <c r="G84" s="678"/>
      <c r="H84" s="678"/>
      <c r="I84" s="678"/>
      <c r="J84" s="678"/>
      <c r="K84" s="678"/>
      <c r="L84" s="678"/>
      <c r="M84" s="678"/>
      <c r="N84" s="678"/>
      <c r="O84" s="678"/>
      <c r="P84" s="678"/>
      <c r="Q84" s="678"/>
      <c r="R84" s="678"/>
      <c r="S84" s="678"/>
      <c r="T84" s="678"/>
      <c r="U84" s="678"/>
      <c r="V84" s="678"/>
      <c r="W84" s="678"/>
      <c r="X84" s="678"/>
      <c r="Y84" s="678"/>
      <c r="Z84" s="678"/>
      <c r="AA84" s="679"/>
      <c r="AB84" s="881"/>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2"/>
    </row>
    <row r="85" spans="1:60" ht="18.75" hidden="1" customHeight="1" x14ac:dyDescent="0.15">
      <c r="A85" s="85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5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58"/>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5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58"/>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5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5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58"/>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5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58"/>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5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5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58"/>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5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59"/>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646</v>
      </c>
      <c r="H101" s="98"/>
      <c r="I101" s="98"/>
      <c r="J101" s="98"/>
      <c r="K101" s="98"/>
      <c r="L101" s="98"/>
      <c r="M101" s="98"/>
      <c r="N101" s="98"/>
      <c r="O101" s="98"/>
      <c r="P101" s="98"/>
      <c r="Q101" s="98"/>
      <c r="R101" s="98"/>
      <c r="S101" s="98"/>
      <c r="T101" s="98"/>
      <c r="U101" s="98"/>
      <c r="V101" s="98"/>
      <c r="W101" s="98"/>
      <c r="X101" s="99"/>
      <c r="Y101" s="591" t="s">
        <v>55</v>
      </c>
      <c r="Z101" s="592"/>
      <c r="AA101" s="593"/>
      <c r="AB101" s="457" t="s">
        <v>581</v>
      </c>
      <c r="AC101" s="457"/>
      <c r="AD101" s="457"/>
      <c r="AE101" s="211" t="s">
        <v>578</v>
      </c>
      <c r="AF101" s="212"/>
      <c r="AG101" s="212"/>
      <c r="AH101" s="213"/>
      <c r="AI101" s="211" t="s">
        <v>580</v>
      </c>
      <c r="AJ101" s="212"/>
      <c r="AK101" s="212"/>
      <c r="AL101" s="213"/>
      <c r="AM101" s="211" t="s">
        <v>580</v>
      </c>
      <c r="AN101" s="212"/>
      <c r="AO101" s="212"/>
      <c r="AP101" s="213"/>
      <c r="AQ101" s="211" t="s">
        <v>578</v>
      </c>
      <c r="AR101" s="212"/>
      <c r="AS101" s="212"/>
      <c r="AT101" s="213"/>
      <c r="AU101" s="212" t="s">
        <v>645</v>
      </c>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t="s">
        <v>580</v>
      </c>
      <c r="AF102" s="414"/>
      <c r="AG102" s="414"/>
      <c r="AH102" s="414"/>
      <c r="AI102" s="414" t="s">
        <v>578</v>
      </c>
      <c r="AJ102" s="414"/>
      <c r="AK102" s="414"/>
      <c r="AL102" s="414"/>
      <c r="AM102" s="414" t="s">
        <v>578</v>
      </c>
      <c r="AN102" s="414"/>
      <c r="AO102" s="414"/>
      <c r="AP102" s="414"/>
      <c r="AQ102" s="266" t="s">
        <v>578</v>
      </c>
      <c r="AR102" s="267"/>
      <c r="AS102" s="267"/>
      <c r="AT102" s="312"/>
      <c r="AU102" s="212">
        <v>3</v>
      </c>
      <c r="AV102" s="212"/>
      <c r="AW102" s="212"/>
      <c r="AX102" s="214"/>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38" t="s">
        <v>591</v>
      </c>
      <c r="AC104" s="539"/>
      <c r="AD104" s="540"/>
      <c r="AE104" s="211" t="s">
        <v>584</v>
      </c>
      <c r="AF104" s="212"/>
      <c r="AG104" s="212"/>
      <c r="AH104" s="213"/>
      <c r="AI104" s="211" t="s">
        <v>584</v>
      </c>
      <c r="AJ104" s="212"/>
      <c r="AK104" s="212"/>
      <c r="AL104" s="213"/>
      <c r="AM104" s="211" t="s">
        <v>584</v>
      </c>
      <c r="AN104" s="212"/>
      <c r="AO104" s="212"/>
      <c r="AP104" s="213"/>
      <c r="AQ104" s="211" t="s">
        <v>586</v>
      </c>
      <c r="AR104" s="212"/>
      <c r="AS104" s="212"/>
      <c r="AT104" s="213"/>
      <c r="AU104" s="211" t="s">
        <v>589</v>
      </c>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64" t="s">
        <v>591</v>
      </c>
      <c r="AC105" s="465"/>
      <c r="AD105" s="466"/>
      <c r="AE105" s="414" t="s">
        <v>584</v>
      </c>
      <c r="AF105" s="414"/>
      <c r="AG105" s="414"/>
      <c r="AH105" s="414"/>
      <c r="AI105" s="414" t="s">
        <v>590</v>
      </c>
      <c r="AJ105" s="414"/>
      <c r="AK105" s="414"/>
      <c r="AL105" s="414"/>
      <c r="AM105" s="414" t="s">
        <v>586</v>
      </c>
      <c r="AN105" s="414"/>
      <c r="AO105" s="414"/>
      <c r="AP105" s="414"/>
      <c r="AQ105" s="211" t="s">
        <v>584</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38"/>
      <c r="AC107" s="539"/>
      <c r="AD107" s="540"/>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38"/>
      <c r="AC110" s="539"/>
      <c r="AD110" s="540"/>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38"/>
      <c r="AC113" s="539"/>
      <c r="AD113" s="540"/>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540</v>
      </c>
      <c r="AR115" s="588"/>
      <c r="AS115" s="588"/>
      <c r="AT115" s="588"/>
      <c r="AU115" s="588"/>
      <c r="AV115" s="588"/>
      <c r="AW115" s="588"/>
      <c r="AX115" s="589"/>
    </row>
    <row r="116" spans="1:50" ht="23.25" customHeight="1" x14ac:dyDescent="0.15">
      <c r="A116" s="435"/>
      <c r="B116" s="436"/>
      <c r="C116" s="436"/>
      <c r="D116" s="436"/>
      <c r="E116" s="436"/>
      <c r="F116" s="437"/>
      <c r="G116" s="389" t="s">
        <v>634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582</v>
      </c>
      <c r="AC116" s="459"/>
      <c r="AD116" s="460"/>
      <c r="AE116" s="414" t="s">
        <v>584</v>
      </c>
      <c r="AF116" s="414"/>
      <c r="AG116" s="414"/>
      <c r="AH116" s="414"/>
      <c r="AI116" s="414" t="s">
        <v>584</v>
      </c>
      <c r="AJ116" s="414"/>
      <c r="AK116" s="414"/>
      <c r="AL116" s="414"/>
      <c r="AM116" s="414" t="s">
        <v>586</v>
      </c>
      <c r="AN116" s="414"/>
      <c r="AO116" s="414"/>
      <c r="AP116" s="414"/>
      <c r="AQ116" s="266" t="s">
        <v>578</v>
      </c>
      <c r="AR116" s="267"/>
      <c r="AS116" s="267"/>
      <c r="AT116" s="312"/>
      <c r="AU116" s="212" t="s">
        <v>551</v>
      </c>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583</v>
      </c>
      <c r="AC117" s="469"/>
      <c r="AD117" s="470"/>
      <c r="AE117" s="544" t="s">
        <v>587</v>
      </c>
      <c r="AF117" s="544"/>
      <c r="AG117" s="544"/>
      <c r="AH117" s="544"/>
      <c r="AI117" s="544" t="s">
        <v>588</v>
      </c>
      <c r="AJ117" s="544"/>
      <c r="AK117" s="544"/>
      <c r="AL117" s="544"/>
      <c r="AM117" s="544" t="s">
        <v>589</v>
      </c>
      <c r="AN117" s="544"/>
      <c r="AO117" s="544"/>
      <c r="AP117" s="544"/>
      <c r="AQ117" s="333" t="s">
        <v>578</v>
      </c>
      <c r="AR117" s="200"/>
      <c r="AS117" s="200"/>
      <c r="AT117" s="334"/>
      <c r="AU117" s="212" t="s">
        <v>647</v>
      </c>
      <c r="AV117" s="212"/>
      <c r="AW117" s="212"/>
      <c r="AX117" s="214"/>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540</v>
      </c>
      <c r="AR118" s="588"/>
      <c r="AS118" s="588"/>
      <c r="AT118" s="588"/>
      <c r="AU118" s="588"/>
      <c r="AV118" s="588"/>
      <c r="AW118" s="588"/>
      <c r="AX118" s="589"/>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t="s">
        <v>584</v>
      </c>
      <c r="AF119" s="414"/>
      <c r="AG119" s="414"/>
      <c r="AH119" s="414"/>
      <c r="AI119" s="414" t="s">
        <v>584</v>
      </c>
      <c r="AJ119" s="414"/>
      <c r="AK119" s="414"/>
      <c r="AL119" s="414"/>
      <c r="AM119" s="414" t="s">
        <v>587</v>
      </c>
      <c r="AN119" s="414"/>
      <c r="AO119" s="414"/>
      <c r="AP119" s="414"/>
      <c r="AQ119" s="414" t="s">
        <v>584</v>
      </c>
      <c r="AR119" s="414"/>
      <c r="AS119" s="414"/>
      <c r="AT119" s="414"/>
      <c r="AU119" s="414"/>
      <c r="AV119" s="414"/>
      <c r="AW119" s="414"/>
      <c r="AX119" s="543"/>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c r="AC120" s="469"/>
      <c r="AD120" s="470"/>
      <c r="AE120" s="544" t="s">
        <v>588</v>
      </c>
      <c r="AF120" s="544"/>
      <c r="AG120" s="544"/>
      <c r="AH120" s="544"/>
      <c r="AI120" s="544" t="s">
        <v>588</v>
      </c>
      <c r="AJ120" s="544"/>
      <c r="AK120" s="544"/>
      <c r="AL120" s="544"/>
      <c r="AM120" s="544" t="s">
        <v>588</v>
      </c>
      <c r="AN120" s="544"/>
      <c r="AO120" s="544"/>
      <c r="AP120" s="544"/>
      <c r="AQ120" s="544" t="s">
        <v>588</v>
      </c>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540</v>
      </c>
      <c r="AR121" s="588"/>
      <c r="AS121" s="588"/>
      <c r="AT121" s="588"/>
      <c r="AU121" s="588"/>
      <c r="AV121" s="588"/>
      <c r="AW121" s="588"/>
      <c r="AX121" s="589"/>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540</v>
      </c>
      <c r="AR124" s="588"/>
      <c r="AS124" s="588"/>
      <c r="AT124" s="588"/>
      <c r="AU124" s="588"/>
      <c r="AV124" s="588"/>
      <c r="AW124" s="588"/>
      <c r="AX124" s="589"/>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87" t="s">
        <v>540</v>
      </c>
      <c r="AR127" s="588"/>
      <c r="AS127" s="588"/>
      <c r="AT127" s="588"/>
      <c r="AU127" s="588"/>
      <c r="AV127" s="588"/>
      <c r="AW127" s="588"/>
      <c r="AX127" s="589"/>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649</v>
      </c>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593</v>
      </c>
      <c r="H134" s="98"/>
      <c r="I134" s="98"/>
      <c r="J134" s="98"/>
      <c r="K134" s="98"/>
      <c r="L134" s="98"/>
      <c r="M134" s="98"/>
      <c r="N134" s="98"/>
      <c r="O134" s="98"/>
      <c r="P134" s="98"/>
      <c r="Q134" s="98"/>
      <c r="R134" s="98"/>
      <c r="S134" s="98"/>
      <c r="T134" s="98"/>
      <c r="U134" s="98"/>
      <c r="V134" s="98"/>
      <c r="W134" s="98"/>
      <c r="X134" s="99"/>
      <c r="Y134" s="194" t="s">
        <v>379</v>
      </c>
      <c r="Z134" s="195"/>
      <c r="AA134" s="196"/>
      <c r="AB134" s="197" t="s">
        <v>592</v>
      </c>
      <c r="AC134" s="198"/>
      <c r="AD134" s="198"/>
      <c r="AE134" s="199">
        <v>19.2</v>
      </c>
      <c r="AF134" s="200"/>
      <c r="AG134" s="200"/>
      <c r="AH134" s="200"/>
      <c r="AI134" s="199" t="s">
        <v>586</v>
      </c>
      <c r="AJ134" s="200"/>
      <c r="AK134" s="200"/>
      <c r="AL134" s="200"/>
      <c r="AM134" s="199">
        <v>20.8</v>
      </c>
      <c r="AN134" s="200"/>
      <c r="AO134" s="200"/>
      <c r="AP134" s="200"/>
      <c r="AQ134" s="199" t="s">
        <v>586</v>
      </c>
      <c r="AR134" s="200"/>
      <c r="AS134" s="200"/>
      <c r="AT134" s="200"/>
      <c r="AU134" s="199" t="s">
        <v>584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301</v>
      </c>
      <c r="AC135" s="206"/>
      <c r="AD135" s="206"/>
      <c r="AE135" s="199" t="s">
        <v>584</v>
      </c>
      <c r="AF135" s="200"/>
      <c r="AG135" s="200"/>
      <c r="AH135" s="200"/>
      <c r="AI135" s="199" t="s">
        <v>596</v>
      </c>
      <c r="AJ135" s="200"/>
      <c r="AK135" s="200"/>
      <c r="AL135" s="200"/>
      <c r="AM135" s="199" t="s">
        <v>584</v>
      </c>
      <c r="AN135" s="200"/>
      <c r="AO135" s="200"/>
      <c r="AP135" s="200"/>
      <c r="AQ135" s="199" t="s">
        <v>597</v>
      </c>
      <c r="AR135" s="200"/>
      <c r="AS135" s="200"/>
      <c r="AT135" s="200"/>
      <c r="AU135" s="199">
        <v>40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650</v>
      </c>
      <c r="AR137" s="192"/>
      <c r="AS137" s="126" t="s">
        <v>356</v>
      </c>
      <c r="AT137" s="127"/>
      <c r="AU137" s="193">
        <v>33</v>
      </c>
      <c r="AV137" s="193"/>
      <c r="AW137" s="126" t="s">
        <v>300</v>
      </c>
      <c r="AX137" s="188"/>
    </row>
    <row r="138" spans="1:50" ht="39.75" customHeight="1" x14ac:dyDescent="0.15">
      <c r="A138" s="182"/>
      <c r="B138" s="179"/>
      <c r="C138" s="173"/>
      <c r="D138" s="179"/>
      <c r="E138" s="173"/>
      <c r="F138" s="174"/>
      <c r="G138" s="97" t="s">
        <v>626</v>
      </c>
      <c r="H138" s="98"/>
      <c r="I138" s="98"/>
      <c r="J138" s="98"/>
      <c r="K138" s="98"/>
      <c r="L138" s="98"/>
      <c r="M138" s="98"/>
      <c r="N138" s="98"/>
      <c r="O138" s="98"/>
      <c r="P138" s="98"/>
      <c r="Q138" s="98"/>
      <c r="R138" s="98"/>
      <c r="S138" s="98"/>
      <c r="T138" s="98"/>
      <c r="U138" s="98"/>
      <c r="V138" s="98"/>
      <c r="W138" s="98"/>
      <c r="X138" s="99"/>
      <c r="Y138" s="194" t="s">
        <v>379</v>
      </c>
      <c r="Z138" s="195"/>
      <c r="AA138" s="196"/>
      <c r="AB138" s="197" t="s">
        <v>594</v>
      </c>
      <c r="AC138" s="198"/>
      <c r="AD138" s="198"/>
      <c r="AE138" s="199">
        <v>31.5</v>
      </c>
      <c r="AF138" s="200"/>
      <c r="AG138" s="200"/>
      <c r="AH138" s="200"/>
      <c r="AI138" s="199" t="s">
        <v>584</v>
      </c>
      <c r="AJ138" s="200"/>
      <c r="AK138" s="200"/>
      <c r="AL138" s="200"/>
      <c r="AM138" s="199">
        <v>29.6</v>
      </c>
      <c r="AN138" s="200"/>
      <c r="AO138" s="200"/>
      <c r="AP138" s="200"/>
      <c r="AQ138" s="199" t="s">
        <v>584</v>
      </c>
      <c r="AR138" s="200"/>
      <c r="AS138" s="200"/>
      <c r="AT138" s="200"/>
      <c r="AU138" s="199" t="s">
        <v>584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595</v>
      </c>
      <c r="AC139" s="206"/>
      <c r="AD139" s="206"/>
      <c r="AE139" s="199" t="s">
        <v>589</v>
      </c>
      <c r="AF139" s="200"/>
      <c r="AG139" s="200"/>
      <c r="AH139" s="200"/>
      <c r="AI139" s="199" t="s">
        <v>590</v>
      </c>
      <c r="AJ139" s="200"/>
      <c r="AK139" s="200"/>
      <c r="AL139" s="200"/>
      <c r="AM139" s="199" t="s">
        <v>584</v>
      </c>
      <c r="AN139" s="200"/>
      <c r="AO139" s="200"/>
      <c r="AP139" s="200"/>
      <c r="AQ139" s="199" t="s">
        <v>584</v>
      </c>
      <c r="AR139" s="200"/>
      <c r="AS139" s="200"/>
      <c r="AT139" s="200"/>
      <c r="AU139" s="199">
        <v>50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649</v>
      </c>
      <c r="AR141" s="192"/>
      <c r="AS141" s="126" t="s">
        <v>356</v>
      </c>
      <c r="AT141" s="127"/>
      <c r="AU141" s="193">
        <v>33</v>
      </c>
      <c r="AV141" s="193"/>
      <c r="AW141" s="126" t="s">
        <v>300</v>
      </c>
      <c r="AX141" s="188"/>
    </row>
    <row r="142" spans="1:50" ht="39.75" customHeight="1" x14ac:dyDescent="0.15">
      <c r="A142" s="182"/>
      <c r="B142" s="179"/>
      <c r="C142" s="173"/>
      <c r="D142" s="179"/>
      <c r="E142" s="173"/>
      <c r="F142" s="174"/>
      <c r="G142" s="97" t="s">
        <v>598</v>
      </c>
      <c r="H142" s="98"/>
      <c r="I142" s="98"/>
      <c r="J142" s="98"/>
      <c r="K142" s="98"/>
      <c r="L142" s="98"/>
      <c r="M142" s="98"/>
      <c r="N142" s="98"/>
      <c r="O142" s="98"/>
      <c r="P142" s="98"/>
      <c r="Q142" s="98"/>
      <c r="R142" s="98"/>
      <c r="S142" s="98"/>
      <c r="T142" s="98"/>
      <c r="U142" s="98"/>
      <c r="V142" s="98"/>
      <c r="W142" s="98"/>
      <c r="X142" s="99"/>
      <c r="Y142" s="194" t="s">
        <v>379</v>
      </c>
      <c r="Z142" s="195"/>
      <c r="AA142" s="196"/>
      <c r="AB142" s="197" t="s">
        <v>599</v>
      </c>
      <c r="AC142" s="198"/>
      <c r="AD142" s="198"/>
      <c r="AE142" s="199">
        <v>9.3000000000000007</v>
      </c>
      <c r="AF142" s="200"/>
      <c r="AG142" s="200"/>
      <c r="AH142" s="200"/>
      <c r="AI142" s="199" t="s">
        <v>584</v>
      </c>
      <c r="AJ142" s="200"/>
      <c r="AK142" s="200"/>
      <c r="AL142" s="200"/>
      <c r="AM142" s="199">
        <v>9.8000000000000007</v>
      </c>
      <c r="AN142" s="200"/>
      <c r="AO142" s="200"/>
      <c r="AP142" s="200"/>
      <c r="AQ142" s="199" t="s">
        <v>584</v>
      </c>
      <c r="AR142" s="200"/>
      <c r="AS142" s="200"/>
      <c r="AT142" s="200"/>
      <c r="AU142" s="199" t="s">
        <v>586</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595</v>
      </c>
      <c r="AC143" s="206"/>
      <c r="AD143" s="206"/>
      <c r="AE143" s="199" t="s">
        <v>586</v>
      </c>
      <c r="AF143" s="200"/>
      <c r="AG143" s="200"/>
      <c r="AH143" s="200"/>
      <c r="AI143" s="199" t="s">
        <v>584</v>
      </c>
      <c r="AJ143" s="200"/>
      <c r="AK143" s="200"/>
      <c r="AL143" s="200"/>
      <c r="AM143" s="199" t="s">
        <v>584</v>
      </c>
      <c r="AN143" s="200"/>
      <c r="AO143" s="200"/>
      <c r="AP143" s="200"/>
      <c r="AQ143" s="199" t="s">
        <v>584</v>
      </c>
      <c r="AR143" s="200"/>
      <c r="AS143" s="200"/>
      <c r="AT143" s="200"/>
      <c r="AU143" s="199">
        <v>20</v>
      </c>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627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6"/>
      <c r="E430" s="167" t="s">
        <v>388</v>
      </c>
      <c r="F430" s="168"/>
      <c r="G430" s="894" t="s">
        <v>384</v>
      </c>
      <c r="H430" s="116"/>
      <c r="I430" s="116"/>
      <c r="J430" s="895" t="s">
        <v>566</v>
      </c>
      <c r="K430" s="896"/>
      <c r="L430" s="896"/>
      <c r="M430" s="896"/>
      <c r="N430" s="896"/>
      <c r="O430" s="896"/>
      <c r="P430" s="896"/>
      <c r="Q430" s="896"/>
      <c r="R430" s="896"/>
      <c r="S430" s="896"/>
      <c r="T430" s="897"/>
      <c r="U430" s="584" t="s">
        <v>649</v>
      </c>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6" t="s">
        <v>571</v>
      </c>
      <c r="AR432" s="193"/>
      <c r="AS432" s="126" t="s">
        <v>356</v>
      </c>
      <c r="AT432" s="127"/>
      <c r="AU432" s="193" t="s">
        <v>567</v>
      </c>
      <c r="AV432" s="193"/>
      <c r="AW432" s="126" t="s">
        <v>300</v>
      </c>
      <c r="AX432" s="188"/>
    </row>
    <row r="433" spans="1:50" ht="23.25" customHeight="1" x14ac:dyDescent="0.15">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567</v>
      </c>
      <c r="AF433" s="200"/>
      <c r="AG433" s="200"/>
      <c r="AH433" s="200"/>
      <c r="AI433" s="333" t="s">
        <v>570</v>
      </c>
      <c r="AJ433" s="200"/>
      <c r="AK433" s="200"/>
      <c r="AL433" s="200"/>
      <c r="AM433" s="333" t="s">
        <v>567</v>
      </c>
      <c r="AN433" s="200"/>
      <c r="AO433" s="200"/>
      <c r="AP433" s="334"/>
      <c r="AQ433" s="333" t="s">
        <v>567</v>
      </c>
      <c r="AR433" s="200"/>
      <c r="AS433" s="200"/>
      <c r="AT433" s="334"/>
      <c r="AU433" s="200" t="s">
        <v>567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567</v>
      </c>
      <c r="AC434" s="198"/>
      <c r="AD434" s="198"/>
      <c r="AE434" s="333" t="s">
        <v>569</v>
      </c>
      <c r="AF434" s="200"/>
      <c r="AG434" s="200"/>
      <c r="AH434" s="334"/>
      <c r="AI434" s="333" t="s">
        <v>567</v>
      </c>
      <c r="AJ434" s="200"/>
      <c r="AK434" s="200"/>
      <c r="AL434" s="200"/>
      <c r="AM434" s="333" t="s">
        <v>567</v>
      </c>
      <c r="AN434" s="200"/>
      <c r="AO434" s="200"/>
      <c r="AP434" s="334"/>
      <c r="AQ434" s="333" t="s">
        <v>567</v>
      </c>
      <c r="AR434" s="200"/>
      <c r="AS434" s="200"/>
      <c r="AT434" s="334"/>
      <c r="AU434" s="200" t="s">
        <v>567</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t="s">
        <v>570</v>
      </c>
      <c r="AF435" s="200"/>
      <c r="AG435" s="200"/>
      <c r="AH435" s="334"/>
      <c r="AI435" s="333" t="s">
        <v>567</v>
      </c>
      <c r="AJ435" s="200"/>
      <c r="AK435" s="200"/>
      <c r="AL435" s="200"/>
      <c r="AM435" s="333" t="s">
        <v>567</v>
      </c>
      <c r="AN435" s="200"/>
      <c r="AO435" s="200"/>
      <c r="AP435" s="334"/>
      <c r="AQ435" s="333" t="s">
        <v>567</v>
      </c>
      <c r="AR435" s="200"/>
      <c r="AS435" s="200"/>
      <c r="AT435" s="334"/>
      <c r="AU435" s="200" t="s">
        <v>567</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570</v>
      </c>
      <c r="AF457" s="193"/>
      <c r="AG457" s="126" t="s">
        <v>356</v>
      </c>
      <c r="AH457" s="127"/>
      <c r="AI457" s="149"/>
      <c r="AJ457" s="149"/>
      <c r="AK457" s="149"/>
      <c r="AL457" s="147"/>
      <c r="AM457" s="149"/>
      <c r="AN457" s="149"/>
      <c r="AO457" s="149"/>
      <c r="AP457" s="147"/>
      <c r="AQ457" s="586" t="s">
        <v>574</v>
      </c>
      <c r="AR457" s="193"/>
      <c r="AS457" s="126" t="s">
        <v>356</v>
      </c>
      <c r="AT457" s="127"/>
      <c r="AU457" s="193" t="s">
        <v>567</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570</v>
      </c>
      <c r="AC458" s="206"/>
      <c r="AD458" s="206"/>
      <c r="AE458" s="333" t="s">
        <v>572</v>
      </c>
      <c r="AF458" s="200"/>
      <c r="AG458" s="200"/>
      <c r="AH458" s="200"/>
      <c r="AI458" s="333" t="s">
        <v>567</v>
      </c>
      <c r="AJ458" s="200"/>
      <c r="AK458" s="200"/>
      <c r="AL458" s="200"/>
      <c r="AM458" s="333" t="s">
        <v>567</v>
      </c>
      <c r="AN458" s="200"/>
      <c r="AO458" s="200"/>
      <c r="AP458" s="334"/>
      <c r="AQ458" s="333" t="s">
        <v>570</v>
      </c>
      <c r="AR458" s="200"/>
      <c r="AS458" s="200"/>
      <c r="AT458" s="334"/>
      <c r="AU458" s="200" t="s">
        <v>575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567</v>
      </c>
      <c r="AC459" s="198"/>
      <c r="AD459" s="198"/>
      <c r="AE459" s="333" t="s">
        <v>570</v>
      </c>
      <c r="AF459" s="200"/>
      <c r="AG459" s="200"/>
      <c r="AH459" s="334"/>
      <c r="AI459" s="333" t="s">
        <v>567</v>
      </c>
      <c r="AJ459" s="200"/>
      <c r="AK459" s="200"/>
      <c r="AL459" s="200"/>
      <c r="AM459" s="333" t="s">
        <v>567</v>
      </c>
      <c r="AN459" s="200"/>
      <c r="AO459" s="200"/>
      <c r="AP459" s="334"/>
      <c r="AQ459" s="333" t="s">
        <v>568</v>
      </c>
      <c r="AR459" s="200"/>
      <c r="AS459" s="200"/>
      <c r="AT459" s="334"/>
      <c r="AU459" s="200" t="s">
        <v>576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t="s">
        <v>573</v>
      </c>
      <c r="AF460" s="200"/>
      <c r="AG460" s="200"/>
      <c r="AH460" s="334"/>
      <c r="AI460" s="333" t="s">
        <v>567</v>
      </c>
      <c r="AJ460" s="200"/>
      <c r="AK460" s="200"/>
      <c r="AL460" s="200"/>
      <c r="AM460" s="333" t="s">
        <v>570</v>
      </c>
      <c r="AN460" s="200"/>
      <c r="AO460" s="200"/>
      <c r="AP460" s="334"/>
      <c r="AQ460" s="333" t="s">
        <v>570</v>
      </c>
      <c r="AR460" s="200"/>
      <c r="AS460" s="200"/>
      <c r="AT460" s="334"/>
      <c r="AU460" s="200" t="s">
        <v>567</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2" t="s">
        <v>31</v>
      </c>
      <c r="AH701" s="378"/>
      <c r="AI701" s="378"/>
      <c r="AJ701" s="378"/>
      <c r="AK701" s="378"/>
      <c r="AL701" s="378"/>
      <c r="AM701" s="378"/>
      <c r="AN701" s="378"/>
      <c r="AO701" s="378"/>
      <c r="AP701" s="378"/>
      <c r="AQ701" s="378"/>
      <c r="AR701" s="378"/>
      <c r="AS701" s="378"/>
      <c r="AT701" s="378"/>
      <c r="AU701" s="378"/>
      <c r="AV701" s="378"/>
      <c r="AW701" s="378"/>
      <c r="AX701" s="823"/>
    </row>
    <row r="702" spans="1:50" ht="48" customHeight="1" x14ac:dyDescent="0.15">
      <c r="A702" s="863" t="s">
        <v>259</v>
      </c>
      <c r="B702" s="864"/>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8" t="s">
        <v>549</v>
      </c>
      <c r="AE702" s="339"/>
      <c r="AF702" s="339"/>
      <c r="AG702" s="381" t="s">
        <v>648</v>
      </c>
      <c r="AH702" s="382"/>
      <c r="AI702" s="382"/>
      <c r="AJ702" s="382"/>
      <c r="AK702" s="382"/>
      <c r="AL702" s="382"/>
      <c r="AM702" s="382"/>
      <c r="AN702" s="382"/>
      <c r="AO702" s="382"/>
      <c r="AP702" s="382"/>
      <c r="AQ702" s="382"/>
      <c r="AR702" s="382"/>
      <c r="AS702" s="382"/>
      <c r="AT702" s="382"/>
      <c r="AU702" s="382"/>
      <c r="AV702" s="382"/>
      <c r="AW702" s="382"/>
      <c r="AX702" s="383"/>
    </row>
    <row r="703" spans="1:50" ht="47.25" customHeight="1" x14ac:dyDescent="0.15">
      <c r="A703" s="865"/>
      <c r="B703" s="866"/>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8"/>
      <c r="AD703" s="321" t="s">
        <v>549</v>
      </c>
      <c r="AE703" s="322"/>
      <c r="AF703" s="322"/>
      <c r="AG703" s="94" t="s">
        <v>637</v>
      </c>
      <c r="AH703" s="95"/>
      <c r="AI703" s="95"/>
      <c r="AJ703" s="95"/>
      <c r="AK703" s="95"/>
      <c r="AL703" s="95"/>
      <c r="AM703" s="95"/>
      <c r="AN703" s="95"/>
      <c r="AO703" s="95"/>
      <c r="AP703" s="95"/>
      <c r="AQ703" s="95"/>
      <c r="AR703" s="95"/>
      <c r="AS703" s="95"/>
      <c r="AT703" s="95"/>
      <c r="AU703" s="95"/>
      <c r="AV703" s="95"/>
      <c r="AW703" s="95"/>
      <c r="AX703" s="96"/>
    </row>
    <row r="704" spans="1:50" ht="48" customHeight="1" x14ac:dyDescent="0.15">
      <c r="A704" s="867"/>
      <c r="B704" s="868"/>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549</v>
      </c>
      <c r="AE704" s="781"/>
      <c r="AF704" s="781"/>
      <c r="AG704" s="160" t="s">
        <v>638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9" t="s">
        <v>41</v>
      </c>
      <c r="D705" s="820"/>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1"/>
      <c r="AD705" s="712" t="s">
        <v>549</v>
      </c>
      <c r="AE705" s="713"/>
      <c r="AF705" s="713"/>
      <c r="AG705" s="118" t="s">
        <v>628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2"/>
      <c r="D706" s="793"/>
      <c r="E706" s="728" t="s">
        <v>527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652</v>
      </c>
      <c r="AE706" s="322"/>
      <c r="AF706" s="32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4"/>
      <c r="D707" s="795"/>
      <c r="E707" s="731" t="s">
        <v>452</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321" t="s">
        <v>652</v>
      </c>
      <c r="AE707" s="322"/>
      <c r="AF707" s="32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3" t="s">
        <v>555</v>
      </c>
      <c r="AE708" s="604"/>
      <c r="AF708" s="604"/>
      <c r="AG708" s="740" t="s">
        <v>640</v>
      </c>
      <c r="AH708" s="741"/>
      <c r="AI708" s="741"/>
      <c r="AJ708" s="741"/>
      <c r="AK708" s="741"/>
      <c r="AL708" s="741"/>
      <c r="AM708" s="741"/>
      <c r="AN708" s="741"/>
      <c r="AO708" s="741"/>
      <c r="AP708" s="741"/>
      <c r="AQ708" s="741"/>
      <c r="AR708" s="741"/>
      <c r="AS708" s="741"/>
      <c r="AT708" s="741"/>
      <c r="AU708" s="741"/>
      <c r="AV708" s="741"/>
      <c r="AW708" s="741"/>
      <c r="AX708" s="742"/>
    </row>
    <row r="709" spans="1:50" ht="33"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609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555</v>
      </c>
      <c r="AE710" s="322"/>
      <c r="AF710" s="322"/>
      <c r="AG710" s="94" t="s">
        <v>640</v>
      </c>
      <c r="AH710" s="95"/>
      <c r="AI710" s="95"/>
      <c r="AJ710" s="95"/>
      <c r="AK710" s="95"/>
      <c r="AL710" s="95"/>
      <c r="AM710" s="95"/>
      <c r="AN710" s="95"/>
      <c r="AO710" s="95"/>
      <c r="AP710" s="95"/>
      <c r="AQ710" s="95"/>
      <c r="AR710" s="95"/>
      <c r="AS710" s="95"/>
      <c r="AT710" s="95"/>
      <c r="AU710" s="95"/>
      <c r="AV710" s="95"/>
      <c r="AW710" s="95"/>
      <c r="AX710" s="96"/>
    </row>
    <row r="711" spans="1:50" ht="49.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0" t="s">
        <v>555</v>
      </c>
      <c r="AE712" s="781"/>
      <c r="AF712" s="781"/>
      <c r="AG712" s="808" t="s">
        <v>552</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1"/>
      <c r="B713" s="643"/>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555</v>
      </c>
      <c r="AE713" s="322"/>
      <c r="AF713" s="963"/>
      <c r="AG713" s="94" t="s">
        <v>552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5" t="s">
        <v>549</v>
      </c>
      <c r="AE714" s="806"/>
      <c r="AF714" s="807"/>
      <c r="AG714" s="734" t="s">
        <v>610</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9"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3" t="s">
        <v>555</v>
      </c>
      <c r="AE715" s="604"/>
      <c r="AF715" s="655"/>
      <c r="AG715" s="740" t="s">
        <v>600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555</v>
      </c>
      <c r="AE716" s="626"/>
      <c r="AF716" s="626"/>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644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4" t="s">
        <v>58</v>
      </c>
      <c r="B719" s="775"/>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555</v>
      </c>
      <c r="AE719" s="604"/>
      <c r="AF719" s="604"/>
      <c r="AG719" s="118" t="s">
        <v>649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6"/>
      <c r="B720" s="777"/>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6"/>
      <c r="B721" s="777"/>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6"/>
      <c r="B722" s="777"/>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6"/>
      <c r="B723" s="777"/>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6"/>
      <c r="B724" s="777"/>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8"/>
      <c r="B725" s="779"/>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0"/>
      <c r="C726" s="813" t="s">
        <v>53</v>
      </c>
      <c r="D726" s="833"/>
      <c r="E726" s="833"/>
      <c r="F726" s="834"/>
      <c r="G726" s="570" t="s">
        <v>629</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801"/>
      <c r="B727" s="802"/>
      <c r="C727" s="746" t="s">
        <v>57</v>
      </c>
      <c r="D727" s="747"/>
      <c r="E727" s="747"/>
      <c r="F727" s="748"/>
      <c r="G727" s="568" t="s">
        <v>630</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34.5" customHeight="1" thickBot="1" x14ac:dyDescent="0.2">
      <c r="A729" s="633" t="s">
        <v>556</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4.5" customHeight="1" thickBot="1" x14ac:dyDescent="0.2">
      <c r="A731" s="797"/>
      <c r="B731" s="798"/>
      <c r="C731" s="798"/>
      <c r="D731" s="798"/>
      <c r="E731" s="799"/>
      <c r="F731" s="727" t="s">
        <v>557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27" customHeight="1" thickBot="1" x14ac:dyDescent="0.2">
      <c r="A733" s="671"/>
      <c r="B733" s="672"/>
      <c r="C733" s="672"/>
      <c r="D733" s="672"/>
      <c r="E733" s="673"/>
      <c r="F733" s="636" t="s">
        <v>552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25.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567</v>
      </c>
      <c r="F737" s="986"/>
      <c r="G737" s="986"/>
      <c r="H737" s="986"/>
      <c r="I737" s="986"/>
      <c r="J737" s="986"/>
      <c r="K737" s="986"/>
      <c r="L737" s="986"/>
      <c r="M737" s="986"/>
      <c r="N737" s="358" t="s">
        <v>358</v>
      </c>
      <c r="O737" s="358"/>
      <c r="P737" s="358"/>
      <c r="Q737" s="358"/>
      <c r="R737" s="986" t="s">
        <v>572</v>
      </c>
      <c r="S737" s="986"/>
      <c r="T737" s="986"/>
      <c r="U737" s="986"/>
      <c r="V737" s="986"/>
      <c r="W737" s="986"/>
      <c r="X737" s="986"/>
      <c r="Y737" s="986"/>
      <c r="Z737" s="986"/>
      <c r="AA737" s="358" t="s">
        <v>359</v>
      </c>
      <c r="AB737" s="358"/>
      <c r="AC737" s="358"/>
      <c r="AD737" s="358"/>
      <c r="AE737" s="986" t="s">
        <v>577</v>
      </c>
      <c r="AF737" s="986"/>
      <c r="AG737" s="986"/>
      <c r="AH737" s="986"/>
      <c r="AI737" s="986"/>
      <c r="AJ737" s="986"/>
      <c r="AK737" s="986"/>
      <c r="AL737" s="986"/>
      <c r="AM737" s="986"/>
      <c r="AN737" s="358" t="s">
        <v>360</v>
      </c>
      <c r="AO737" s="358"/>
      <c r="AP737" s="358"/>
      <c r="AQ737" s="358"/>
      <c r="AR737" s="987" t="s">
        <v>567</v>
      </c>
      <c r="AS737" s="988"/>
      <c r="AT737" s="988"/>
      <c r="AU737" s="988"/>
      <c r="AV737" s="988"/>
      <c r="AW737" s="988"/>
      <c r="AX737" s="989"/>
      <c r="AY737" s="89"/>
      <c r="AZ737" s="89"/>
    </row>
    <row r="738" spans="1:52" ht="24.75" customHeight="1" x14ac:dyDescent="0.15">
      <c r="A738" s="990" t="s">
        <v>361</v>
      </c>
      <c r="B738" s="203"/>
      <c r="C738" s="203"/>
      <c r="D738" s="204"/>
      <c r="E738" s="986" t="s">
        <v>568</v>
      </c>
      <c r="F738" s="986"/>
      <c r="G738" s="986"/>
      <c r="H738" s="986"/>
      <c r="I738" s="986"/>
      <c r="J738" s="986"/>
      <c r="K738" s="986"/>
      <c r="L738" s="986"/>
      <c r="M738" s="986"/>
      <c r="N738" s="358" t="s">
        <v>362</v>
      </c>
      <c r="O738" s="358"/>
      <c r="P738" s="358"/>
      <c r="Q738" s="358"/>
      <c r="R738" s="986" t="s">
        <v>570</v>
      </c>
      <c r="S738" s="986"/>
      <c r="T738" s="986"/>
      <c r="U738" s="986"/>
      <c r="V738" s="986"/>
      <c r="W738" s="986"/>
      <c r="X738" s="986"/>
      <c r="Y738" s="986"/>
      <c r="Z738" s="986"/>
      <c r="AA738" s="358" t="s">
        <v>482</v>
      </c>
      <c r="AB738" s="358"/>
      <c r="AC738" s="358"/>
      <c r="AD738" s="358"/>
      <c r="AE738" s="986" t="s">
        <v>567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53" t="s">
        <v>548</v>
      </c>
      <c r="F739" s="954"/>
      <c r="G739" s="954"/>
      <c r="H739" s="91" t="str">
        <f>IF(E739="", "", "(")</f>
        <v>(</v>
      </c>
      <c r="I739" s="952"/>
      <c r="J739" s="952"/>
      <c r="K739" s="91" t="str">
        <f>IF(OR(I739="　", I739=""), "", "-")</f>
        <v/>
      </c>
      <c r="L739" s="951"/>
      <c r="M739" s="951"/>
      <c r="N739" s="92" t="str">
        <f>IF(O739="", "", "-")</f>
        <v/>
      </c>
      <c r="O739" s="93"/>
      <c r="P739" s="92" t="str">
        <f>IF(E739="", "", ")")</f>
        <v>)</v>
      </c>
      <c r="Q739" s="953"/>
      <c r="R739" s="954"/>
      <c r="S739" s="954"/>
      <c r="T739" s="91" t="str">
        <f>IF(Q739="", "", "(")</f>
        <v/>
      </c>
      <c r="U739" s="952"/>
      <c r="V739" s="952"/>
      <c r="W739" s="91" t="str">
        <f>IF(OR(U739="　", U739=""), "", "-")</f>
        <v/>
      </c>
      <c r="X739" s="951"/>
      <c r="Y739" s="951"/>
      <c r="Z739" s="92" t="str">
        <f>IF(AA739="", "", "-")</f>
        <v/>
      </c>
      <c r="AA739" s="93"/>
      <c r="AB739" s="92" t="str">
        <f>IF(Q739="", "", ")")</f>
        <v/>
      </c>
      <c r="AC739" s="953"/>
      <c r="AD739" s="954"/>
      <c r="AE739" s="954"/>
      <c r="AF739" s="91" t="str">
        <f>IF(AC739="", "", "(")</f>
        <v/>
      </c>
      <c r="AG739" s="952"/>
      <c r="AH739" s="952"/>
      <c r="AI739" s="91" t="str">
        <f>IF(OR(AG739="　", AG739=""), "", "-")</f>
        <v/>
      </c>
      <c r="AJ739" s="951"/>
      <c r="AK739" s="951"/>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642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643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1"/>
    </row>
    <row r="780" spans="1:50" ht="24.75" customHeight="1" x14ac:dyDescent="0.15">
      <c r="A780" s="630"/>
      <c r="B780" s="631"/>
      <c r="C780" s="631"/>
      <c r="D780" s="631"/>
      <c r="E780" s="631"/>
      <c r="F780" s="632"/>
      <c r="G780" s="813" t="s">
        <v>17</v>
      </c>
      <c r="H780" s="666"/>
      <c r="I780" s="666"/>
      <c r="J780" s="666"/>
      <c r="K780" s="666"/>
      <c r="L780" s="665" t="s">
        <v>18</v>
      </c>
      <c r="M780" s="666"/>
      <c r="N780" s="666"/>
      <c r="O780" s="666"/>
      <c r="P780" s="666"/>
      <c r="Q780" s="666"/>
      <c r="R780" s="666"/>
      <c r="S780" s="666"/>
      <c r="T780" s="666"/>
      <c r="U780" s="666"/>
      <c r="V780" s="666"/>
      <c r="W780" s="666"/>
      <c r="X780" s="667"/>
      <c r="Y780" s="652" t="s">
        <v>19</v>
      </c>
      <c r="Z780" s="653"/>
      <c r="AA780" s="653"/>
      <c r="AB780" s="796"/>
      <c r="AC780" s="813" t="s">
        <v>17</v>
      </c>
      <c r="AD780" s="666"/>
      <c r="AE780" s="666"/>
      <c r="AF780" s="666"/>
      <c r="AG780" s="666"/>
      <c r="AH780" s="665" t="s">
        <v>18</v>
      </c>
      <c r="AI780" s="666"/>
      <c r="AJ780" s="666"/>
      <c r="AK780" s="666"/>
      <c r="AL780" s="666"/>
      <c r="AM780" s="666"/>
      <c r="AN780" s="666"/>
      <c r="AO780" s="666"/>
      <c r="AP780" s="666"/>
      <c r="AQ780" s="666"/>
      <c r="AR780" s="666"/>
      <c r="AS780" s="666"/>
      <c r="AT780" s="667"/>
      <c r="AU780" s="652" t="s">
        <v>19</v>
      </c>
      <c r="AV780" s="653"/>
      <c r="AW780" s="653"/>
      <c r="AX780" s="654"/>
    </row>
    <row r="781" spans="1:50" ht="24.75" customHeight="1" x14ac:dyDescent="0.15">
      <c r="A781" s="630"/>
      <c r="B781" s="631"/>
      <c r="C781" s="631"/>
      <c r="D781" s="631"/>
      <c r="E781" s="631"/>
      <c r="F781" s="632"/>
      <c r="G781" s="668" t="s">
        <v>612</v>
      </c>
      <c r="H781" s="669"/>
      <c r="I781" s="669"/>
      <c r="J781" s="669"/>
      <c r="K781" s="670"/>
      <c r="L781" s="662" t="s">
        <v>617</v>
      </c>
      <c r="M781" s="663"/>
      <c r="N781" s="663"/>
      <c r="O781" s="663"/>
      <c r="P781" s="663"/>
      <c r="Q781" s="663"/>
      <c r="R781" s="663"/>
      <c r="S781" s="663"/>
      <c r="T781" s="663"/>
      <c r="U781" s="663"/>
      <c r="V781" s="663"/>
      <c r="W781" s="663"/>
      <c r="X781" s="664"/>
      <c r="Y781" s="384">
        <v>13.9</v>
      </c>
      <c r="Z781" s="385"/>
      <c r="AA781" s="385"/>
      <c r="AB781" s="803"/>
      <c r="AC781" s="668" t="s">
        <v>605</v>
      </c>
      <c r="AD781" s="669"/>
      <c r="AE781" s="669"/>
      <c r="AF781" s="669"/>
      <c r="AG781" s="670"/>
      <c r="AH781" s="662" t="s">
        <v>611</v>
      </c>
      <c r="AI781" s="663"/>
      <c r="AJ781" s="663"/>
      <c r="AK781" s="663"/>
      <c r="AL781" s="663"/>
      <c r="AM781" s="663"/>
      <c r="AN781" s="663"/>
      <c r="AO781" s="663"/>
      <c r="AP781" s="663"/>
      <c r="AQ781" s="663"/>
      <c r="AR781" s="663"/>
      <c r="AS781" s="663"/>
      <c r="AT781" s="664"/>
      <c r="AU781" s="384">
        <v>2.4</v>
      </c>
      <c r="AV781" s="385"/>
      <c r="AW781" s="385"/>
      <c r="AX781" s="386"/>
    </row>
    <row r="782" spans="1:50" ht="24.75" customHeight="1" x14ac:dyDescent="0.15">
      <c r="A782" s="630"/>
      <c r="B782" s="631"/>
      <c r="C782" s="631"/>
      <c r="D782" s="631"/>
      <c r="E782" s="631"/>
      <c r="F782" s="632"/>
      <c r="G782" s="605" t="s">
        <v>605</v>
      </c>
      <c r="H782" s="606"/>
      <c r="I782" s="606"/>
      <c r="J782" s="606"/>
      <c r="K782" s="607"/>
      <c r="L782" s="597" t="s">
        <v>611</v>
      </c>
      <c r="M782" s="598"/>
      <c r="N782" s="598"/>
      <c r="O782" s="598"/>
      <c r="P782" s="598"/>
      <c r="Q782" s="598"/>
      <c r="R782" s="598"/>
      <c r="S782" s="598"/>
      <c r="T782" s="598"/>
      <c r="U782" s="598"/>
      <c r="V782" s="598"/>
      <c r="W782" s="598"/>
      <c r="X782" s="599"/>
      <c r="Y782" s="600">
        <v>7.2</v>
      </c>
      <c r="Z782" s="601"/>
      <c r="AA782" s="601"/>
      <c r="AB782" s="611"/>
      <c r="AC782" s="605" t="s">
        <v>604</v>
      </c>
      <c r="AD782" s="606"/>
      <c r="AE782" s="606"/>
      <c r="AF782" s="606"/>
      <c r="AG782" s="607"/>
      <c r="AH782" s="597" t="s">
        <v>614</v>
      </c>
      <c r="AI782" s="598"/>
      <c r="AJ782" s="598"/>
      <c r="AK782" s="598"/>
      <c r="AL782" s="598"/>
      <c r="AM782" s="598"/>
      <c r="AN782" s="598"/>
      <c r="AO782" s="598"/>
      <c r="AP782" s="598"/>
      <c r="AQ782" s="598"/>
      <c r="AR782" s="598"/>
      <c r="AS782" s="598"/>
      <c r="AT782" s="599"/>
      <c r="AU782" s="600">
        <v>1.2</v>
      </c>
      <c r="AV782" s="601"/>
      <c r="AW782" s="601"/>
      <c r="AX782" s="602"/>
    </row>
    <row r="783" spans="1:50" ht="24.75" customHeight="1" x14ac:dyDescent="0.15">
      <c r="A783" s="630"/>
      <c r="B783" s="631"/>
      <c r="C783" s="631"/>
      <c r="D783" s="631"/>
      <c r="E783" s="631"/>
      <c r="F783" s="632"/>
      <c r="G783" s="605" t="s">
        <v>603</v>
      </c>
      <c r="H783" s="606"/>
      <c r="I783" s="606"/>
      <c r="J783" s="606"/>
      <c r="K783" s="607"/>
      <c r="L783" s="597" t="s">
        <v>606</v>
      </c>
      <c r="M783" s="598"/>
      <c r="N783" s="598"/>
      <c r="O783" s="598"/>
      <c r="P783" s="598"/>
      <c r="Q783" s="598"/>
      <c r="R783" s="598"/>
      <c r="S783" s="598"/>
      <c r="T783" s="598"/>
      <c r="U783" s="598"/>
      <c r="V783" s="598"/>
      <c r="W783" s="598"/>
      <c r="X783" s="599"/>
      <c r="Y783" s="600">
        <v>2.1</v>
      </c>
      <c r="Z783" s="601"/>
      <c r="AA783" s="601"/>
      <c r="AB783" s="611"/>
      <c r="AC783" s="605" t="s">
        <v>603</v>
      </c>
      <c r="AD783" s="606"/>
      <c r="AE783" s="606"/>
      <c r="AF783" s="606"/>
      <c r="AG783" s="607"/>
      <c r="AH783" s="597" t="s">
        <v>607</v>
      </c>
      <c r="AI783" s="598"/>
      <c r="AJ783" s="598"/>
      <c r="AK783" s="598"/>
      <c r="AL783" s="598"/>
      <c r="AM783" s="598"/>
      <c r="AN783" s="598"/>
      <c r="AO783" s="598"/>
      <c r="AP783" s="598"/>
      <c r="AQ783" s="598"/>
      <c r="AR783" s="598"/>
      <c r="AS783" s="598"/>
      <c r="AT783" s="599"/>
      <c r="AU783" s="600">
        <v>1.1000000000000001</v>
      </c>
      <c r="AV783" s="601"/>
      <c r="AW783" s="601"/>
      <c r="AX783" s="602"/>
    </row>
    <row r="784" spans="1:50" ht="24.75" customHeight="1" x14ac:dyDescent="0.15">
      <c r="A784" s="630"/>
      <c r="B784" s="631"/>
      <c r="C784" s="631"/>
      <c r="D784" s="631"/>
      <c r="E784" s="631"/>
      <c r="F784" s="632"/>
      <c r="G784" s="605" t="s">
        <v>604</v>
      </c>
      <c r="H784" s="606"/>
      <c r="I784" s="606"/>
      <c r="J784" s="606"/>
      <c r="K784" s="607"/>
      <c r="L784" s="597" t="s">
        <v>631</v>
      </c>
      <c r="M784" s="598"/>
      <c r="N784" s="598"/>
      <c r="O784" s="598"/>
      <c r="P784" s="598"/>
      <c r="Q784" s="598"/>
      <c r="R784" s="598"/>
      <c r="S784" s="598"/>
      <c r="T784" s="598"/>
      <c r="U784" s="598"/>
      <c r="V784" s="598"/>
      <c r="W784" s="598"/>
      <c r="X784" s="599"/>
      <c r="Y784" s="600">
        <v>0.9</v>
      </c>
      <c r="Z784" s="601"/>
      <c r="AA784" s="601"/>
      <c r="AB784" s="611"/>
      <c r="AC784" s="605" t="s">
        <v>615</v>
      </c>
      <c r="AD784" s="606"/>
      <c r="AE784" s="606"/>
      <c r="AF784" s="606"/>
      <c r="AG784" s="607"/>
      <c r="AH784" s="597" t="s">
        <v>616</v>
      </c>
      <c r="AI784" s="598"/>
      <c r="AJ784" s="598"/>
      <c r="AK784" s="598"/>
      <c r="AL784" s="598"/>
      <c r="AM784" s="598"/>
      <c r="AN784" s="598"/>
      <c r="AO784" s="598"/>
      <c r="AP784" s="598"/>
      <c r="AQ784" s="598"/>
      <c r="AR784" s="598"/>
      <c r="AS784" s="598"/>
      <c r="AT784" s="599"/>
      <c r="AU784" s="600">
        <v>0.2</v>
      </c>
      <c r="AV784" s="601"/>
      <c r="AW784" s="601"/>
      <c r="AX784" s="602"/>
    </row>
    <row r="785" spans="1:50" ht="24.75" customHeight="1" x14ac:dyDescent="0.15">
      <c r="A785" s="630"/>
      <c r="B785" s="631"/>
      <c r="C785" s="631"/>
      <c r="D785" s="631"/>
      <c r="E785" s="631"/>
      <c r="F785" s="632"/>
      <c r="G785" s="605" t="s">
        <v>613</v>
      </c>
      <c r="H785" s="606"/>
      <c r="I785" s="606"/>
      <c r="J785" s="606"/>
      <c r="K785" s="607"/>
      <c r="L785" s="597" t="s">
        <v>618</v>
      </c>
      <c r="M785" s="598"/>
      <c r="N785" s="598"/>
      <c r="O785" s="598"/>
      <c r="P785" s="598"/>
      <c r="Q785" s="598"/>
      <c r="R785" s="598"/>
      <c r="S785" s="598"/>
      <c r="T785" s="598"/>
      <c r="U785" s="598"/>
      <c r="V785" s="598"/>
      <c r="W785" s="598"/>
      <c r="X785" s="599"/>
      <c r="Y785" s="600">
        <v>0.5</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4" t="s">
        <v>20</v>
      </c>
      <c r="H791" s="825"/>
      <c r="I791" s="825"/>
      <c r="J791" s="825"/>
      <c r="K791" s="825"/>
      <c r="L791" s="826"/>
      <c r="M791" s="827"/>
      <c r="N791" s="827"/>
      <c r="O791" s="827"/>
      <c r="P791" s="827"/>
      <c r="Q791" s="827"/>
      <c r="R791" s="827"/>
      <c r="S791" s="827"/>
      <c r="T791" s="827"/>
      <c r="U791" s="827"/>
      <c r="V791" s="827"/>
      <c r="W791" s="827"/>
      <c r="X791" s="828"/>
      <c r="Y791" s="829">
        <f>SUM(Y781:AB790)</f>
        <v>24.6</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4.8999999999999995</v>
      </c>
      <c r="AV791" s="830"/>
      <c r="AW791" s="830"/>
      <c r="AX791" s="832"/>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1"/>
    </row>
    <row r="793" spans="1:50" ht="24.75" hidden="1" customHeight="1" x14ac:dyDescent="0.15">
      <c r="A793" s="630"/>
      <c r="B793" s="631"/>
      <c r="C793" s="631"/>
      <c r="D793" s="631"/>
      <c r="E793" s="631"/>
      <c r="F793" s="632"/>
      <c r="G793" s="813" t="s">
        <v>17</v>
      </c>
      <c r="H793" s="666"/>
      <c r="I793" s="666"/>
      <c r="J793" s="666"/>
      <c r="K793" s="666"/>
      <c r="L793" s="665" t="s">
        <v>18</v>
      </c>
      <c r="M793" s="666"/>
      <c r="N793" s="666"/>
      <c r="O793" s="666"/>
      <c r="P793" s="666"/>
      <c r="Q793" s="666"/>
      <c r="R793" s="666"/>
      <c r="S793" s="666"/>
      <c r="T793" s="666"/>
      <c r="U793" s="666"/>
      <c r="V793" s="666"/>
      <c r="W793" s="666"/>
      <c r="X793" s="667"/>
      <c r="Y793" s="652" t="s">
        <v>19</v>
      </c>
      <c r="Z793" s="653"/>
      <c r="AA793" s="653"/>
      <c r="AB793" s="796"/>
      <c r="AC793" s="813" t="s">
        <v>17</v>
      </c>
      <c r="AD793" s="666"/>
      <c r="AE793" s="666"/>
      <c r="AF793" s="666"/>
      <c r="AG793" s="666"/>
      <c r="AH793" s="665" t="s">
        <v>18</v>
      </c>
      <c r="AI793" s="666"/>
      <c r="AJ793" s="666"/>
      <c r="AK793" s="666"/>
      <c r="AL793" s="666"/>
      <c r="AM793" s="666"/>
      <c r="AN793" s="666"/>
      <c r="AO793" s="666"/>
      <c r="AP793" s="666"/>
      <c r="AQ793" s="666"/>
      <c r="AR793" s="666"/>
      <c r="AS793" s="666"/>
      <c r="AT793" s="667"/>
      <c r="AU793" s="652" t="s">
        <v>19</v>
      </c>
      <c r="AV793" s="653"/>
      <c r="AW793" s="653"/>
      <c r="AX793" s="654"/>
    </row>
    <row r="794" spans="1:50" ht="24.75" hidden="1" customHeight="1" x14ac:dyDescent="0.15">
      <c r="A794" s="630"/>
      <c r="B794" s="631"/>
      <c r="C794" s="631"/>
      <c r="D794" s="631"/>
      <c r="E794" s="631"/>
      <c r="F794" s="632"/>
      <c r="G794" s="668"/>
      <c r="H794" s="669"/>
      <c r="I794" s="669"/>
      <c r="J794" s="669"/>
      <c r="K794" s="670"/>
      <c r="L794" s="662"/>
      <c r="M794" s="663"/>
      <c r="N794" s="663"/>
      <c r="O794" s="663"/>
      <c r="P794" s="663"/>
      <c r="Q794" s="663"/>
      <c r="R794" s="663"/>
      <c r="S794" s="663"/>
      <c r="T794" s="663"/>
      <c r="U794" s="663"/>
      <c r="V794" s="663"/>
      <c r="W794" s="663"/>
      <c r="X794" s="664"/>
      <c r="Y794" s="384"/>
      <c r="Z794" s="385"/>
      <c r="AA794" s="385"/>
      <c r="AB794" s="803"/>
      <c r="AC794" s="668"/>
      <c r="AD794" s="669"/>
      <c r="AE794" s="669"/>
      <c r="AF794" s="669"/>
      <c r="AG794" s="670"/>
      <c r="AH794" s="662"/>
      <c r="AI794" s="663"/>
      <c r="AJ794" s="663"/>
      <c r="AK794" s="663"/>
      <c r="AL794" s="663"/>
      <c r="AM794" s="663"/>
      <c r="AN794" s="663"/>
      <c r="AO794" s="663"/>
      <c r="AP794" s="663"/>
      <c r="AQ794" s="663"/>
      <c r="AR794" s="663"/>
      <c r="AS794" s="663"/>
      <c r="AT794" s="664"/>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0"/>
      <c r="B804" s="631"/>
      <c r="C804" s="631"/>
      <c r="D804" s="631"/>
      <c r="E804" s="631"/>
      <c r="F804" s="632"/>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1"/>
    </row>
    <row r="806" spans="1:50" ht="24.75" hidden="1" customHeight="1" x14ac:dyDescent="0.15">
      <c r="A806" s="630"/>
      <c r="B806" s="631"/>
      <c r="C806" s="631"/>
      <c r="D806" s="631"/>
      <c r="E806" s="631"/>
      <c r="F806" s="632"/>
      <c r="G806" s="813" t="s">
        <v>17</v>
      </c>
      <c r="H806" s="666"/>
      <c r="I806" s="666"/>
      <c r="J806" s="666"/>
      <c r="K806" s="666"/>
      <c r="L806" s="665" t="s">
        <v>18</v>
      </c>
      <c r="M806" s="666"/>
      <c r="N806" s="666"/>
      <c r="O806" s="666"/>
      <c r="P806" s="666"/>
      <c r="Q806" s="666"/>
      <c r="R806" s="666"/>
      <c r="S806" s="666"/>
      <c r="T806" s="666"/>
      <c r="U806" s="666"/>
      <c r="V806" s="666"/>
      <c r="W806" s="666"/>
      <c r="X806" s="667"/>
      <c r="Y806" s="652" t="s">
        <v>19</v>
      </c>
      <c r="Z806" s="653"/>
      <c r="AA806" s="653"/>
      <c r="AB806" s="796"/>
      <c r="AC806" s="813" t="s">
        <v>17</v>
      </c>
      <c r="AD806" s="666"/>
      <c r="AE806" s="666"/>
      <c r="AF806" s="666"/>
      <c r="AG806" s="666"/>
      <c r="AH806" s="665" t="s">
        <v>18</v>
      </c>
      <c r="AI806" s="666"/>
      <c r="AJ806" s="666"/>
      <c r="AK806" s="666"/>
      <c r="AL806" s="666"/>
      <c r="AM806" s="666"/>
      <c r="AN806" s="666"/>
      <c r="AO806" s="666"/>
      <c r="AP806" s="666"/>
      <c r="AQ806" s="666"/>
      <c r="AR806" s="666"/>
      <c r="AS806" s="666"/>
      <c r="AT806" s="667"/>
      <c r="AU806" s="652" t="s">
        <v>19</v>
      </c>
      <c r="AV806" s="653"/>
      <c r="AW806" s="653"/>
      <c r="AX806" s="654"/>
    </row>
    <row r="807" spans="1:50" ht="24.75" hidden="1" customHeight="1" x14ac:dyDescent="0.15">
      <c r="A807" s="630"/>
      <c r="B807" s="631"/>
      <c r="C807" s="631"/>
      <c r="D807" s="631"/>
      <c r="E807" s="631"/>
      <c r="F807" s="632"/>
      <c r="G807" s="668"/>
      <c r="H807" s="669"/>
      <c r="I807" s="669"/>
      <c r="J807" s="669"/>
      <c r="K807" s="670"/>
      <c r="L807" s="662"/>
      <c r="M807" s="663"/>
      <c r="N807" s="663"/>
      <c r="O807" s="663"/>
      <c r="P807" s="663"/>
      <c r="Q807" s="663"/>
      <c r="R807" s="663"/>
      <c r="S807" s="663"/>
      <c r="T807" s="663"/>
      <c r="U807" s="663"/>
      <c r="V807" s="663"/>
      <c r="W807" s="663"/>
      <c r="X807" s="664"/>
      <c r="Y807" s="384"/>
      <c r="Z807" s="385"/>
      <c r="AA807" s="385"/>
      <c r="AB807" s="803"/>
      <c r="AC807" s="668"/>
      <c r="AD807" s="669"/>
      <c r="AE807" s="669"/>
      <c r="AF807" s="669"/>
      <c r="AG807" s="670"/>
      <c r="AH807" s="662"/>
      <c r="AI807" s="663"/>
      <c r="AJ807" s="663"/>
      <c r="AK807" s="663"/>
      <c r="AL807" s="663"/>
      <c r="AM807" s="663"/>
      <c r="AN807" s="663"/>
      <c r="AO807" s="663"/>
      <c r="AP807" s="663"/>
      <c r="AQ807" s="663"/>
      <c r="AR807" s="663"/>
      <c r="AS807" s="663"/>
      <c r="AT807" s="664"/>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1"/>
    </row>
    <row r="819" spans="1:50" ht="24.75" hidden="1" customHeight="1" x14ac:dyDescent="0.15">
      <c r="A819" s="630"/>
      <c r="B819" s="631"/>
      <c r="C819" s="631"/>
      <c r="D819" s="631"/>
      <c r="E819" s="631"/>
      <c r="F819" s="632"/>
      <c r="G819" s="813" t="s">
        <v>17</v>
      </c>
      <c r="H819" s="666"/>
      <c r="I819" s="666"/>
      <c r="J819" s="666"/>
      <c r="K819" s="666"/>
      <c r="L819" s="665" t="s">
        <v>18</v>
      </c>
      <c r="M819" s="666"/>
      <c r="N819" s="666"/>
      <c r="O819" s="666"/>
      <c r="P819" s="666"/>
      <c r="Q819" s="666"/>
      <c r="R819" s="666"/>
      <c r="S819" s="666"/>
      <c r="T819" s="666"/>
      <c r="U819" s="666"/>
      <c r="V819" s="666"/>
      <c r="W819" s="666"/>
      <c r="X819" s="667"/>
      <c r="Y819" s="652" t="s">
        <v>19</v>
      </c>
      <c r="Z819" s="653"/>
      <c r="AA819" s="653"/>
      <c r="AB819" s="796"/>
      <c r="AC819" s="813" t="s">
        <v>17</v>
      </c>
      <c r="AD819" s="666"/>
      <c r="AE819" s="666"/>
      <c r="AF819" s="666"/>
      <c r="AG819" s="666"/>
      <c r="AH819" s="665" t="s">
        <v>18</v>
      </c>
      <c r="AI819" s="666"/>
      <c r="AJ819" s="666"/>
      <c r="AK819" s="666"/>
      <c r="AL819" s="666"/>
      <c r="AM819" s="666"/>
      <c r="AN819" s="666"/>
      <c r="AO819" s="666"/>
      <c r="AP819" s="666"/>
      <c r="AQ819" s="666"/>
      <c r="AR819" s="666"/>
      <c r="AS819" s="666"/>
      <c r="AT819" s="667"/>
      <c r="AU819" s="652" t="s">
        <v>19</v>
      </c>
      <c r="AV819" s="653"/>
      <c r="AW819" s="653"/>
      <c r="AX819" s="654"/>
    </row>
    <row r="820" spans="1:50" s="16" customFormat="1" ht="24.75" hidden="1" customHeight="1" x14ac:dyDescent="0.15">
      <c r="A820" s="630"/>
      <c r="B820" s="631"/>
      <c r="C820" s="631"/>
      <c r="D820" s="631"/>
      <c r="E820" s="631"/>
      <c r="F820" s="632"/>
      <c r="G820" s="668"/>
      <c r="H820" s="669"/>
      <c r="I820" s="669"/>
      <c r="J820" s="669"/>
      <c r="K820" s="670"/>
      <c r="L820" s="662"/>
      <c r="M820" s="663"/>
      <c r="N820" s="663"/>
      <c r="O820" s="663"/>
      <c r="P820" s="663"/>
      <c r="Q820" s="663"/>
      <c r="R820" s="663"/>
      <c r="S820" s="663"/>
      <c r="T820" s="663"/>
      <c r="U820" s="663"/>
      <c r="V820" s="663"/>
      <c r="W820" s="663"/>
      <c r="X820" s="664"/>
      <c r="Y820" s="384"/>
      <c r="Z820" s="385"/>
      <c r="AA820" s="385"/>
      <c r="AB820" s="803"/>
      <c r="AC820" s="668"/>
      <c r="AD820" s="669"/>
      <c r="AE820" s="669"/>
      <c r="AF820" s="669"/>
      <c r="AG820" s="670"/>
      <c r="AH820" s="662"/>
      <c r="AI820" s="663"/>
      <c r="AJ820" s="663"/>
      <c r="AK820" s="663"/>
      <c r="AL820" s="663"/>
      <c r="AM820" s="663"/>
      <c r="AN820" s="663"/>
      <c r="AO820" s="663"/>
      <c r="AP820" s="663"/>
      <c r="AQ820" s="663"/>
      <c r="AR820" s="663"/>
      <c r="AS820" s="663"/>
      <c r="AT820" s="664"/>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9">
    <mergeCell ref="Q739:S739"/>
    <mergeCell ref="A22:F29"/>
    <mergeCell ref="AQ116:AT116"/>
    <mergeCell ref="AU116:AX116"/>
    <mergeCell ref="AQ117:AT117"/>
    <mergeCell ref="AU117:AX11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Y781">
    <cfRule type="expression" dxfId="2781" priority="13685">
      <formula>IF(RIGHT(TEXT(Y781,"0.#"),1)=".",FALSE,TRUE)</formula>
    </cfRule>
    <cfRule type="expression" dxfId="2780" priority="13686">
      <formula>IF(RIGHT(TEXT(Y781,"0.#"),1)=".",TRUE,FALSE)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39:AO866">
    <cfRule type="expression" dxfId="2501" priority="6633">
      <formula>IF(AND(AL839&gt;=0, RIGHT(TEXT(AL839,"0.#"),1)&lt;&gt;"."),TRUE,FALSE)</formula>
    </cfRule>
    <cfRule type="expression" dxfId="2500" priority="6634">
      <formula>IF(AND(AL839&gt;=0, RIGHT(TEXT(AL839,"0.#"),1)="."),TRUE,FALSE)</formula>
    </cfRule>
    <cfRule type="expression" dxfId="2499" priority="6635">
      <formula>IF(AND(AL839&lt;0, RIGHT(TEXT(AL839,"0.#"),1)&lt;&gt;"."),TRUE,FALSE)</formula>
    </cfRule>
    <cfRule type="expression" dxfId="2498" priority="6636">
      <formula>IF(AND(AL839&lt;0, RIGHT(TEXT(AL839,"0.#"),1)="."),TRUE,FALSE)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39:Y866">
    <cfRule type="expression" dxfId="2427" priority="2961">
      <formula>IF(RIGHT(TEXT(Y839,"0.#"),1)=".",FALSE,TRUE)</formula>
    </cfRule>
    <cfRule type="expression" dxfId="2426" priority="2962">
      <formula>IF(RIGHT(TEXT(Y839,"0.#"),1)=".",TRUE,FALSE)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02:AO1131">
    <cfRule type="expression" dxfId="2397" priority="2867">
      <formula>IF(AND(AL1102&gt;=0, RIGHT(TEXT(AL1102,"0.#"),1)&lt;&gt;"."),TRUE,FALSE)</formula>
    </cfRule>
    <cfRule type="expression" dxfId="2396" priority="2868">
      <formula>IF(AND(AL1102&gt;=0, RIGHT(TEXT(AL1102,"0.#"),1)="."),TRUE,FALSE)</formula>
    </cfRule>
    <cfRule type="expression" dxfId="2395" priority="2869">
      <formula>IF(AND(AL1102&lt;0, RIGHT(TEXT(AL1102,"0.#"),1)&lt;&gt;"."),TRUE,FALSE)</formula>
    </cfRule>
    <cfRule type="expression" dxfId="2394" priority="2870">
      <formula>IF(AND(AL1102&lt;0, RIGHT(TEXT(AL1102,"0.#"),1)="."),TRUE,FALSE)</formula>
    </cfRule>
  </conditionalFormatting>
  <conditionalFormatting sqref="Y1102:Y1131">
    <cfRule type="expression" dxfId="2393" priority="2865">
      <formula>IF(RIGHT(TEXT(Y1102,"0.#"),1)=".",FALSE,TRUE)</formula>
    </cfRule>
    <cfRule type="expression" dxfId="2392" priority="2866">
      <formula>IF(RIGHT(TEXT(Y1102,"0.#"),1)=".",TRUE,FALSE)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37:AO838">
    <cfRule type="expression" dxfId="2383" priority="2819">
      <formula>IF(AND(AL837&gt;=0, RIGHT(TEXT(AL837,"0.#"),1)&lt;&gt;"."),TRUE,FALSE)</formula>
    </cfRule>
    <cfRule type="expression" dxfId="2382" priority="2820">
      <formula>IF(AND(AL837&gt;=0, RIGHT(TEXT(AL837,"0.#"),1)="."),TRUE,FALSE)</formula>
    </cfRule>
    <cfRule type="expression" dxfId="2381" priority="2821">
      <formula>IF(AND(AL837&lt;0, RIGHT(TEXT(AL837,"0.#"),1)&lt;&gt;"."),TRUE,FALSE)</formula>
    </cfRule>
    <cfRule type="expression" dxfId="2380" priority="2822">
      <formula>IF(AND(AL837&lt;0, RIGHT(TEXT(AL837,"0.#"),1)="."),TRUE,FALSE)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U116:AU117">
    <cfRule type="expression" dxfId="703" priority="3">
      <formula>IF(RIGHT(TEXT(AU116,"0.#"),1)=".",FALSE,TRUE)</formula>
    </cfRule>
    <cfRule type="expression" dxfId="702" priority="4">
      <formula>IF(RIGHT(TEXT(AU116,"0.#"),1)=".",TRUE,FALSE)</formula>
    </cfRule>
  </conditionalFormatting>
  <conditionalFormatting sqref="AQ116">
    <cfRule type="expression" dxfId="701" priority="1">
      <formula>IF(RIGHT(TEXT(AQ116,"0.#"),1)=".",FALSE,TRUE)</formula>
    </cfRule>
    <cfRule type="expression" dxfId="700" priority="2">
      <formula>IF(RIGHT(TEXT(AQ116,"0.#"),1)=".",TRUE,FALSE)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3" manualBreakCount="3">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3"/>
      <c r="Z2" s="827"/>
      <c r="AA2" s="828"/>
      <c r="AB2" s="1027" t="s">
        <v>11</v>
      </c>
      <c r="AC2" s="1028"/>
      <c r="AD2" s="1029"/>
      <c r="AE2" s="1033" t="s">
        <v>357</v>
      </c>
      <c r="AF2" s="1033"/>
      <c r="AG2" s="1033"/>
      <c r="AH2" s="1033"/>
      <c r="AI2" s="1033" t="s">
        <v>363</v>
      </c>
      <c r="AJ2" s="1033"/>
      <c r="AK2" s="1033"/>
      <c r="AL2" s="1033"/>
      <c r="AM2" s="1033" t="s">
        <v>472</v>
      </c>
      <c r="AN2" s="1033"/>
      <c r="AO2" s="1033"/>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0"/>
      <c r="I4" s="1000"/>
      <c r="J4" s="1000"/>
      <c r="K4" s="1000"/>
      <c r="L4" s="1000"/>
      <c r="M4" s="1000"/>
      <c r="N4" s="1000"/>
      <c r="O4" s="1001"/>
      <c r="P4" s="98"/>
      <c r="Q4" s="1008"/>
      <c r="R4" s="1008"/>
      <c r="S4" s="1008"/>
      <c r="T4" s="1008"/>
      <c r="U4" s="1008"/>
      <c r="V4" s="1008"/>
      <c r="W4" s="1008"/>
      <c r="X4" s="1009"/>
      <c r="Y4" s="1018" t="s">
        <v>12</v>
      </c>
      <c r="Z4" s="1019"/>
      <c r="AA4" s="1020"/>
      <c r="AB4" s="457"/>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19"/>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0"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3"/>
      <c r="Z9" s="827"/>
      <c r="AA9" s="828"/>
      <c r="AB9" s="1027" t="s">
        <v>11</v>
      </c>
      <c r="AC9" s="1028"/>
      <c r="AD9" s="1029"/>
      <c r="AE9" s="1033" t="s">
        <v>357</v>
      </c>
      <c r="AF9" s="1033"/>
      <c r="AG9" s="1033"/>
      <c r="AH9" s="1033"/>
      <c r="AI9" s="1033" t="s">
        <v>363</v>
      </c>
      <c r="AJ9" s="1033"/>
      <c r="AK9" s="1033"/>
      <c r="AL9" s="1033"/>
      <c r="AM9" s="1033" t="s">
        <v>472</v>
      </c>
      <c r="AN9" s="1033"/>
      <c r="AO9" s="1033"/>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7"/>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19"/>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0"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3"/>
      <c r="Z16" s="827"/>
      <c r="AA16" s="828"/>
      <c r="AB16" s="1027" t="s">
        <v>11</v>
      </c>
      <c r="AC16" s="1028"/>
      <c r="AD16" s="1029"/>
      <c r="AE16" s="1033" t="s">
        <v>357</v>
      </c>
      <c r="AF16" s="1033"/>
      <c r="AG16" s="1033"/>
      <c r="AH16" s="1033"/>
      <c r="AI16" s="1033" t="s">
        <v>363</v>
      </c>
      <c r="AJ16" s="1033"/>
      <c r="AK16" s="1033"/>
      <c r="AL16" s="1033"/>
      <c r="AM16" s="1033" t="s">
        <v>472</v>
      </c>
      <c r="AN16" s="1033"/>
      <c r="AO16" s="1033"/>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7"/>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19"/>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0"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3"/>
      <c r="Z23" s="827"/>
      <c r="AA23" s="828"/>
      <c r="AB23" s="1027" t="s">
        <v>11</v>
      </c>
      <c r="AC23" s="1028"/>
      <c r="AD23" s="1029"/>
      <c r="AE23" s="1033" t="s">
        <v>357</v>
      </c>
      <c r="AF23" s="1033"/>
      <c r="AG23" s="1033"/>
      <c r="AH23" s="1033"/>
      <c r="AI23" s="1033" t="s">
        <v>363</v>
      </c>
      <c r="AJ23" s="1033"/>
      <c r="AK23" s="1033"/>
      <c r="AL23" s="1033"/>
      <c r="AM23" s="1033" t="s">
        <v>472</v>
      </c>
      <c r="AN23" s="1033"/>
      <c r="AO23" s="1033"/>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7"/>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19"/>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0"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3"/>
      <c r="Z30" s="827"/>
      <c r="AA30" s="828"/>
      <c r="AB30" s="1027" t="s">
        <v>11</v>
      </c>
      <c r="AC30" s="1028"/>
      <c r="AD30" s="1029"/>
      <c r="AE30" s="1033" t="s">
        <v>357</v>
      </c>
      <c r="AF30" s="1033"/>
      <c r="AG30" s="1033"/>
      <c r="AH30" s="1033"/>
      <c r="AI30" s="1033" t="s">
        <v>363</v>
      </c>
      <c r="AJ30" s="1033"/>
      <c r="AK30" s="1033"/>
      <c r="AL30" s="1033"/>
      <c r="AM30" s="1033" t="s">
        <v>472</v>
      </c>
      <c r="AN30" s="1033"/>
      <c r="AO30" s="1033"/>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7"/>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19"/>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0"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3"/>
      <c r="Z37" s="827"/>
      <c r="AA37" s="828"/>
      <c r="AB37" s="1027" t="s">
        <v>11</v>
      </c>
      <c r="AC37" s="1028"/>
      <c r="AD37" s="1029"/>
      <c r="AE37" s="1033" t="s">
        <v>357</v>
      </c>
      <c r="AF37" s="1033"/>
      <c r="AG37" s="1033"/>
      <c r="AH37" s="1033"/>
      <c r="AI37" s="1033" t="s">
        <v>363</v>
      </c>
      <c r="AJ37" s="1033"/>
      <c r="AK37" s="1033"/>
      <c r="AL37" s="1033"/>
      <c r="AM37" s="1033" t="s">
        <v>472</v>
      </c>
      <c r="AN37" s="1033"/>
      <c r="AO37" s="1033"/>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7"/>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19"/>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0"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3"/>
      <c r="Z44" s="827"/>
      <c r="AA44" s="828"/>
      <c r="AB44" s="1027" t="s">
        <v>11</v>
      </c>
      <c r="AC44" s="1028"/>
      <c r="AD44" s="1029"/>
      <c r="AE44" s="1033" t="s">
        <v>357</v>
      </c>
      <c r="AF44" s="1033"/>
      <c r="AG44" s="1033"/>
      <c r="AH44" s="1033"/>
      <c r="AI44" s="1033" t="s">
        <v>363</v>
      </c>
      <c r="AJ44" s="1033"/>
      <c r="AK44" s="1033"/>
      <c r="AL44" s="1033"/>
      <c r="AM44" s="1033" t="s">
        <v>472</v>
      </c>
      <c r="AN44" s="1033"/>
      <c r="AO44" s="1033"/>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7"/>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19"/>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0"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3"/>
      <c r="Z51" s="827"/>
      <c r="AA51" s="828"/>
      <c r="AB51" s="550" t="s">
        <v>11</v>
      </c>
      <c r="AC51" s="1028"/>
      <c r="AD51" s="1029"/>
      <c r="AE51" s="1033" t="s">
        <v>357</v>
      </c>
      <c r="AF51" s="1033"/>
      <c r="AG51" s="1033"/>
      <c r="AH51" s="1033"/>
      <c r="AI51" s="1033" t="s">
        <v>363</v>
      </c>
      <c r="AJ51" s="1033"/>
      <c r="AK51" s="1033"/>
      <c r="AL51" s="1033"/>
      <c r="AM51" s="1033" t="s">
        <v>472</v>
      </c>
      <c r="AN51" s="1033"/>
      <c r="AO51" s="1033"/>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7"/>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19"/>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0"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3"/>
      <c r="Z58" s="827"/>
      <c r="AA58" s="828"/>
      <c r="AB58" s="1027" t="s">
        <v>11</v>
      </c>
      <c r="AC58" s="1028"/>
      <c r="AD58" s="1029"/>
      <c r="AE58" s="1033" t="s">
        <v>357</v>
      </c>
      <c r="AF58" s="1033"/>
      <c r="AG58" s="1033"/>
      <c r="AH58" s="1033"/>
      <c r="AI58" s="1033" t="s">
        <v>363</v>
      </c>
      <c r="AJ58" s="1033"/>
      <c r="AK58" s="1033"/>
      <c r="AL58" s="1033"/>
      <c r="AM58" s="1033" t="s">
        <v>472</v>
      </c>
      <c r="AN58" s="1033"/>
      <c r="AO58" s="1033"/>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7"/>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19"/>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0"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3"/>
      <c r="Z65" s="827"/>
      <c r="AA65" s="828"/>
      <c r="AB65" s="1027" t="s">
        <v>11</v>
      </c>
      <c r="AC65" s="1028"/>
      <c r="AD65" s="1029"/>
      <c r="AE65" s="1033" t="s">
        <v>357</v>
      </c>
      <c r="AF65" s="1033"/>
      <c r="AG65" s="1033"/>
      <c r="AH65" s="1033"/>
      <c r="AI65" s="1033" t="s">
        <v>363</v>
      </c>
      <c r="AJ65" s="1033"/>
      <c r="AK65" s="1033"/>
      <c r="AL65" s="1033"/>
      <c r="AM65" s="1033" t="s">
        <v>472</v>
      </c>
      <c r="AN65" s="1033"/>
      <c r="AO65" s="1033"/>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7"/>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19"/>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3" t="s">
        <v>17</v>
      </c>
      <c r="H3" s="666"/>
      <c r="I3" s="666"/>
      <c r="J3" s="666"/>
      <c r="K3" s="666"/>
      <c r="L3" s="665" t="s">
        <v>18</v>
      </c>
      <c r="M3" s="666"/>
      <c r="N3" s="666"/>
      <c r="O3" s="666"/>
      <c r="P3" s="666"/>
      <c r="Q3" s="666"/>
      <c r="R3" s="666"/>
      <c r="S3" s="666"/>
      <c r="T3" s="666"/>
      <c r="U3" s="666"/>
      <c r="V3" s="666"/>
      <c r="W3" s="666"/>
      <c r="X3" s="667"/>
      <c r="Y3" s="652" t="s">
        <v>19</v>
      </c>
      <c r="Z3" s="653"/>
      <c r="AA3" s="653"/>
      <c r="AB3" s="796"/>
      <c r="AC3" s="813" t="s">
        <v>17</v>
      </c>
      <c r="AD3" s="666"/>
      <c r="AE3" s="666"/>
      <c r="AF3" s="666"/>
      <c r="AG3" s="666"/>
      <c r="AH3" s="665" t="s">
        <v>18</v>
      </c>
      <c r="AI3" s="666"/>
      <c r="AJ3" s="666"/>
      <c r="AK3" s="666"/>
      <c r="AL3" s="666"/>
      <c r="AM3" s="666"/>
      <c r="AN3" s="666"/>
      <c r="AO3" s="666"/>
      <c r="AP3" s="666"/>
      <c r="AQ3" s="666"/>
      <c r="AR3" s="666"/>
      <c r="AS3" s="666"/>
      <c r="AT3" s="667"/>
      <c r="AU3" s="652" t="s">
        <v>19</v>
      </c>
      <c r="AV3" s="653"/>
      <c r="AW3" s="653"/>
      <c r="AX3" s="654"/>
    </row>
    <row r="4" spans="1:50" ht="24.75" customHeight="1" x14ac:dyDescent="0.15">
      <c r="A4" s="1046"/>
      <c r="B4" s="1047"/>
      <c r="C4" s="1047"/>
      <c r="D4" s="1047"/>
      <c r="E4" s="1047"/>
      <c r="F4" s="1048"/>
      <c r="G4" s="668"/>
      <c r="H4" s="669"/>
      <c r="I4" s="669"/>
      <c r="J4" s="669"/>
      <c r="K4" s="670"/>
      <c r="L4" s="662"/>
      <c r="M4" s="663"/>
      <c r="N4" s="663"/>
      <c r="O4" s="663"/>
      <c r="P4" s="663"/>
      <c r="Q4" s="663"/>
      <c r="R4" s="663"/>
      <c r="S4" s="663"/>
      <c r="T4" s="663"/>
      <c r="U4" s="663"/>
      <c r="V4" s="663"/>
      <c r="W4" s="663"/>
      <c r="X4" s="664"/>
      <c r="Y4" s="384"/>
      <c r="Z4" s="385"/>
      <c r="AA4" s="385"/>
      <c r="AB4" s="803"/>
      <c r="AC4" s="668"/>
      <c r="AD4" s="669"/>
      <c r="AE4" s="669"/>
      <c r="AF4" s="669"/>
      <c r="AG4" s="670"/>
      <c r="AH4" s="662"/>
      <c r="AI4" s="663"/>
      <c r="AJ4" s="663"/>
      <c r="AK4" s="663"/>
      <c r="AL4" s="663"/>
      <c r="AM4" s="663"/>
      <c r="AN4" s="663"/>
      <c r="AO4" s="663"/>
      <c r="AP4" s="663"/>
      <c r="AQ4" s="663"/>
      <c r="AR4" s="663"/>
      <c r="AS4" s="663"/>
      <c r="AT4" s="664"/>
      <c r="AU4" s="384"/>
      <c r="AV4" s="385"/>
      <c r="AW4" s="385"/>
      <c r="AX4" s="386"/>
    </row>
    <row r="5" spans="1:50"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6"/>
      <c r="B14" s="1047"/>
      <c r="C14" s="1047"/>
      <c r="D14" s="1047"/>
      <c r="E14" s="1047"/>
      <c r="F14" s="1048"/>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6"/>
      <c r="B15" s="1047"/>
      <c r="C15" s="1047"/>
      <c r="D15" s="1047"/>
      <c r="E15" s="1047"/>
      <c r="F15" s="1048"/>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1"/>
    </row>
    <row r="16" spans="1:50" ht="25.5" customHeight="1" x14ac:dyDescent="0.15">
      <c r="A16" s="1046"/>
      <c r="B16" s="1047"/>
      <c r="C16" s="1047"/>
      <c r="D16" s="1047"/>
      <c r="E16" s="1047"/>
      <c r="F16" s="1048"/>
      <c r="G16" s="813" t="s">
        <v>17</v>
      </c>
      <c r="H16" s="666"/>
      <c r="I16" s="666"/>
      <c r="J16" s="666"/>
      <c r="K16" s="666"/>
      <c r="L16" s="665" t="s">
        <v>18</v>
      </c>
      <c r="M16" s="666"/>
      <c r="N16" s="666"/>
      <c r="O16" s="666"/>
      <c r="P16" s="666"/>
      <c r="Q16" s="666"/>
      <c r="R16" s="666"/>
      <c r="S16" s="666"/>
      <c r="T16" s="666"/>
      <c r="U16" s="666"/>
      <c r="V16" s="666"/>
      <c r="W16" s="666"/>
      <c r="X16" s="667"/>
      <c r="Y16" s="652" t="s">
        <v>19</v>
      </c>
      <c r="Z16" s="653"/>
      <c r="AA16" s="653"/>
      <c r="AB16" s="796"/>
      <c r="AC16" s="813" t="s">
        <v>17</v>
      </c>
      <c r="AD16" s="666"/>
      <c r="AE16" s="666"/>
      <c r="AF16" s="666"/>
      <c r="AG16" s="666"/>
      <c r="AH16" s="665" t="s">
        <v>18</v>
      </c>
      <c r="AI16" s="666"/>
      <c r="AJ16" s="666"/>
      <c r="AK16" s="666"/>
      <c r="AL16" s="666"/>
      <c r="AM16" s="666"/>
      <c r="AN16" s="666"/>
      <c r="AO16" s="666"/>
      <c r="AP16" s="666"/>
      <c r="AQ16" s="666"/>
      <c r="AR16" s="666"/>
      <c r="AS16" s="666"/>
      <c r="AT16" s="667"/>
      <c r="AU16" s="652" t="s">
        <v>19</v>
      </c>
      <c r="AV16" s="653"/>
      <c r="AW16" s="653"/>
      <c r="AX16" s="654"/>
    </row>
    <row r="17" spans="1:50" ht="24.75" customHeight="1" x14ac:dyDescent="0.15">
      <c r="A17" s="1046"/>
      <c r="B17" s="1047"/>
      <c r="C17" s="1047"/>
      <c r="D17" s="1047"/>
      <c r="E17" s="1047"/>
      <c r="F17" s="1048"/>
      <c r="G17" s="668"/>
      <c r="H17" s="669"/>
      <c r="I17" s="669"/>
      <c r="J17" s="669"/>
      <c r="K17" s="670"/>
      <c r="L17" s="662"/>
      <c r="M17" s="663"/>
      <c r="N17" s="663"/>
      <c r="O17" s="663"/>
      <c r="P17" s="663"/>
      <c r="Q17" s="663"/>
      <c r="R17" s="663"/>
      <c r="S17" s="663"/>
      <c r="T17" s="663"/>
      <c r="U17" s="663"/>
      <c r="V17" s="663"/>
      <c r="W17" s="663"/>
      <c r="X17" s="664"/>
      <c r="Y17" s="384"/>
      <c r="Z17" s="385"/>
      <c r="AA17" s="385"/>
      <c r="AB17" s="803"/>
      <c r="AC17" s="668"/>
      <c r="AD17" s="669"/>
      <c r="AE17" s="669"/>
      <c r="AF17" s="669"/>
      <c r="AG17" s="670"/>
      <c r="AH17" s="662"/>
      <c r="AI17" s="663"/>
      <c r="AJ17" s="663"/>
      <c r="AK17" s="663"/>
      <c r="AL17" s="663"/>
      <c r="AM17" s="663"/>
      <c r="AN17" s="663"/>
      <c r="AO17" s="663"/>
      <c r="AP17" s="663"/>
      <c r="AQ17" s="663"/>
      <c r="AR17" s="663"/>
      <c r="AS17" s="663"/>
      <c r="AT17" s="664"/>
      <c r="AU17" s="384"/>
      <c r="AV17" s="385"/>
      <c r="AW17" s="385"/>
      <c r="AX17" s="386"/>
    </row>
    <row r="18" spans="1:50"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6"/>
      <c r="B27" s="1047"/>
      <c r="C27" s="1047"/>
      <c r="D27" s="1047"/>
      <c r="E27" s="1047"/>
      <c r="F27" s="1048"/>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6"/>
      <c r="B28" s="1047"/>
      <c r="C28" s="1047"/>
      <c r="D28" s="1047"/>
      <c r="E28" s="1047"/>
      <c r="F28" s="1048"/>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1"/>
    </row>
    <row r="29" spans="1:50" ht="24.75" customHeight="1" x14ac:dyDescent="0.15">
      <c r="A29" s="1046"/>
      <c r="B29" s="1047"/>
      <c r="C29" s="1047"/>
      <c r="D29" s="1047"/>
      <c r="E29" s="1047"/>
      <c r="F29" s="1048"/>
      <c r="G29" s="813" t="s">
        <v>17</v>
      </c>
      <c r="H29" s="666"/>
      <c r="I29" s="666"/>
      <c r="J29" s="666"/>
      <c r="K29" s="666"/>
      <c r="L29" s="665" t="s">
        <v>18</v>
      </c>
      <c r="M29" s="666"/>
      <c r="N29" s="666"/>
      <c r="O29" s="666"/>
      <c r="P29" s="666"/>
      <c r="Q29" s="666"/>
      <c r="R29" s="666"/>
      <c r="S29" s="666"/>
      <c r="T29" s="666"/>
      <c r="U29" s="666"/>
      <c r="V29" s="666"/>
      <c r="W29" s="666"/>
      <c r="X29" s="667"/>
      <c r="Y29" s="652" t="s">
        <v>19</v>
      </c>
      <c r="Z29" s="653"/>
      <c r="AA29" s="653"/>
      <c r="AB29" s="796"/>
      <c r="AC29" s="813" t="s">
        <v>17</v>
      </c>
      <c r="AD29" s="666"/>
      <c r="AE29" s="666"/>
      <c r="AF29" s="666"/>
      <c r="AG29" s="666"/>
      <c r="AH29" s="665" t="s">
        <v>18</v>
      </c>
      <c r="AI29" s="666"/>
      <c r="AJ29" s="666"/>
      <c r="AK29" s="666"/>
      <c r="AL29" s="666"/>
      <c r="AM29" s="666"/>
      <c r="AN29" s="666"/>
      <c r="AO29" s="666"/>
      <c r="AP29" s="666"/>
      <c r="AQ29" s="666"/>
      <c r="AR29" s="666"/>
      <c r="AS29" s="666"/>
      <c r="AT29" s="667"/>
      <c r="AU29" s="652" t="s">
        <v>19</v>
      </c>
      <c r="AV29" s="653"/>
      <c r="AW29" s="653"/>
      <c r="AX29" s="654"/>
    </row>
    <row r="30" spans="1:50" ht="24.75" customHeight="1" x14ac:dyDescent="0.15">
      <c r="A30" s="1046"/>
      <c r="B30" s="1047"/>
      <c r="C30" s="1047"/>
      <c r="D30" s="1047"/>
      <c r="E30" s="1047"/>
      <c r="F30" s="1048"/>
      <c r="G30" s="668"/>
      <c r="H30" s="669"/>
      <c r="I30" s="669"/>
      <c r="J30" s="669"/>
      <c r="K30" s="670"/>
      <c r="L30" s="662"/>
      <c r="M30" s="663"/>
      <c r="N30" s="663"/>
      <c r="O30" s="663"/>
      <c r="P30" s="663"/>
      <c r="Q30" s="663"/>
      <c r="R30" s="663"/>
      <c r="S30" s="663"/>
      <c r="T30" s="663"/>
      <c r="U30" s="663"/>
      <c r="V30" s="663"/>
      <c r="W30" s="663"/>
      <c r="X30" s="664"/>
      <c r="Y30" s="384"/>
      <c r="Z30" s="385"/>
      <c r="AA30" s="385"/>
      <c r="AB30" s="803"/>
      <c r="AC30" s="668"/>
      <c r="AD30" s="669"/>
      <c r="AE30" s="669"/>
      <c r="AF30" s="669"/>
      <c r="AG30" s="670"/>
      <c r="AH30" s="662"/>
      <c r="AI30" s="663"/>
      <c r="AJ30" s="663"/>
      <c r="AK30" s="663"/>
      <c r="AL30" s="663"/>
      <c r="AM30" s="663"/>
      <c r="AN30" s="663"/>
      <c r="AO30" s="663"/>
      <c r="AP30" s="663"/>
      <c r="AQ30" s="663"/>
      <c r="AR30" s="663"/>
      <c r="AS30" s="663"/>
      <c r="AT30" s="664"/>
      <c r="AU30" s="384"/>
      <c r="AV30" s="385"/>
      <c r="AW30" s="385"/>
      <c r="AX30" s="386"/>
    </row>
    <row r="31" spans="1:50"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6"/>
      <c r="B40" s="1047"/>
      <c r="C40" s="1047"/>
      <c r="D40" s="1047"/>
      <c r="E40" s="1047"/>
      <c r="F40" s="1048"/>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6"/>
      <c r="B41" s="1047"/>
      <c r="C41" s="1047"/>
      <c r="D41" s="1047"/>
      <c r="E41" s="1047"/>
      <c r="F41" s="1048"/>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1"/>
    </row>
    <row r="42" spans="1:50" ht="24.75" customHeight="1" x14ac:dyDescent="0.15">
      <c r="A42" s="1046"/>
      <c r="B42" s="1047"/>
      <c r="C42" s="1047"/>
      <c r="D42" s="1047"/>
      <c r="E42" s="1047"/>
      <c r="F42" s="1048"/>
      <c r="G42" s="813" t="s">
        <v>17</v>
      </c>
      <c r="H42" s="666"/>
      <c r="I42" s="666"/>
      <c r="J42" s="666"/>
      <c r="K42" s="666"/>
      <c r="L42" s="665" t="s">
        <v>18</v>
      </c>
      <c r="M42" s="666"/>
      <c r="N42" s="666"/>
      <c r="O42" s="666"/>
      <c r="P42" s="666"/>
      <c r="Q42" s="666"/>
      <c r="R42" s="666"/>
      <c r="S42" s="666"/>
      <c r="T42" s="666"/>
      <c r="U42" s="666"/>
      <c r="V42" s="666"/>
      <c r="W42" s="666"/>
      <c r="X42" s="667"/>
      <c r="Y42" s="652" t="s">
        <v>19</v>
      </c>
      <c r="Z42" s="653"/>
      <c r="AA42" s="653"/>
      <c r="AB42" s="796"/>
      <c r="AC42" s="813" t="s">
        <v>17</v>
      </c>
      <c r="AD42" s="666"/>
      <c r="AE42" s="666"/>
      <c r="AF42" s="666"/>
      <c r="AG42" s="666"/>
      <c r="AH42" s="665" t="s">
        <v>18</v>
      </c>
      <c r="AI42" s="666"/>
      <c r="AJ42" s="666"/>
      <c r="AK42" s="666"/>
      <c r="AL42" s="666"/>
      <c r="AM42" s="666"/>
      <c r="AN42" s="666"/>
      <c r="AO42" s="666"/>
      <c r="AP42" s="666"/>
      <c r="AQ42" s="666"/>
      <c r="AR42" s="666"/>
      <c r="AS42" s="666"/>
      <c r="AT42" s="667"/>
      <c r="AU42" s="652" t="s">
        <v>19</v>
      </c>
      <c r="AV42" s="653"/>
      <c r="AW42" s="653"/>
      <c r="AX42" s="654"/>
    </row>
    <row r="43" spans="1:50" ht="24.75" customHeight="1" x14ac:dyDescent="0.15">
      <c r="A43" s="1046"/>
      <c r="B43" s="1047"/>
      <c r="C43" s="1047"/>
      <c r="D43" s="1047"/>
      <c r="E43" s="1047"/>
      <c r="F43" s="1048"/>
      <c r="G43" s="668"/>
      <c r="H43" s="669"/>
      <c r="I43" s="669"/>
      <c r="J43" s="669"/>
      <c r="K43" s="670"/>
      <c r="L43" s="662"/>
      <c r="M43" s="663"/>
      <c r="N43" s="663"/>
      <c r="O43" s="663"/>
      <c r="P43" s="663"/>
      <c r="Q43" s="663"/>
      <c r="R43" s="663"/>
      <c r="S43" s="663"/>
      <c r="T43" s="663"/>
      <c r="U43" s="663"/>
      <c r="V43" s="663"/>
      <c r="W43" s="663"/>
      <c r="X43" s="664"/>
      <c r="Y43" s="384"/>
      <c r="Z43" s="385"/>
      <c r="AA43" s="385"/>
      <c r="AB43" s="803"/>
      <c r="AC43" s="668"/>
      <c r="AD43" s="669"/>
      <c r="AE43" s="669"/>
      <c r="AF43" s="669"/>
      <c r="AG43" s="670"/>
      <c r="AH43" s="662"/>
      <c r="AI43" s="663"/>
      <c r="AJ43" s="663"/>
      <c r="AK43" s="663"/>
      <c r="AL43" s="663"/>
      <c r="AM43" s="663"/>
      <c r="AN43" s="663"/>
      <c r="AO43" s="663"/>
      <c r="AP43" s="663"/>
      <c r="AQ43" s="663"/>
      <c r="AR43" s="663"/>
      <c r="AS43" s="663"/>
      <c r="AT43" s="664"/>
      <c r="AU43" s="384"/>
      <c r="AV43" s="385"/>
      <c r="AW43" s="385"/>
      <c r="AX43" s="386"/>
    </row>
    <row r="44" spans="1:50"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1"/>
    </row>
    <row r="56" spans="1:50" ht="24.75" customHeight="1" x14ac:dyDescent="0.15">
      <c r="A56" s="1046"/>
      <c r="B56" s="1047"/>
      <c r="C56" s="1047"/>
      <c r="D56" s="1047"/>
      <c r="E56" s="1047"/>
      <c r="F56" s="1048"/>
      <c r="G56" s="813" t="s">
        <v>17</v>
      </c>
      <c r="H56" s="666"/>
      <c r="I56" s="666"/>
      <c r="J56" s="666"/>
      <c r="K56" s="666"/>
      <c r="L56" s="665" t="s">
        <v>18</v>
      </c>
      <c r="M56" s="666"/>
      <c r="N56" s="666"/>
      <c r="O56" s="666"/>
      <c r="P56" s="666"/>
      <c r="Q56" s="666"/>
      <c r="R56" s="666"/>
      <c r="S56" s="666"/>
      <c r="T56" s="666"/>
      <c r="U56" s="666"/>
      <c r="V56" s="666"/>
      <c r="W56" s="666"/>
      <c r="X56" s="667"/>
      <c r="Y56" s="652" t="s">
        <v>19</v>
      </c>
      <c r="Z56" s="653"/>
      <c r="AA56" s="653"/>
      <c r="AB56" s="796"/>
      <c r="AC56" s="813" t="s">
        <v>17</v>
      </c>
      <c r="AD56" s="666"/>
      <c r="AE56" s="666"/>
      <c r="AF56" s="666"/>
      <c r="AG56" s="666"/>
      <c r="AH56" s="665" t="s">
        <v>18</v>
      </c>
      <c r="AI56" s="666"/>
      <c r="AJ56" s="666"/>
      <c r="AK56" s="666"/>
      <c r="AL56" s="666"/>
      <c r="AM56" s="666"/>
      <c r="AN56" s="666"/>
      <c r="AO56" s="666"/>
      <c r="AP56" s="666"/>
      <c r="AQ56" s="666"/>
      <c r="AR56" s="666"/>
      <c r="AS56" s="666"/>
      <c r="AT56" s="667"/>
      <c r="AU56" s="652" t="s">
        <v>19</v>
      </c>
      <c r="AV56" s="653"/>
      <c r="AW56" s="653"/>
      <c r="AX56" s="654"/>
    </row>
    <row r="57" spans="1:50" ht="24.75" customHeight="1" x14ac:dyDescent="0.15">
      <c r="A57" s="1046"/>
      <c r="B57" s="1047"/>
      <c r="C57" s="1047"/>
      <c r="D57" s="1047"/>
      <c r="E57" s="1047"/>
      <c r="F57" s="1048"/>
      <c r="G57" s="668"/>
      <c r="H57" s="669"/>
      <c r="I57" s="669"/>
      <c r="J57" s="669"/>
      <c r="K57" s="670"/>
      <c r="L57" s="662"/>
      <c r="M57" s="663"/>
      <c r="N57" s="663"/>
      <c r="O57" s="663"/>
      <c r="P57" s="663"/>
      <c r="Q57" s="663"/>
      <c r="R57" s="663"/>
      <c r="S57" s="663"/>
      <c r="T57" s="663"/>
      <c r="U57" s="663"/>
      <c r="V57" s="663"/>
      <c r="W57" s="663"/>
      <c r="X57" s="664"/>
      <c r="Y57" s="384"/>
      <c r="Z57" s="385"/>
      <c r="AA57" s="385"/>
      <c r="AB57" s="803"/>
      <c r="AC57" s="668"/>
      <c r="AD57" s="669"/>
      <c r="AE57" s="669"/>
      <c r="AF57" s="669"/>
      <c r="AG57" s="670"/>
      <c r="AH57" s="662"/>
      <c r="AI57" s="663"/>
      <c r="AJ57" s="663"/>
      <c r="AK57" s="663"/>
      <c r="AL57" s="663"/>
      <c r="AM57" s="663"/>
      <c r="AN57" s="663"/>
      <c r="AO57" s="663"/>
      <c r="AP57" s="663"/>
      <c r="AQ57" s="663"/>
      <c r="AR57" s="663"/>
      <c r="AS57" s="663"/>
      <c r="AT57" s="664"/>
      <c r="AU57" s="384"/>
      <c r="AV57" s="385"/>
      <c r="AW57" s="385"/>
      <c r="AX57" s="386"/>
    </row>
    <row r="58" spans="1:50"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6"/>
      <c r="B67" s="1047"/>
      <c r="C67" s="1047"/>
      <c r="D67" s="1047"/>
      <c r="E67" s="1047"/>
      <c r="F67" s="1048"/>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6"/>
      <c r="B68" s="1047"/>
      <c r="C68" s="1047"/>
      <c r="D68" s="1047"/>
      <c r="E68" s="1047"/>
      <c r="F68" s="1048"/>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1"/>
    </row>
    <row r="69" spans="1:50" ht="25.5" customHeight="1" x14ac:dyDescent="0.15">
      <c r="A69" s="1046"/>
      <c r="B69" s="1047"/>
      <c r="C69" s="1047"/>
      <c r="D69" s="1047"/>
      <c r="E69" s="1047"/>
      <c r="F69" s="1048"/>
      <c r="G69" s="813" t="s">
        <v>17</v>
      </c>
      <c r="H69" s="666"/>
      <c r="I69" s="666"/>
      <c r="J69" s="666"/>
      <c r="K69" s="666"/>
      <c r="L69" s="665" t="s">
        <v>18</v>
      </c>
      <c r="M69" s="666"/>
      <c r="N69" s="666"/>
      <c r="O69" s="666"/>
      <c r="P69" s="666"/>
      <c r="Q69" s="666"/>
      <c r="R69" s="666"/>
      <c r="S69" s="666"/>
      <c r="T69" s="666"/>
      <c r="U69" s="666"/>
      <c r="V69" s="666"/>
      <c r="W69" s="666"/>
      <c r="X69" s="667"/>
      <c r="Y69" s="652" t="s">
        <v>19</v>
      </c>
      <c r="Z69" s="653"/>
      <c r="AA69" s="653"/>
      <c r="AB69" s="796"/>
      <c r="AC69" s="813" t="s">
        <v>17</v>
      </c>
      <c r="AD69" s="666"/>
      <c r="AE69" s="666"/>
      <c r="AF69" s="666"/>
      <c r="AG69" s="666"/>
      <c r="AH69" s="665" t="s">
        <v>18</v>
      </c>
      <c r="AI69" s="666"/>
      <c r="AJ69" s="666"/>
      <c r="AK69" s="666"/>
      <c r="AL69" s="666"/>
      <c r="AM69" s="666"/>
      <c r="AN69" s="666"/>
      <c r="AO69" s="666"/>
      <c r="AP69" s="666"/>
      <c r="AQ69" s="666"/>
      <c r="AR69" s="666"/>
      <c r="AS69" s="666"/>
      <c r="AT69" s="667"/>
      <c r="AU69" s="652" t="s">
        <v>19</v>
      </c>
      <c r="AV69" s="653"/>
      <c r="AW69" s="653"/>
      <c r="AX69" s="654"/>
    </row>
    <row r="70" spans="1:50" ht="24.75" customHeight="1" x14ac:dyDescent="0.15">
      <c r="A70" s="1046"/>
      <c r="B70" s="1047"/>
      <c r="C70" s="1047"/>
      <c r="D70" s="1047"/>
      <c r="E70" s="1047"/>
      <c r="F70" s="1048"/>
      <c r="G70" s="668"/>
      <c r="H70" s="669"/>
      <c r="I70" s="669"/>
      <c r="J70" s="669"/>
      <c r="K70" s="670"/>
      <c r="L70" s="662"/>
      <c r="M70" s="663"/>
      <c r="N70" s="663"/>
      <c r="O70" s="663"/>
      <c r="P70" s="663"/>
      <c r="Q70" s="663"/>
      <c r="R70" s="663"/>
      <c r="S70" s="663"/>
      <c r="T70" s="663"/>
      <c r="U70" s="663"/>
      <c r="V70" s="663"/>
      <c r="W70" s="663"/>
      <c r="X70" s="664"/>
      <c r="Y70" s="384"/>
      <c r="Z70" s="385"/>
      <c r="AA70" s="385"/>
      <c r="AB70" s="803"/>
      <c r="AC70" s="668"/>
      <c r="AD70" s="669"/>
      <c r="AE70" s="669"/>
      <c r="AF70" s="669"/>
      <c r="AG70" s="670"/>
      <c r="AH70" s="662"/>
      <c r="AI70" s="663"/>
      <c r="AJ70" s="663"/>
      <c r="AK70" s="663"/>
      <c r="AL70" s="663"/>
      <c r="AM70" s="663"/>
      <c r="AN70" s="663"/>
      <c r="AO70" s="663"/>
      <c r="AP70" s="663"/>
      <c r="AQ70" s="663"/>
      <c r="AR70" s="663"/>
      <c r="AS70" s="663"/>
      <c r="AT70" s="664"/>
      <c r="AU70" s="384"/>
      <c r="AV70" s="385"/>
      <c r="AW70" s="385"/>
      <c r="AX70" s="386"/>
    </row>
    <row r="71" spans="1:50"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6"/>
      <c r="B80" s="1047"/>
      <c r="C80" s="1047"/>
      <c r="D80" s="1047"/>
      <c r="E80" s="1047"/>
      <c r="F80" s="1048"/>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6"/>
      <c r="B81" s="1047"/>
      <c r="C81" s="1047"/>
      <c r="D81" s="1047"/>
      <c r="E81" s="1047"/>
      <c r="F81" s="1048"/>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1"/>
    </row>
    <row r="82" spans="1:50" ht="24.75" customHeight="1" x14ac:dyDescent="0.15">
      <c r="A82" s="1046"/>
      <c r="B82" s="1047"/>
      <c r="C82" s="1047"/>
      <c r="D82" s="1047"/>
      <c r="E82" s="1047"/>
      <c r="F82" s="1048"/>
      <c r="G82" s="813" t="s">
        <v>17</v>
      </c>
      <c r="H82" s="666"/>
      <c r="I82" s="666"/>
      <c r="J82" s="666"/>
      <c r="K82" s="666"/>
      <c r="L82" s="665" t="s">
        <v>18</v>
      </c>
      <c r="M82" s="666"/>
      <c r="N82" s="666"/>
      <c r="O82" s="666"/>
      <c r="P82" s="666"/>
      <c r="Q82" s="666"/>
      <c r="R82" s="666"/>
      <c r="S82" s="666"/>
      <c r="T82" s="666"/>
      <c r="U82" s="666"/>
      <c r="V82" s="666"/>
      <c r="W82" s="666"/>
      <c r="X82" s="667"/>
      <c r="Y82" s="652" t="s">
        <v>19</v>
      </c>
      <c r="Z82" s="653"/>
      <c r="AA82" s="653"/>
      <c r="AB82" s="796"/>
      <c r="AC82" s="813" t="s">
        <v>17</v>
      </c>
      <c r="AD82" s="666"/>
      <c r="AE82" s="666"/>
      <c r="AF82" s="666"/>
      <c r="AG82" s="666"/>
      <c r="AH82" s="665" t="s">
        <v>18</v>
      </c>
      <c r="AI82" s="666"/>
      <c r="AJ82" s="666"/>
      <c r="AK82" s="666"/>
      <c r="AL82" s="666"/>
      <c r="AM82" s="666"/>
      <c r="AN82" s="666"/>
      <c r="AO82" s="666"/>
      <c r="AP82" s="666"/>
      <c r="AQ82" s="666"/>
      <c r="AR82" s="666"/>
      <c r="AS82" s="666"/>
      <c r="AT82" s="667"/>
      <c r="AU82" s="652" t="s">
        <v>19</v>
      </c>
      <c r="AV82" s="653"/>
      <c r="AW82" s="653"/>
      <c r="AX82" s="654"/>
    </row>
    <row r="83" spans="1:50" ht="24.75" customHeight="1" x14ac:dyDescent="0.15">
      <c r="A83" s="1046"/>
      <c r="B83" s="1047"/>
      <c r="C83" s="1047"/>
      <c r="D83" s="1047"/>
      <c r="E83" s="1047"/>
      <c r="F83" s="1048"/>
      <c r="G83" s="668"/>
      <c r="H83" s="669"/>
      <c r="I83" s="669"/>
      <c r="J83" s="669"/>
      <c r="K83" s="670"/>
      <c r="L83" s="662"/>
      <c r="M83" s="663"/>
      <c r="N83" s="663"/>
      <c r="O83" s="663"/>
      <c r="P83" s="663"/>
      <c r="Q83" s="663"/>
      <c r="R83" s="663"/>
      <c r="S83" s="663"/>
      <c r="T83" s="663"/>
      <c r="U83" s="663"/>
      <c r="V83" s="663"/>
      <c r="W83" s="663"/>
      <c r="X83" s="664"/>
      <c r="Y83" s="384"/>
      <c r="Z83" s="385"/>
      <c r="AA83" s="385"/>
      <c r="AB83" s="803"/>
      <c r="AC83" s="668"/>
      <c r="AD83" s="669"/>
      <c r="AE83" s="669"/>
      <c r="AF83" s="669"/>
      <c r="AG83" s="670"/>
      <c r="AH83" s="662"/>
      <c r="AI83" s="663"/>
      <c r="AJ83" s="663"/>
      <c r="AK83" s="663"/>
      <c r="AL83" s="663"/>
      <c r="AM83" s="663"/>
      <c r="AN83" s="663"/>
      <c r="AO83" s="663"/>
      <c r="AP83" s="663"/>
      <c r="AQ83" s="663"/>
      <c r="AR83" s="663"/>
      <c r="AS83" s="663"/>
      <c r="AT83" s="664"/>
      <c r="AU83" s="384"/>
      <c r="AV83" s="385"/>
      <c r="AW83" s="385"/>
      <c r="AX83" s="386"/>
    </row>
    <row r="84" spans="1:50"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6"/>
      <c r="B93" s="1047"/>
      <c r="C93" s="1047"/>
      <c r="D93" s="1047"/>
      <c r="E93" s="1047"/>
      <c r="F93" s="1048"/>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6"/>
      <c r="B94" s="1047"/>
      <c r="C94" s="1047"/>
      <c r="D94" s="1047"/>
      <c r="E94" s="1047"/>
      <c r="F94" s="1048"/>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1"/>
    </row>
    <row r="95" spans="1:50" ht="24.75" customHeight="1" x14ac:dyDescent="0.15">
      <c r="A95" s="1046"/>
      <c r="B95" s="1047"/>
      <c r="C95" s="1047"/>
      <c r="D95" s="1047"/>
      <c r="E95" s="1047"/>
      <c r="F95" s="1048"/>
      <c r="G95" s="813" t="s">
        <v>17</v>
      </c>
      <c r="H95" s="666"/>
      <c r="I95" s="666"/>
      <c r="J95" s="666"/>
      <c r="K95" s="666"/>
      <c r="L95" s="665" t="s">
        <v>18</v>
      </c>
      <c r="M95" s="666"/>
      <c r="N95" s="666"/>
      <c r="O95" s="666"/>
      <c r="P95" s="666"/>
      <c r="Q95" s="666"/>
      <c r="R95" s="666"/>
      <c r="S95" s="666"/>
      <c r="T95" s="666"/>
      <c r="U95" s="666"/>
      <c r="V95" s="666"/>
      <c r="W95" s="666"/>
      <c r="X95" s="667"/>
      <c r="Y95" s="652" t="s">
        <v>19</v>
      </c>
      <c r="Z95" s="653"/>
      <c r="AA95" s="653"/>
      <c r="AB95" s="796"/>
      <c r="AC95" s="813" t="s">
        <v>17</v>
      </c>
      <c r="AD95" s="666"/>
      <c r="AE95" s="666"/>
      <c r="AF95" s="666"/>
      <c r="AG95" s="666"/>
      <c r="AH95" s="665" t="s">
        <v>18</v>
      </c>
      <c r="AI95" s="666"/>
      <c r="AJ95" s="666"/>
      <c r="AK95" s="666"/>
      <c r="AL95" s="666"/>
      <c r="AM95" s="666"/>
      <c r="AN95" s="666"/>
      <c r="AO95" s="666"/>
      <c r="AP95" s="666"/>
      <c r="AQ95" s="666"/>
      <c r="AR95" s="666"/>
      <c r="AS95" s="666"/>
      <c r="AT95" s="667"/>
      <c r="AU95" s="652" t="s">
        <v>19</v>
      </c>
      <c r="AV95" s="653"/>
      <c r="AW95" s="653"/>
      <c r="AX95" s="654"/>
    </row>
    <row r="96" spans="1:50" ht="24.75" customHeight="1" x14ac:dyDescent="0.15">
      <c r="A96" s="1046"/>
      <c r="B96" s="1047"/>
      <c r="C96" s="1047"/>
      <c r="D96" s="1047"/>
      <c r="E96" s="1047"/>
      <c r="F96" s="1048"/>
      <c r="G96" s="668"/>
      <c r="H96" s="669"/>
      <c r="I96" s="669"/>
      <c r="J96" s="669"/>
      <c r="K96" s="670"/>
      <c r="L96" s="662"/>
      <c r="M96" s="663"/>
      <c r="N96" s="663"/>
      <c r="O96" s="663"/>
      <c r="P96" s="663"/>
      <c r="Q96" s="663"/>
      <c r="R96" s="663"/>
      <c r="S96" s="663"/>
      <c r="T96" s="663"/>
      <c r="U96" s="663"/>
      <c r="V96" s="663"/>
      <c r="W96" s="663"/>
      <c r="X96" s="664"/>
      <c r="Y96" s="384"/>
      <c r="Z96" s="385"/>
      <c r="AA96" s="385"/>
      <c r="AB96" s="803"/>
      <c r="AC96" s="668"/>
      <c r="AD96" s="669"/>
      <c r="AE96" s="669"/>
      <c r="AF96" s="669"/>
      <c r="AG96" s="670"/>
      <c r="AH96" s="662"/>
      <c r="AI96" s="663"/>
      <c r="AJ96" s="663"/>
      <c r="AK96" s="663"/>
      <c r="AL96" s="663"/>
      <c r="AM96" s="663"/>
      <c r="AN96" s="663"/>
      <c r="AO96" s="663"/>
      <c r="AP96" s="663"/>
      <c r="AQ96" s="663"/>
      <c r="AR96" s="663"/>
      <c r="AS96" s="663"/>
      <c r="AT96" s="664"/>
      <c r="AU96" s="384"/>
      <c r="AV96" s="385"/>
      <c r="AW96" s="385"/>
      <c r="AX96" s="386"/>
    </row>
    <row r="97" spans="1:50"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1"/>
    </row>
    <row r="109" spans="1:50" ht="24.75" customHeight="1" x14ac:dyDescent="0.15">
      <c r="A109" s="1046"/>
      <c r="B109" s="1047"/>
      <c r="C109" s="1047"/>
      <c r="D109" s="1047"/>
      <c r="E109" s="1047"/>
      <c r="F109" s="1048"/>
      <c r="G109" s="813" t="s">
        <v>17</v>
      </c>
      <c r="H109" s="666"/>
      <c r="I109" s="666"/>
      <c r="J109" s="666"/>
      <c r="K109" s="666"/>
      <c r="L109" s="665" t="s">
        <v>18</v>
      </c>
      <c r="M109" s="666"/>
      <c r="N109" s="666"/>
      <c r="O109" s="666"/>
      <c r="P109" s="666"/>
      <c r="Q109" s="666"/>
      <c r="R109" s="666"/>
      <c r="S109" s="666"/>
      <c r="T109" s="666"/>
      <c r="U109" s="666"/>
      <c r="V109" s="666"/>
      <c r="W109" s="666"/>
      <c r="X109" s="667"/>
      <c r="Y109" s="652" t="s">
        <v>19</v>
      </c>
      <c r="Z109" s="653"/>
      <c r="AA109" s="653"/>
      <c r="AB109" s="796"/>
      <c r="AC109" s="813" t="s">
        <v>17</v>
      </c>
      <c r="AD109" s="666"/>
      <c r="AE109" s="666"/>
      <c r="AF109" s="666"/>
      <c r="AG109" s="666"/>
      <c r="AH109" s="665" t="s">
        <v>18</v>
      </c>
      <c r="AI109" s="666"/>
      <c r="AJ109" s="666"/>
      <c r="AK109" s="666"/>
      <c r="AL109" s="666"/>
      <c r="AM109" s="666"/>
      <c r="AN109" s="666"/>
      <c r="AO109" s="666"/>
      <c r="AP109" s="666"/>
      <c r="AQ109" s="666"/>
      <c r="AR109" s="666"/>
      <c r="AS109" s="666"/>
      <c r="AT109" s="667"/>
      <c r="AU109" s="652" t="s">
        <v>19</v>
      </c>
      <c r="AV109" s="653"/>
      <c r="AW109" s="653"/>
      <c r="AX109" s="654"/>
    </row>
    <row r="110" spans="1:50" ht="24.75" customHeight="1" x14ac:dyDescent="0.15">
      <c r="A110" s="1046"/>
      <c r="B110" s="1047"/>
      <c r="C110" s="1047"/>
      <c r="D110" s="1047"/>
      <c r="E110" s="1047"/>
      <c r="F110" s="1048"/>
      <c r="G110" s="668"/>
      <c r="H110" s="669"/>
      <c r="I110" s="669"/>
      <c r="J110" s="669"/>
      <c r="K110" s="670"/>
      <c r="L110" s="662"/>
      <c r="M110" s="663"/>
      <c r="N110" s="663"/>
      <c r="O110" s="663"/>
      <c r="P110" s="663"/>
      <c r="Q110" s="663"/>
      <c r="R110" s="663"/>
      <c r="S110" s="663"/>
      <c r="T110" s="663"/>
      <c r="U110" s="663"/>
      <c r="V110" s="663"/>
      <c r="W110" s="663"/>
      <c r="X110" s="664"/>
      <c r="Y110" s="384"/>
      <c r="Z110" s="385"/>
      <c r="AA110" s="385"/>
      <c r="AB110" s="803"/>
      <c r="AC110" s="668"/>
      <c r="AD110" s="669"/>
      <c r="AE110" s="669"/>
      <c r="AF110" s="669"/>
      <c r="AG110" s="670"/>
      <c r="AH110" s="662"/>
      <c r="AI110" s="663"/>
      <c r="AJ110" s="663"/>
      <c r="AK110" s="663"/>
      <c r="AL110" s="663"/>
      <c r="AM110" s="663"/>
      <c r="AN110" s="663"/>
      <c r="AO110" s="663"/>
      <c r="AP110" s="663"/>
      <c r="AQ110" s="663"/>
      <c r="AR110" s="663"/>
      <c r="AS110" s="663"/>
      <c r="AT110" s="664"/>
      <c r="AU110" s="384"/>
      <c r="AV110" s="385"/>
      <c r="AW110" s="385"/>
      <c r="AX110" s="386"/>
    </row>
    <row r="111" spans="1:50"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6"/>
      <c r="B120" s="1047"/>
      <c r="C120" s="1047"/>
      <c r="D120" s="1047"/>
      <c r="E120" s="1047"/>
      <c r="F120" s="1048"/>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6"/>
      <c r="B121" s="1047"/>
      <c r="C121" s="1047"/>
      <c r="D121" s="1047"/>
      <c r="E121" s="1047"/>
      <c r="F121" s="1048"/>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1"/>
    </row>
    <row r="122" spans="1:50" ht="25.5" customHeight="1" x14ac:dyDescent="0.15">
      <c r="A122" s="1046"/>
      <c r="B122" s="1047"/>
      <c r="C122" s="1047"/>
      <c r="D122" s="1047"/>
      <c r="E122" s="1047"/>
      <c r="F122" s="1048"/>
      <c r="G122" s="813" t="s">
        <v>17</v>
      </c>
      <c r="H122" s="666"/>
      <c r="I122" s="666"/>
      <c r="J122" s="666"/>
      <c r="K122" s="666"/>
      <c r="L122" s="665" t="s">
        <v>18</v>
      </c>
      <c r="M122" s="666"/>
      <c r="N122" s="666"/>
      <c r="O122" s="666"/>
      <c r="P122" s="666"/>
      <c r="Q122" s="666"/>
      <c r="R122" s="666"/>
      <c r="S122" s="666"/>
      <c r="T122" s="666"/>
      <c r="U122" s="666"/>
      <c r="V122" s="666"/>
      <c r="W122" s="666"/>
      <c r="X122" s="667"/>
      <c r="Y122" s="652" t="s">
        <v>19</v>
      </c>
      <c r="Z122" s="653"/>
      <c r="AA122" s="653"/>
      <c r="AB122" s="796"/>
      <c r="AC122" s="813" t="s">
        <v>17</v>
      </c>
      <c r="AD122" s="666"/>
      <c r="AE122" s="666"/>
      <c r="AF122" s="666"/>
      <c r="AG122" s="666"/>
      <c r="AH122" s="665" t="s">
        <v>18</v>
      </c>
      <c r="AI122" s="666"/>
      <c r="AJ122" s="666"/>
      <c r="AK122" s="666"/>
      <c r="AL122" s="666"/>
      <c r="AM122" s="666"/>
      <c r="AN122" s="666"/>
      <c r="AO122" s="666"/>
      <c r="AP122" s="666"/>
      <c r="AQ122" s="666"/>
      <c r="AR122" s="666"/>
      <c r="AS122" s="666"/>
      <c r="AT122" s="667"/>
      <c r="AU122" s="652" t="s">
        <v>19</v>
      </c>
      <c r="AV122" s="653"/>
      <c r="AW122" s="653"/>
      <c r="AX122" s="654"/>
    </row>
    <row r="123" spans="1:50" ht="24.75" customHeight="1" x14ac:dyDescent="0.15">
      <c r="A123" s="1046"/>
      <c r="B123" s="1047"/>
      <c r="C123" s="1047"/>
      <c r="D123" s="1047"/>
      <c r="E123" s="1047"/>
      <c r="F123" s="1048"/>
      <c r="G123" s="668"/>
      <c r="H123" s="669"/>
      <c r="I123" s="669"/>
      <c r="J123" s="669"/>
      <c r="K123" s="670"/>
      <c r="L123" s="662"/>
      <c r="M123" s="663"/>
      <c r="N123" s="663"/>
      <c r="O123" s="663"/>
      <c r="P123" s="663"/>
      <c r="Q123" s="663"/>
      <c r="R123" s="663"/>
      <c r="S123" s="663"/>
      <c r="T123" s="663"/>
      <c r="U123" s="663"/>
      <c r="V123" s="663"/>
      <c r="W123" s="663"/>
      <c r="X123" s="664"/>
      <c r="Y123" s="384"/>
      <c r="Z123" s="385"/>
      <c r="AA123" s="385"/>
      <c r="AB123" s="803"/>
      <c r="AC123" s="668"/>
      <c r="AD123" s="669"/>
      <c r="AE123" s="669"/>
      <c r="AF123" s="669"/>
      <c r="AG123" s="670"/>
      <c r="AH123" s="662"/>
      <c r="AI123" s="663"/>
      <c r="AJ123" s="663"/>
      <c r="AK123" s="663"/>
      <c r="AL123" s="663"/>
      <c r="AM123" s="663"/>
      <c r="AN123" s="663"/>
      <c r="AO123" s="663"/>
      <c r="AP123" s="663"/>
      <c r="AQ123" s="663"/>
      <c r="AR123" s="663"/>
      <c r="AS123" s="663"/>
      <c r="AT123" s="664"/>
      <c r="AU123" s="384"/>
      <c r="AV123" s="385"/>
      <c r="AW123" s="385"/>
      <c r="AX123" s="386"/>
    </row>
    <row r="124" spans="1:50"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6"/>
      <c r="B133" s="1047"/>
      <c r="C133" s="1047"/>
      <c r="D133" s="1047"/>
      <c r="E133" s="1047"/>
      <c r="F133" s="1048"/>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6"/>
      <c r="B134" s="1047"/>
      <c r="C134" s="1047"/>
      <c r="D134" s="1047"/>
      <c r="E134" s="1047"/>
      <c r="F134" s="1048"/>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1"/>
    </row>
    <row r="135" spans="1:50" ht="24.75" customHeight="1" x14ac:dyDescent="0.15">
      <c r="A135" s="1046"/>
      <c r="B135" s="1047"/>
      <c r="C135" s="1047"/>
      <c r="D135" s="1047"/>
      <c r="E135" s="1047"/>
      <c r="F135" s="1048"/>
      <c r="G135" s="813" t="s">
        <v>17</v>
      </c>
      <c r="H135" s="666"/>
      <c r="I135" s="666"/>
      <c r="J135" s="666"/>
      <c r="K135" s="666"/>
      <c r="L135" s="665" t="s">
        <v>18</v>
      </c>
      <c r="M135" s="666"/>
      <c r="N135" s="666"/>
      <c r="O135" s="666"/>
      <c r="P135" s="666"/>
      <c r="Q135" s="666"/>
      <c r="R135" s="666"/>
      <c r="S135" s="666"/>
      <c r="T135" s="666"/>
      <c r="U135" s="666"/>
      <c r="V135" s="666"/>
      <c r="W135" s="666"/>
      <c r="X135" s="667"/>
      <c r="Y135" s="652" t="s">
        <v>19</v>
      </c>
      <c r="Z135" s="653"/>
      <c r="AA135" s="653"/>
      <c r="AB135" s="796"/>
      <c r="AC135" s="813" t="s">
        <v>17</v>
      </c>
      <c r="AD135" s="666"/>
      <c r="AE135" s="666"/>
      <c r="AF135" s="666"/>
      <c r="AG135" s="666"/>
      <c r="AH135" s="665" t="s">
        <v>18</v>
      </c>
      <c r="AI135" s="666"/>
      <c r="AJ135" s="666"/>
      <c r="AK135" s="666"/>
      <c r="AL135" s="666"/>
      <c r="AM135" s="666"/>
      <c r="AN135" s="666"/>
      <c r="AO135" s="666"/>
      <c r="AP135" s="666"/>
      <c r="AQ135" s="666"/>
      <c r="AR135" s="666"/>
      <c r="AS135" s="666"/>
      <c r="AT135" s="667"/>
      <c r="AU135" s="652" t="s">
        <v>19</v>
      </c>
      <c r="AV135" s="653"/>
      <c r="AW135" s="653"/>
      <c r="AX135" s="654"/>
    </row>
    <row r="136" spans="1:50" ht="24.75" customHeight="1" x14ac:dyDescent="0.15">
      <c r="A136" s="1046"/>
      <c r="B136" s="1047"/>
      <c r="C136" s="1047"/>
      <c r="D136" s="1047"/>
      <c r="E136" s="1047"/>
      <c r="F136" s="1048"/>
      <c r="G136" s="668"/>
      <c r="H136" s="669"/>
      <c r="I136" s="669"/>
      <c r="J136" s="669"/>
      <c r="K136" s="670"/>
      <c r="L136" s="662"/>
      <c r="M136" s="663"/>
      <c r="N136" s="663"/>
      <c r="O136" s="663"/>
      <c r="P136" s="663"/>
      <c r="Q136" s="663"/>
      <c r="R136" s="663"/>
      <c r="S136" s="663"/>
      <c r="T136" s="663"/>
      <c r="U136" s="663"/>
      <c r="V136" s="663"/>
      <c r="W136" s="663"/>
      <c r="X136" s="664"/>
      <c r="Y136" s="384"/>
      <c r="Z136" s="385"/>
      <c r="AA136" s="385"/>
      <c r="AB136" s="803"/>
      <c r="AC136" s="668"/>
      <c r="AD136" s="669"/>
      <c r="AE136" s="669"/>
      <c r="AF136" s="669"/>
      <c r="AG136" s="670"/>
      <c r="AH136" s="662"/>
      <c r="AI136" s="663"/>
      <c r="AJ136" s="663"/>
      <c r="AK136" s="663"/>
      <c r="AL136" s="663"/>
      <c r="AM136" s="663"/>
      <c r="AN136" s="663"/>
      <c r="AO136" s="663"/>
      <c r="AP136" s="663"/>
      <c r="AQ136" s="663"/>
      <c r="AR136" s="663"/>
      <c r="AS136" s="663"/>
      <c r="AT136" s="664"/>
      <c r="AU136" s="384"/>
      <c r="AV136" s="385"/>
      <c r="AW136" s="385"/>
      <c r="AX136" s="386"/>
    </row>
    <row r="137" spans="1:50"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6"/>
      <c r="B146" s="1047"/>
      <c r="C146" s="1047"/>
      <c r="D146" s="1047"/>
      <c r="E146" s="1047"/>
      <c r="F146" s="1048"/>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6"/>
      <c r="B147" s="1047"/>
      <c r="C147" s="1047"/>
      <c r="D147" s="1047"/>
      <c r="E147" s="1047"/>
      <c r="F147" s="1048"/>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1"/>
    </row>
    <row r="148" spans="1:50" ht="24.75" customHeight="1" x14ac:dyDescent="0.15">
      <c r="A148" s="1046"/>
      <c r="B148" s="1047"/>
      <c r="C148" s="1047"/>
      <c r="D148" s="1047"/>
      <c r="E148" s="1047"/>
      <c r="F148" s="1048"/>
      <c r="G148" s="813" t="s">
        <v>17</v>
      </c>
      <c r="H148" s="666"/>
      <c r="I148" s="666"/>
      <c r="J148" s="666"/>
      <c r="K148" s="666"/>
      <c r="L148" s="665" t="s">
        <v>18</v>
      </c>
      <c r="M148" s="666"/>
      <c r="N148" s="666"/>
      <c r="O148" s="666"/>
      <c r="P148" s="666"/>
      <c r="Q148" s="666"/>
      <c r="R148" s="666"/>
      <c r="S148" s="666"/>
      <c r="T148" s="666"/>
      <c r="U148" s="666"/>
      <c r="V148" s="666"/>
      <c r="W148" s="666"/>
      <c r="X148" s="667"/>
      <c r="Y148" s="652" t="s">
        <v>19</v>
      </c>
      <c r="Z148" s="653"/>
      <c r="AA148" s="653"/>
      <c r="AB148" s="796"/>
      <c r="AC148" s="813" t="s">
        <v>17</v>
      </c>
      <c r="AD148" s="666"/>
      <c r="AE148" s="666"/>
      <c r="AF148" s="666"/>
      <c r="AG148" s="666"/>
      <c r="AH148" s="665" t="s">
        <v>18</v>
      </c>
      <c r="AI148" s="666"/>
      <c r="AJ148" s="666"/>
      <c r="AK148" s="666"/>
      <c r="AL148" s="666"/>
      <c r="AM148" s="666"/>
      <c r="AN148" s="666"/>
      <c r="AO148" s="666"/>
      <c r="AP148" s="666"/>
      <c r="AQ148" s="666"/>
      <c r="AR148" s="666"/>
      <c r="AS148" s="666"/>
      <c r="AT148" s="667"/>
      <c r="AU148" s="652" t="s">
        <v>19</v>
      </c>
      <c r="AV148" s="653"/>
      <c r="AW148" s="653"/>
      <c r="AX148" s="654"/>
    </row>
    <row r="149" spans="1:50" ht="24.75" customHeight="1" x14ac:dyDescent="0.15">
      <c r="A149" s="1046"/>
      <c r="B149" s="1047"/>
      <c r="C149" s="1047"/>
      <c r="D149" s="1047"/>
      <c r="E149" s="1047"/>
      <c r="F149" s="1048"/>
      <c r="G149" s="668"/>
      <c r="H149" s="669"/>
      <c r="I149" s="669"/>
      <c r="J149" s="669"/>
      <c r="K149" s="670"/>
      <c r="L149" s="662"/>
      <c r="M149" s="663"/>
      <c r="N149" s="663"/>
      <c r="O149" s="663"/>
      <c r="P149" s="663"/>
      <c r="Q149" s="663"/>
      <c r="R149" s="663"/>
      <c r="S149" s="663"/>
      <c r="T149" s="663"/>
      <c r="U149" s="663"/>
      <c r="V149" s="663"/>
      <c r="W149" s="663"/>
      <c r="X149" s="664"/>
      <c r="Y149" s="384"/>
      <c r="Z149" s="385"/>
      <c r="AA149" s="385"/>
      <c r="AB149" s="803"/>
      <c r="AC149" s="668"/>
      <c r="AD149" s="669"/>
      <c r="AE149" s="669"/>
      <c r="AF149" s="669"/>
      <c r="AG149" s="670"/>
      <c r="AH149" s="662"/>
      <c r="AI149" s="663"/>
      <c r="AJ149" s="663"/>
      <c r="AK149" s="663"/>
      <c r="AL149" s="663"/>
      <c r="AM149" s="663"/>
      <c r="AN149" s="663"/>
      <c r="AO149" s="663"/>
      <c r="AP149" s="663"/>
      <c r="AQ149" s="663"/>
      <c r="AR149" s="663"/>
      <c r="AS149" s="663"/>
      <c r="AT149" s="664"/>
      <c r="AU149" s="384"/>
      <c r="AV149" s="385"/>
      <c r="AW149" s="385"/>
      <c r="AX149" s="386"/>
    </row>
    <row r="150" spans="1:50"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1"/>
    </row>
    <row r="162" spans="1:50" ht="24.75" customHeight="1" x14ac:dyDescent="0.15">
      <c r="A162" s="1046"/>
      <c r="B162" s="1047"/>
      <c r="C162" s="1047"/>
      <c r="D162" s="1047"/>
      <c r="E162" s="1047"/>
      <c r="F162" s="1048"/>
      <c r="G162" s="813" t="s">
        <v>17</v>
      </c>
      <c r="H162" s="666"/>
      <c r="I162" s="666"/>
      <c r="J162" s="666"/>
      <c r="K162" s="666"/>
      <c r="L162" s="665" t="s">
        <v>18</v>
      </c>
      <c r="M162" s="666"/>
      <c r="N162" s="666"/>
      <c r="O162" s="666"/>
      <c r="P162" s="666"/>
      <c r="Q162" s="666"/>
      <c r="R162" s="666"/>
      <c r="S162" s="666"/>
      <c r="T162" s="666"/>
      <c r="U162" s="666"/>
      <c r="V162" s="666"/>
      <c r="W162" s="666"/>
      <c r="X162" s="667"/>
      <c r="Y162" s="652" t="s">
        <v>19</v>
      </c>
      <c r="Z162" s="653"/>
      <c r="AA162" s="653"/>
      <c r="AB162" s="796"/>
      <c r="AC162" s="813" t="s">
        <v>17</v>
      </c>
      <c r="AD162" s="666"/>
      <c r="AE162" s="666"/>
      <c r="AF162" s="666"/>
      <c r="AG162" s="666"/>
      <c r="AH162" s="665" t="s">
        <v>18</v>
      </c>
      <c r="AI162" s="666"/>
      <c r="AJ162" s="666"/>
      <c r="AK162" s="666"/>
      <c r="AL162" s="666"/>
      <c r="AM162" s="666"/>
      <c r="AN162" s="666"/>
      <c r="AO162" s="666"/>
      <c r="AP162" s="666"/>
      <c r="AQ162" s="666"/>
      <c r="AR162" s="666"/>
      <c r="AS162" s="666"/>
      <c r="AT162" s="667"/>
      <c r="AU162" s="652" t="s">
        <v>19</v>
      </c>
      <c r="AV162" s="653"/>
      <c r="AW162" s="653"/>
      <c r="AX162" s="654"/>
    </row>
    <row r="163" spans="1:50" ht="24.75" customHeight="1" x14ac:dyDescent="0.15">
      <c r="A163" s="1046"/>
      <c r="B163" s="1047"/>
      <c r="C163" s="1047"/>
      <c r="D163" s="1047"/>
      <c r="E163" s="1047"/>
      <c r="F163" s="1048"/>
      <c r="G163" s="668"/>
      <c r="H163" s="669"/>
      <c r="I163" s="669"/>
      <c r="J163" s="669"/>
      <c r="K163" s="670"/>
      <c r="L163" s="662"/>
      <c r="M163" s="663"/>
      <c r="N163" s="663"/>
      <c r="O163" s="663"/>
      <c r="P163" s="663"/>
      <c r="Q163" s="663"/>
      <c r="R163" s="663"/>
      <c r="S163" s="663"/>
      <c r="T163" s="663"/>
      <c r="U163" s="663"/>
      <c r="V163" s="663"/>
      <c r="W163" s="663"/>
      <c r="X163" s="664"/>
      <c r="Y163" s="384"/>
      <c r="Z163" s="385"/>
      <c r="AA163" s="385"/>
      <c r="AB163" s="803"/>
      <c r="AC163" s="668"/>
      <c r="AD163" s="669"/>
      <c r="AE163" s="669"/>
      <c r="AF163" s="669"/>
      <c r="AG163" s="670"/>
      <c r="AH163" s="662"/>
      <c r="AI163" s="663"/>
      <c r="AJ163" s="663"/>
      <c r="AK163" s="663"/>
      <c r="AL163" s="663"/>
      <c r="AM163" s="663"/>
      <c r="AN163" s="663"/>
      <c r="AO163" s="663"/>
      <c r="AP163" s="663"/>
      <c r="AQ163" s="663"/>
      <c r="AR163" s="663"/>
      <c r="AS163" s="663"/>
      <c r="AT163" s="664"/>
      <c r="AU163" s="384"/>
      <c r="AV163" s="385"/>
      <c r="AW163" s="385"/>
      <c r="AX163" s="386"/>
    </row>
    <row r="164" spans="1:50"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6"/>
      <c r="B173" s="1047"/>
      <c r="C173" s="1047"/>
      <c r="D173" s="1047"/>
      <c r="E173" s="1047"/>
      <c r="F173" s="1048"/>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6"/>
      <c r="B174" s="1047"/>
      <c r="C174" s="1047"/>
      <c r="D174" s="1047"/>
      <c r="E174" s="1047"/>
      <c r="F174" s="1048"/>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1"/>
    </row>
    <row r="175" spans="1:50" ht="25.5" customHeight="1" x14ac:dyDescent="0.15">
      <c r="A175" s="1046"/>
      <c r="B175" s="1047"/>
      <c r="C175" s="1047"/>
      <c r="D175" s="1047"/>
      <c r="E175" s="1047"/>
      <c r="F175" s="1048"/>
      <c r="G175" s="813" t="s">
        <v>17</v>
      </c>
      <c r="H175" s="666"/>
      <c r="I175" s="666"/>
      <c r="J175" s="666"/>
      <c r="K175" s="666"/>
      <c r="L175" s="665" t="s">
        <v>18</v>
      </c>
      <c r="M175" s="666"/>
      <c r="N175" s="666"/>
      <c r="O175" s="666"/>
      <c r="P175" s="666"/>
      <c r="Q175" s="666"/>
      <c r="R175" s="666"/>
      <c r="S175" s="666"/>
      <c r="T175" s="666"/>
      <c r="U175" s="666"/>
      <c r="V175" s="666"/>
      <c r="W175" s="666"/>
      <c r="X175" s="667"/>
      <c r="Y175" s="652" t="s">
        <v>19</v>
      </c>
      <c r="Z175" s="653"/>
      <c r="AA175" s="653"/>
      <c r="AB175" s="796"/>
      <c r="AC175" s="813" t="s">
        <v>17</v>
      </c>
      <c r="AD175" s="666"/>
      <c r="AE175" s="666"/>
      <c r="AF175" s="666"/>
      <c r="AG175" s="666"/>
      <c r="AH175" s="665" t="s">
        <v>18</v>
      </c>
      <c r="AI175" s="666"/>
      <c r="AJ175" s="666"/>
      <c r="AK175" s="666"/>
      <c r="AL175" s="666"/>
      <c r="AM175" s="666"/>
      <c r="AN175" s="666"/>
      <c r="AO175" s="666"/>
      <c r="AP175" s="666"/>
      <c r="AQ175" s="666"/>
      <c r="AR175" s="666"/>
      <c r="AS175" s="666"/>
      <c r="AT175" s="667"/>
      <c r="AU175" s="652" t="s">
        <v>19</v>
      </c>
      <c r="AV175" s="653"/>
      <c r="AW175" s="653"/>
      <c r="AX175" s="654"/>
    </row>
    <row r="176" spans="1:50" ht="24.75" customHeight="1" x14ac:dyDescent="0.15">
      <c r="A176" s="1046"/>
      <c r="B176" s="1047"/>
      <c r="C176" s="1047"/>
      <c r="D176" s="1047"/>
      <c r="E176" s="1047"/>
      <c r="F176" s="1048"/>
      <c r="G176" s="668"/>
      <c r="H176" s="669"/>
      <c r="I176" s="669"/>
      <c r="J176" s="669"/>
      <c r="K176" s="670"/>
      <c r="L176" s="662"/>
      <c r="M176" s="663"/>
      <c r="N176" s="663"/>
      <c r="O176" s="663"/>
      <c r="P176" s="663"/>
      <c r="Q176" s="663"/>
      <c r="R176" s="663"/>
      <c r="S176" s="663"/>
      <c r="T176" s="663"/>
      <c r="U176" s="663"/>
      <c r="V176" s="663"/>
      <c r="W176" s="663"/>
      <c r="X176" s="664"/>
      <c r="Y176" s="384"/>
      <c r="Z176" s="385"/>
      <c r="AA176" s="385"/>
      <c r="AB176" s="803"/>
      <c r="AC176" s="668"/>
      <c r="AD176" s="669"/>
      <c r="AE176" s="669"/>
      <c r="AF176" s="669"/>
      <c r="AG176" s="670"/>
      <c r="AH176" s="662"/>
      <c r="AI176" s="663"/>
      <c r="AJ176" s="663"/>
      <c r="AK176" s="663"/>
      <c r="AL176" s="663"/>
      <c r="AM176" s="663"/>
      <c r="AN176" s="663"/>
      <c r="AO176" s="663"/>
      <c r="AP176" s="663"/>
      <c r="AQ176" s="663"/>
      <c r="AR176" s="663"/>
      <c r="AS176" s="663"/>
      <c r="AT176" s="664"/>
      <c r="AU176" s="384"/>
      <c r="AV176" s="385"/>
      <c r="AW176" s="385"/>
      <c r="AX176" s="386"/>
    </row>
    <row r="177" spans="1:50"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6"/>
      <c r="B186" s="1047"/>
      <c r="C186" s="1047"/>
      <c r="D186" s="1047"/>
      <c r="E186" s="1047"/>
      <c r="F186" s="1048"/>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6"/>
      <c r="B187" s="1047"/>
      <c r="C187" s="1047"/>
      <c r="D187" s="1047"/>
      <c r="E187" s="1047"/>
      <c r="F187" s="1048"/>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1"/>
    </row>
    <row r="188" spans="1:50" ht="24.75" customHeight="1" x14ac:dyDescent="0.15">
      <c r="A188" s="1046"/>
      <c r="B188" s="1047"/>
      <c r="C188" s="1047"/>
      <c r="D188" s="1047"/>
      <c r="E188" s="1047"/>
      <c r="F188" s="1048"/>
      <c r="G188" s="813" t="s">
        <v>17</v>
      </c>
      <c r="H188" s="666"/>
      <c r="I188" s="666"/>
      <c r="J188" s="666"/>
      <c r="K188" s="666"/>
      <c r="L188" s="665" t="s">
        <v>18</v>
      </c>
      <c r="M188" s="666"/>
      <c r="N188" s="666"/>
      <c r="O188" s="666"/>
      <c r="P188" s="666"/>
      <c r="Q188" s="666"/>
      <c r="R188" s="666"/>
      <c r="S188" s="666"/>
      <c r="T188" s="666"/>
      <c r="U188" s="666"/>
      <c r="V188" s="666"/>
      <c r="W188" s="666"/>
      <c r="X188" s="667"/>
      <c r="Y188" s="652" t="s">
        <v>19</v>
      </c>
      <c r="Z188" s="653"/>
      <c r="AA188" s="653"/>
      <c r="AB188" s="796"/>
      <c r="AC188" s="813" t="s">
        <v>17</v>
      </c>
      <c r="AD188" s="666"/>
      <c r="AE188" s="666"/>
      <c r="AF188" s="666"/>
      <c r="AG188" s="666"/>
      <c r="AH188" s="665" t="s">
        <v>18</v>
      </c>
      <c r="AI188" s="666"/>
      <c r="AJ188" s="666"/>
      <c r="AK188" s="666"/>
      <c r="AL188" s="666"/>
      <c r="AM188" s="666"/>
      <c r="AN188" s="666"/>
      <c r="AO188" s="666"/>
      <c r="AP188" s="666"/>
      <c r="AQ188" s="666"/>
      <c r="AR188" s="666"/>
      <c r="AS188" s="666"/>
      <c r="AT188" s="667"/>
      <c r="AU188" s="652" t="s">
        <v>19</v>
      </c>
      <c r="AV188" s="653"/>
      <c r="AW188" s="653"/>
      <c r="AX188" s="654"/>
    </row>
    <row r="189" spans="1:50" ht="24.75" customHeight="1" x14ac:dyDescent="0.15">
      <c r="A189" s="1046"/>
      <c r="B189" s="1047"/>
      <c r="C189" s="1047"/>
      <c r="D189" s="1047"/>
      <c r="E189" s="1047"/>
      <c r="F189" s="1048"/>
      <c r="G189" s="668"/>
      <c r="H189" s="669"/>
      <c r="I189" s="669"/>
      <c r="J189" s="669"/>
      <c r="K189" s="670"/>
      <c r="L189" s="662"/>
      <c r="M189" s="663"/>
      <c r="N189" s="663"/>
      <c r="O189" s="663"/>
      <c r="P189" s="663"/>
      <c r="Q189" s="663"/>
      <c r="R189" s="663"/>
      <c r="S189" s="663"/>
      <c r="T189" s="663"/>
      <c r="U189" s="663"/>
      <c r="V189" s="663"/>
      <c r="W189" s="663"/>
      <c r="X189" s="664"/>
      <c r="Y189" s="384"/>
      <c r="Z189" s="385"/>
      <c r="AA189" s="385"/>
      <c r="AB189" s="803"/>
      <c r="AC189" s="668"/>
      <c r="AD189" s="669"/>
      <c r="AE189" s="669"/>
      <c r="AF189" s="669"/>
      <c r="AG189" s="670"/>
      <c r="AH189" s="662"/>
      <c r="AI189" s="663"/>
      <c r="AJ189" s="663"/>
      <c r="AK189" s="663"/>
      <c r="AL189" s="663"/>
      <c r="AM189" s="663"/>
      <c r="AN189" s="663"/>
      <c r="AO189" s="663"/>
      <c r="AP189" s="663"/>
      <c r="AQ189" s="663"/>
      <c r="AR189" s="663"/>
      <c r="AS189" s="663"/>
      <c r="AT189" s="664"/>
      <c r="AU189" s="384"/>
      <c r="AV189" s="385"/>
      <c r="AW189" s="385"/>
      <c r="AX189" s="386"/>
    </row>
    <row r="190" spans="1:50"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6"/>
      <c r="B199" s="1047"/>
      <c r="C199" s="1047"/>
      <c r="D199" s="1047"/>
      <c r="E199" s="1047"/>
      <c r="F199" s="1048"/>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6"/>
      <c r="B200" s="1047"/>
      <c r="C200" s="1047"/>
      <c r="D200" s="1047"/>
      <c r="E200" s="1047"/>
      <c r="F200" s="1048"/>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1"/>
    </row>
    <row r="201" spans="1:50" ht="24.75" customHeight="1" x14ac:dyDescent="0.15">
      <c r="A201" s="1046"/>
      <c r="B201" s="1047"/>
      <c r="C201" s="1047"/>
      <c r="D201" s="1047"/>
      <c r="E201" s="1047"/>
      <c r="F201" s="1048"/>
      <c r="G201" s="813" t="s">
        <v>17</v>
      </c>
      <c r="H201" s="666"/>
      <c r="I201" s="666"/>
      <c r="J201" s="666"/>
      <c r="K201" s="666"/>
      <c r="L201" s="665" t="s">
        <v>18</v>
      </c>
      <c r="M201" s="666"/>
      <c r="N201" s="666"/>
      <c r="O201" s="666"/>
      <c r="P201" s="666"/>
      <c r="Q201" s="666"/>
      <c r="R201" s="666"/>
      <c r="S201" s="666"/>
      <c r="T201" s="666"/>
      <c r="U201" s="666"/>
      <c r="V201" s="666"/>
      <c r="W201" s="666"/>
      <c r="X201" s="667"/>
      <c r="Y201" s="652" t="s">
        <v>19</v>
      </c>
      <c r="Z201" s="653"/>
      <c r="AA201" s="653"/>
      <c r="AB201" s="796"/>
      <c r="AC201" s="813" t="s">
        <v>17</v>
      </c>
      <c r="AD201" s="666"/>
      <c r="AE201" s="666"/>
      <c r="AF201" s="666"/>
      <c r="AG201" s="666"/>
      <c r="AH201" s="665" t="s">
        <v>18</v>
      </c>
      <c r="AI201" s="666"/>
      <c r="AJ201" s="666"/>
      <c r="AK201" s="666"/>
      <c r="AL201" s="666"/>
      <c r="AM201" s="666"/>
      <c r="AN201" s="666"/>
      <c r="AO201" s="666"/>
      <c r="AP201" s="666"/>
      <c r="AQ201" s="666"/>
      <c r="AR201" s="666"/>
      <c r="AS201" s="666"/>
      <c r="AT201" s="667"/>
      <c r="AU201" s="652" t="s">
        <v>19</v>
      </c>
      <c r="AV201" s="653"/>
      <c r="AW201" s="653"/>
      <c r="AX201" s="654"/>
    </row>
    <row r="202" spans="1:50" ht="24.75" customHeight="1" x14ac:dyDescent="0.15">
      <c r="A202" s="1046"/>
      <c r="B202" s="1047"/>
      <c r="C202" s="1047"/>
      <c r="D202" s="1047"/>
      <c r="E202" s="1047"/>
      <c r="F202" s="1048"/>
      <c r="G202" s="668"/>
      <c r="H202" s="669"/>
      <c r="I202" s="669"/>
      <c r="J202" s="669"/>
      <c r="K202" s="670"/>
      <c r="L202" s="662"/>
      <c r="M202" s="663"/>
      <c r="N202" s="663"/>
      <c r="O202" s="663"/>
      <c r="P202" s="663"/>
      <c r="Q202" s="663"/>
      <c r="R202" s="663"/>
      <c r="S202" s="663"/>
      <c r="T202" s="663"/>
      <c r="U202" s="663"/>
      <c r="V202" s="663"/>
      <c r="W202" s="663"/>
      <c r="X202" s="664"/>
      <c r="Y202" s="384"/>
      <c r="Z202" s="385"/>
      <c r="AA202" s="385"/>
      <c r="AB202" s="803"/>
      <c r="AC202" s="668"/>
      <c r="AD202" s="669"/>
      <c r="AE202" s="669"/>
      <c r="AF202" s="669"/>
      <c r="AG202" s="670"/>
      <c r="AH202" s="662"/>
      <c r="AI202" s="663"/>
      <c r="AJ202" s="663"/>
      <c r="AK202" s="663"/>
      <c r="AL202" s="663"/>
      <c r="AM202" s="663"/>
      <c r="AN202" s="663"/>
      <c r="AO202" s="663"/>
      <c r="AP202" s="663"/>
      <c r="AQ202" s="663"/>
      <c r="AR202" s="663"/>
      <c r="AS202" s="663"/>
      <c r="AT202" s="664"/>
      <c r="AU202" s="384"/>
      <c r="AV202" s="385"/>
      <c r="AW202" s="385"/>
      <c r="AX202" s="386"/>
    </row>
    <row r="203" spans="1:50"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1"/>
    </row>
    <row r="215" spans="1:50" ht="24.75" customHeight="1" x14ac:dyDescent="0.15">
      <c r="A215" s="1046"/>
      <c r="B215" s="1047"/>
      <c r="C215" s="1047"/>
      <c r="D215" s="1047"/>
      <c r="E215" s="1047"/>
      <c r="F215" s="1048"/>
      <c r="G215" s="813" t="s">
        <v>17</v>
      </c>
      <c r="H215" s="666"/>
      <c r="I215" s="666"/>
      <c r="J215" s="666"/>
      <c r="K215" s="666"/>
      <c r="L215" s="665" t="s">
        <v>18</v>
      </c>
      <c r="M215" s="666"/>
      <c r="N215" s="666"/>
      <c r="O215" s="666"/>
      <c r="P215" s="666"/>
      <c r="Q215" s="666"/>
      <c r="R215" s="666"/>
      <c r="S215" s="666"/>
      <c r="T215" s="666"/>
      <c r="U215" s="666"/>
      <c r="V215" s="666"/>
      <c r="W215" s="666"/>
      <c r="X215" s="667"/>
      <c r="Y215" s="652" t="s">
        <v>19</v>
      </c>
      <c r="Z215" s="653"/>
      <c r="AA215" s="653"/>
      <c r="AB215" s="796"/>
      <c r="AC215" s="813" t="s">
        <v>17</v>
      </c>
      <c r="AD215" s="666"/>
      <c r="AE215" s="666"/>
      <c r="AF215" s="666"/>
      <c r="AG215" s="666"/>
      <c r="AH215" s="665" t="s">
        <v>18</v>
      </c>
      <c r="AI215" s="666"/>
      <c r="AJ215" s="666"/>
      <c r="AK215" s="666"/>
      <c r="AL215" s="666"/>
      <c r="AM215" s="666"/>
      <c r="AN215" s="666"/>
      <c r="AO215" s="666"/>
      <c r="AP215" s="666"/>
      <c r="AQ215" s="666"/>
      <c r="AR215" s="666"/>
      <c r="AS215" s="666"/>
      <c r="AT215" s="667"/>
      <c r="AU215" s="652" t="s">
        <v>19</v>
      </c>
      <c r="AV215" s="653"/>
      <c r="AW215" s="653"/>
      <c r="AX215" s="654"/>
    </row>
    <row r="216" spans="1:50" ht="24.75" customHeight="1" x14ac:dyDescent="0.15">
      <c r="A216" s="1046"/>
      <c r="B216" s="1047"/>
      <c r="C216" s="1047"/>
      <c r="D216" s="1047"/>
      <c r="E216" s="1047"/>
      <c r="F216" s="1048"/>
      <c r="G216" s="668"/>
      <c r="H216" s="669"/>
      <c r="I216" s="669"/>
      <c r="J216" s="669"/>
      <c r="K216" s="670"/>
      <c r="L216" s="662"/>
      <c r="M216" s="663"/>
      <c r="N216" s="663"/>
      <c r="O216" s="663"/>
      <c r="P216" s="663"/>
      <c r="Q216" s="663"/>
      <c r="R216" s="663"/>
      <c r="S216" s="663"/>
      <c r="T216" s="663"/>
      <c r="U216" s="663"/>
      <c r="V216" s="663"/>
      <c r="W216" s="663"/>
      <c r="X216" s="664"/>
      <c r="Y216" s="384"/>
      <c r="Z216" s="385"/>
      <c r="AA216" s="385"/>
      <c r="AB216" s="803"/>
      <c r="AC216" s="668"/>
      <c r="AD216" s="669"/>
      <c r="AE216" s="669"/>
      <c r="AF216" s="669"/>
      <c r="AG216" s="670"/>
      <c r="AH216" s="662"/>
      <c r="AI216" s="663"/>
      <c r="AJ216" s="663"/>
      <c r="AK216" s="663"/>
      <c r="AL216" s="663"/>
      <c r="AM216" s="663"/>
      <c r="AN216" s="663"/>
      <c r="AO216" s="663"/>
      <c r="AP216" s="663"/>
      <c r="AQ216" s="663"/>
      <c r="AR216" s="663"/>
      <c r="AS216" s="663"/>
      <c r="AT216" s="664"/>
      <c r="AU216" s="384"/>
      <c r="AV216" s="385"/>
      <c r="AW216" s="385"/>
      <c r="AX216" s="386"/>
    </row>
    <row r="217" spans="1:50"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6"/>
      <c r="B226" s="1047"/>
      <c r="C226" s="1047"/>
      <c r="D226" s="1047"/>
      <c r="E226" s="1047"/>
      <c r="F226" s="1048"/>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6"/>
      <c r="B227" s="1047"/>
      <c r="C227" s="1047"/>
      <c r="D227" s="1047"/>
      <c r="E227" s="1047"/>
      <c r="F227" s="1048"/>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1"/>
    </row>
    <row r="228" spans="1:50" ht="25.5" customHeight="1" x14ac:dyDescent="0.15">
      <c r="A228" s="1046"/>
      <c r="B228" s="1047"/>
      <c r="C228" s="1047"/>
      <c r="D228" s="1047"/>
      <c r="E228" s="1047"/>
      <c r="F228" s="1048"/>
      <c r="G228" s="813" t="s">
        <v>17</v>
      </c>
      <c r="H228" s="666"/>
      <c r="I228" s="666"/>
      <c r="J228" s="666"/>
      <c r="K228" s="666"/>
      <c r="L228" s="665" t="s">
        <v>18</v>
      </c>
      <c r="M228" s="666"/>
      <c r="N228" s="666"/>
      <c r="O228" s="666"/>
      <c r="P228" s="666"/>
      <c r="Q228" s="666"/>
      <c r="R228" s="666"/>
      <c r="S228" s="666"/>
      <c r="T228" s="666"/>
      <c r="U228" s="666"/>
      <c r="V228" s="666"/>
      <c r="W228" s="666"/>
      <c r="X228" s="667"/>
      <c r="Y228" s="652" t="s">
        <v>19</v>
      </c>
      <c r="Z228" s="653"/>
      <c r="AA228" s="653"/>
      <c r="AB228" s="796"/>
      <c r="AC228" s="813" t="s">
        <v>17</v>
      </c>
      <c r="AD228" s="666"/>
      <c r="AE228" s="666"/>
      <c r="AF228" s="666"/>
      <c r="AG228" s="666"/>
      <c r="AH228" s="665" t="s">
        <v>18</v>
      </c>
      <c r="AI228" s="666"/>
      <c r="AJ228" s="666"/>
      <c r="AK228" s="666"/>
      <c r="AL228" s="666"/>
      <c r="AM228" s="666"/>
      <c r="AN228" s="666"/>
      <c r="AO228" s="666"/>
      <c r="AP228" s="666"/>
      <c r="AQ228" s="666"/>
      <c r="AR228" s="666"/>
      <c r="AS228" s="666"/>
      <c r="AT228" s="667"/>
      <c r="AU228" s="652" t="s">
        <v>19</v>
      </c>
      <c r="AV228" s="653"/>
      <c r="AW228" s="653"/>
      <c r="AX228" s="654"/>
    </row>
    <row r="229" spans="1:50" ht="24.75" customHeight="1" x14ac:dyDescent="0.15">
      <c r="A229" s="1046"/>
      <c r="B229" s="1047"/>
      <c r="C229" s="1047"/>
      <c r="D229" s="1047"/>
      <c r="E229" s="1047"/>
      <c r="F229" s="1048"/>
      <c r="G229" s="668"/>
      <c r="H229" s="669"/>
      <c r="I229" s="669"/>
      <c r="J229" s="669"/>
      <c r="K229" s="670"/>
      <c r="L229" s="662"/>
      <c r="M229" s="663"/>
      <c r="N229" s="663"/>
      <c r="O229" s="663"/>
      <c r="P229" s="663"/>
      <c r="Q229" s="663"/>
      <c r="R229" s="663"/>
      <c r="S229" s="663"/>
      <c r="T229" s="663"/>
      <c r="U229" s="663"/>
      <c r="V229" s="663"/>
      <c r="W229" s="663"/>
      <c r="X229" s="664"/>
      <c r="Y229" s="384"/>
      <c r="Z229" s="385"/>
      <c r="AA229" s="385"/>
      <c r="AB229" s="803"/>
      <c r="AC229" s="668"/>
      <c r="AD229" s="669"/>
      <c r="AE229" s="669"/>
      <c r="AF229" s="669"/>
      <c r="AG229" s="670"/>
      <c r="AH229" s="662"/>
      <c r="AI229" s="663"/>
      <c r="AJ229" s="663"/>
      <c r="AK229" s="663"/>
      <c r="AL229" s="663"/>
      <c r="AM229" s="663"/>
      <c r="AN229" s="663"/>
      <c r="AO229" s="663"/>
      <c r="AP229" s="663"/>
      <c r="AQ229" s="663"/>
      <c r="AR229" s="663"/>
      <c r="AS229" s="663"/>
      <c r="AT229" s="664"/>
      <c r="AU229" s="384"/>
      <c r="AV229" s="385"/>
      <c r="AW229" s="385"/>
      <c r="AX229" s="386"/>
    </row>
    <row r="230" spans="1:50"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6"/>
      <c r="B239" s="1047"/>
      <c r="C239" s="1047"/>
      <c r="D239" s="1047"/>
      <c r="E239" s="1047"/>
      <c r="F239" s="1048"/>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6"/>
      <c r="B240" s="1047"/>
      <c r="C240" s="1047"/>
      <c r="D240" s="1047"/>
      <c r="E240" s="1047"/>
      <c r="F240" s="1048"/>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1"/>
    </row>
    <row r="241" spans="1:50" ht="24.75" customHeight="1" x14ac:dyDescent="0.15">
      <c r="A241" s="1046"/>
      <c r="B241" s="1047"/>
      <c r="C241" s="1047"/>
      <c r="D241" s="1047"/>
      <c r="E241" s="1047"/>
      <c r="F241" s="1048"/>
      <c r="G241" s="813" t="s">
        <v>17</v>
      </c>
      <c r="H241" s="666"/>
      <c r="I241" s="666"/>
      <c r="J241" s="666"/>
      <c r="K241" s="666"/>
      <c r="L241" s="665" t="s">
        <v>18</v>
      </c>
      <c r="M241" s="666"/>
      <c r="N241" s="666"/>
      <c r="O241" s="666"/>
      <c r="P241" s="666"/>
      <c r="Q241" s="666"/>
      <c r="R241" s="666"/>
      <c r="S241" s="666"/>
      <c r="T241" s="666"/>
      <c r="U241" s="666"/>
      <c r="V241" s="666"/>
      <c r="W241" s="666"/>
      <c r="X241" s="667"/>
      <c r="Y241" s="652" t="s">
        <v>19</v>
      </c>
      <c r="Z241" s="653"/>
      <c r="AA241" s="653"/>
      <c r="AB241" s="796"/>
      <c r="AC241" s="813" t="s">
        <v>17</v>
      </c>
      <c r="AD241" s="666"/>
      <c r="AE241" s="666"/>
      <c r="AF241" s="666"/>
      <c r="AG241" s="666"/>
      <c r="AH241" s="665" t="s">
        <v>18</v>
      </c>
      <c r="AI241" s="666"/>
      <c r="AJ241" s="666"/>
      <c r="AK241" s="666"/>
      <c r="AL241" s="666"/>
      <c r="AM241" s="666"/>
      <c r="AN241" s="666"/>
      <c r="AO241" s="666"/>
      <c r="AP241" s="666"/>
      <c r="AQ241" s="666"/>
      <c r="AR241" s="666"/>
      <c r="AS241" s="666"/>
      <c r="AT241" s="667"/>
      <c r="AU241" s="652" t="s">
        <v>19</v>
      </c>
      <c r="AV241" s="653"/>
      <c r="AW241" s="653"/>
      <c r="AX241" s="654"/>
    </row>
    <row r="242" spans="1:50" ht="24.75" customHeight="1" x14ac:dyDescent="0.15">
      <c r="A242" s="1046"/>
      <c r="B242" s="1047"/>
      <c r="C242" s="1047"/>
      <c r="D242" s="1047"/>
      <c r="E242" s="1047"/>
      <c r="F242" s="1048"/>
      <c r="G242" s="668"/>
      <c r="H242" s="669"/>
      <c r="I242" s="669"/>
      <c r="J242" s="669"/>
      <c r="K242" s="670"/>
      <c r="L242" s="662"/>
      <c r="M242" s="663"/>
      <c r="N242" s="663"/>
      <c r="O242" s="663"/>
      <c r="P242" s="663"/>
      <c r="Q242" s="663"/>
      <c r="R242" s="663"/>
      <c r="S242" s="663"/>
      <c r="T242" s="663"/>
      <c r="U242" s="663"/>
      <c r="V242" s="663"/>
      <c r="W242" s="663"/>
      <c r="X242" s="664"/>
      <c r="Y242" s="384"/>
      <c r="Z242" s="385"/>
      <c r="AA242" s="385"/>
      <c r="AB242" s="803"/>
      <c r="AC242" s="668"/>
      <c r="AD242" s="669"/>
      <c r="AE242" s="669"/>
      <c r="AF242" s="669"/>
      <c r="AG242" s="670"/>
      <c r="AH242" s="662"/>
      <c r="AI242" s="663"/>
      <c r="AJ242" s="663"/>
      <c r="AK242" s="663"/>
      <c r="AL242" s="663"/>
      <c r="AM242" s="663"/>
      <c r="AN242" s="663"/>
      <c r="AO242" s="663"/>
      <c r="AP242" s="663"/>
      <c r="AQ242" s="663"/>
      <c r="AR242" s="663"/>
      <c r="AS242" s="663"/>
      <c r="AT242" s="664"/>
      <c r="AU242" s="384"/>
      <c r="AV242" s="385"/>
      <c r="AW242" s="385"/>
      <c r="AX242" s="386"/>
    </row>
    <row r="243" spans="1:50"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6"/>
      <c r="B252" s="1047"/>
      <c r="C252" s="1047"/>
      <c r="D252" s="1047"/>
      <c r="E252" s="1047"/>
      <c r="F252" s="1048"/>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6"/>
      <c r="B253" s="1047"/>
      <c r="C253" s="1047"/>
      <c r="D253" s="1047"/>
      <c r="E253" s="1047"/>
      <c r="F253" s="1048"/>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1"/>
    </row>
    <row r="254" spans="1:50" ht="24.75" customHeight="1" x14ac:dyDescent="0.15">
      <c r="A254" s="1046"/>
      <c r="B254" s="1047"/>
      <c r="C254" s="1047"/>
      <c r="D254" s="1047"/>
      <c r="E254" s="1047"/>
      <c r="F254" s="1048"/>
      <c r="G254" s="813" t="s">
        <v>17</v>
      </c>
      <c r="H254" s="666"/>
      <c r="I254" s="666"/>
      <c r="J254" s="666"/>
      <c r="K254" s="666"/>
      <c r="L254" s="665" t="s">
        <v>18</v>
      </c>
      <c r="M254" s="666"/>
      <c r="N254" s="666"/>
      <c r="O254" s="666"/>
      <c r="P254" s="666"/>
      <c r="Q254" s="666"/>
      <c r="R254" s="666"/>
      <c r="S254" s="666"/>
      <c r="T254" s="666"/>
      <c r="U254" s="666"/>
      <c r="V254" s="666"/>
      <c r="W254" s="666"/>
      <c r="X254" s="667"/>
      <c r="Y254" s="652" t="s">
        <v>19</v>
      </c>
      <c r="Z254" s="653"/>
      <c r="AA254" s="653"/>
      <c r="AB254" s="796"/>
      <c r="AC254" s="813" t="s">
        <v>17</v>
      </c>
      <c r="AD254" s="666"/>
      <c r="AE254" s="666"/>
      <c r="AF254" s="666"/>
      <c r="AG254" s="666"/>
      <c r="AH254" s="665" t="s">
        <v>18</v>
      </c>
      <c r="AI254" s="666"/>
      <c r="AJ254" s="666"/>
      <c r="AK254" s="666"/>
      <c r="AL254" s="666"/>
      <c r="AM254" s="666"/>
      <c r="AN254" s="666"/>
      <c r="AO254" s="666"/>
      <c r="AP254" s="666"/>
      <c r="AQ254" s="666"/>
      <c r="AR254" s="666"/>
      <c r="AS254" s="666"/>
      <c r="AT254" s="667"/>
      <c r="AU254" s="652" t="s">
        <v>19</v>
      </c>
      <c r="AV254" s="653"/>
      <c r="AW254" s="653"/>
      <c r="AX254" s="654"/>
    </row>
    <row r="255" spans="1:50" ht="24.75" customHeight="1" x14ac:dyDescent="0.15">
      <c r="A255" s="1046"/>
      <c r="B255" s="1047"/>
      <c r="C255" s="1047"/>
      <c r="D255" s="1047"/>
      <c r="E255" s="1047"/>
      <c r="F255" s="1048"/>
      <c r="G255" s="668"/>
      <c r="H255" s="669"/>
      <c r="I255" s="669"/>
      <c r="J255" s="669"/>
      <c r="K255" s="670"/>
      <c r="L255" s="662"/>
      <c r="M255" s="663"/>
      <c r="N255" s="663"/>
      <c r="O255" s="663"/>
      <c r="P255" s="663"/>
      <c r="Q255" s="663"/>
      <c r="R255" s="663"/>
      <c r="S255" s="663"/>
      <c r="T255" s="663"/>
      <c r="U255" s="663"/>
      <c r="V255" s="663"/>
      <c r="W255" s="663"/>
      <c r="X255" s="664"/>
      <c r="Y255" s="384"/>
      <c r="Z255" s="385"/>
      <c r="AA255" s="385"/>
      <c r="AB255" s="803"/>
      <c r="AC255" s="668"/>
      <c r="AD255" s="669"/>
      <c r="AE255" s="669"/>
      <c r="AF255" s="669"/>
      <c r="AG255" s="670"/>
      <c r="AH255" s="662"/>
      <c r="AI255" s="663"/>
      <c r="AJ255" s="663"/>
      <c r="AK255" s="663"/>
      <c r="AL255" s="663"/>
      <c r="AM255" s="663"/>
      <c r="AN255" s="663"/>
      <c r="AO255" s="663"/>
      <c r="AP255" s="663"/>
      <c r="AQ255" s="663"/>
      <c r="AR255" s="663"/>
      <c r="AS255" s="663"/>
      <c r="AT255" s="664"/>
      <c r="AU255" s="384"/>
      <c r="AV255" s="385"/>
      <c r="AW255" s="385"/>
      <c r="AX255" s="386"/>
    </row>
    <row r="256" spans="1:50"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2018-08-16T09:14:01Z</cp:lastPrinted>
  <dcterms:created xsi:type="dcterms:W3CDTF">2012-03-13T00:50:25Z</dcterms:created>
  <dcterms:modified xsi:type="dcterms:W3CDTF">2018-09-11T09:48:21Z</dcterms:modified>
</cp:coreProperties>
</file>