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7010" yWindow="0" windowWidth="26370" windowHeight="1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<sst xmlns="http://schemas.openxmlformats.org/spreadsheetml/2006/main" count="2976" uniqueCount="636">
  <si>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</si>
  <si>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</si>
  <si>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</si>
  <si>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</si>
  <si>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</si>
  <si>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</si>
  <si>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</si>
  <si>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</si>
  <si>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</si>
  <si>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</si>
  <si>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</si>
  <si>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</si>
  <si>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</si>
  <si>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</si>
  <si>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</si>
  <si>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</si>
  <si>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</si>
  <si>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</si>
  <si>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</si>
  <si>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</si>
  <si>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</si>
  <si>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</si>
  <si>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</si>
  <si>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</si>
  <si>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</si>
  <si>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</si>
  <si>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</si>
  <si>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</si>
  <si>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</si>
  <si>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</si>
  <si>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</si>
  <si>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</si>
  <si>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</si>
  <si>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</si>
  <si>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</si>
  <si>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</si>
  <si>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</si>
  <si>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</si>
  <si>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</si>
  <si>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</si>
  <si>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</si>
  <si>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</si>
  <si>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</si>
  <si>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</si>
  <si>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</si>
  <si>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</si>
  <si>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</si>
  <si>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</si>
  <si>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</si>
  <si>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</si>
  <si>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</si>
  <si>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</si>
  <si>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</si>
  <si>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</si>
  <si>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</si>
  <si>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</si>
  <si>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</si>
  <si>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</si>
  <si>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</si>
  <si>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</si>
  <si>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</si>
  <si>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</si>
  <si>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</si>
  <si>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</si>
  <si>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</si>
  <si>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</si>
  <si>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</si>
  <si>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</si>
  <si>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</si>
  <si>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</si>
  <si>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</si>
  <si>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</si>
  <si>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</si>
  <si>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</si>
  <si>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</si>
  <si>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</si>
  <si>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</si>
  <si>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</si>
  <si>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</si>
  <si>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</si>
  <si>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</si>
  <si>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</si>
  <si>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</si>
  <si>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</si>
  <si>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</si>
  <si>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</si>
  <si>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</si>
  <si>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</si>
  <si>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</si>
  <si>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</si>
  <si>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</si>
  <si>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</si>
  <si>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</si>
  <si>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</si>
  <si>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</si>
  <si>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</si>
  <si>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</si>
  <si>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</si>
  <si>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</si>
  <si>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</si>
  <si>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</si>
  <si>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</si>
  <si>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</si>
  <si>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</si>
  <si>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</si>
  <si>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</si>
  <si>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</si>
  <si>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</si>
  <si>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</si>
  <si>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</si>
  <si>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</si>
  <si>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</si>
  <si>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</si>
  <si>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</si>
  <si>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</si>
  <si>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</si>
  <si>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</si>
  <si>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</si>
  <si>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</si>
  <si>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</si>
  <si>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</si>
  <si>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</si>
  <si>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</si>
  <si>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</si>
  <si>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</si>
  <si>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</si>
  <si>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</si>
  <si>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</si>
  <si>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</si>
  <si>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</si>
  <si>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</si>
  <si>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</si>
  <si>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</si>
  <si>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</si>
  <si>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</si>
  <si>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</si>
  <si>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</si>
  <si>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</si>
  <si>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</si>
  <si>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</si>
  <si>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</si>
  <si>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</si>
  <si>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</si>
  <si>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</si>
  <si>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</si>
  <si>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</si>
  <si>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</si>
  <si>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</si>
  <si>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</si>
  <si>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</si>
  <si>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</si>
  <si>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</si>
  <si>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</si>
  <si>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</si>
  <si>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</si>
  <si>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</si>
  <si>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</si>
  <si>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</si>
  <si>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</si>
  <si>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</si>
  <si>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</si>
  <si>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</si>
  <si>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</si>
  <si>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</si>
  <si>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</si>
  <si>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</si>
  <si>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</si>
  <si>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</si>
  <si>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</si>
  <si>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</si>
  <si>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</si>
  <si>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</si>
  <si>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</si>
  <si>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</si>
  <si>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</si>
  <si>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</si>
  <si>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</si>
  <si>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</si>
  <si>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</si>
  <si>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</si>
  <si>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</si>
  <si>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</si>
  <si>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</si>
  <si>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</si>
  <si>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</si>
  <si>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</si>
  <si>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</si>
  <si>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</si>
  <si>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</si>
  <si>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</si>
  <si>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</si>
  <si>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</si>
  <si>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</si>
  <si>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</si>
  <si>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</si>
  <si>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</si>
  <si>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</si>
  <si>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</si>
  <si>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</si>
  <si>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</si>
  <si>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</si>
  <si>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</si>
  <si>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</si>
  <si>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</si>
  <si>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</si>
  <si>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</si>
  <si>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</si>
  <si>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</si>
  <si>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</si>
  <si>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</si>
  <si>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</si>
  <si>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</si>
  <si>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</si>
  <si>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</si>
  <si>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</si>
  <si>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</si>
  <si>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</si>
  <si>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</si>
  <si>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</si>
  <si>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</si>
  <si>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</si>
  <si>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</si>
  <si>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</si>
  <si>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</si>
  <si>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</si>
  <si>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</si>
  <si>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</si>
  <si>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</si>
  <si>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</si>
  <si>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</si>
  <si>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</si>
  <si>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</si>
  <si>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</si>
  <si>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</si>
  <si>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</si>
  <si>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</si>
  <si>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</si>
  <si>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</si>
  <si>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</si>
  <si>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</si>
  <si>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</si>
  <si>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</si>
  <si>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</si>
  <si>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</si>
  <si>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</si>
  <si>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</si>
  <si>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</si>
  <si>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</si>
  <si>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</si>
  <si>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</si>
  <si>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</si>
  <si>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</si>
  <si>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</si>
  <si>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</si>
  <si>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</si>
  <si>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</si>
  <si>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</si>
  <si>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</si>
  <si>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</si>
  <si>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</si>
  <si>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</si>
  <si>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</si>
  <si>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</si>
  <si>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</si>
  <si>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</si>
  <si>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</si>
  <si>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</si>
  <si>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</si>
  <si>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</si>
  <si>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</si>
  <si>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</si>
  <si>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</si>
  <si>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</si>
  <si>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</si>
  <si>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</si>
  <si>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</si>
  <si>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</si>
  <si>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</si>
  <si>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</si>
  <si>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</si>
  <si>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</si>
  <si>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</si>
  <si>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</si>
  <si>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</si>
  <si>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</si>
  <si>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</si>
  <si>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</si>
  <si>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</si>
  <si>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</si>
  <si>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</si>
  <si>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</si>
  <si>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</si>
  <si>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</si>
  <si>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</si>
  <si>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</si>
  <si>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</si>
  <si>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</si>
  <si>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</si>
  <si>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</si>
  <si>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</si>
  <si>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</si>
  <si>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</si>
  <si>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</si>
  <si>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</si>
  <si>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</si>
  <si>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</si>
  <si>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</si>
  <si>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</si>
  <si>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</si>
  <si>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</si>
  <si>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</si>
  <si>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</si>
  <si>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</si>
  <si>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</si>
  <si>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</si>
  <si>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</si>
  <si>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</si>
  <si>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</si>
  <si>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</si>
  <si>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</si>
  <si>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</si>
  <si>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</si>
  <si>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</si>
  <si>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</si>
  <si>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</si>
  <si>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</si>
  <si>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</si>
  <si>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</si>
  <si>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</si>
  <si>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</si>
  <si>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</si>
  <si>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</si>
  <si>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</si>
  <si>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</si>
  <si>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</si>
  <si>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</si>
  <si>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</si>
  <si>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</si>
  <si>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</si>
  <si>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</si>
  <si>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</si>
  <si>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</si>
  <si>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</si>
  <si>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</si>
  <si>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</si>
  <si>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</si>
  <si>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</si>
  <si>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</si>
  <si>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</si>
  <si>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</si>
  <si>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</si>
  <si>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</si>
  <si>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</si>
  <si>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</si>
  <si>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</si>
  <si>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</si>
  <si>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</si>
  <si>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</si>
  <si>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</si>
  <si>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</si>
  <si>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</si>
  <si>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</si>
  <si>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</si>
  <si>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</si>
  <si>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</si>
  <si>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</si>
  <si>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</si>
  <si>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</si>
  <si>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</si>
  <si>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</si>
  <si>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</si>
  <si>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</si>
  <si>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</si>
  <si>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</si>
  <si>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</si>
  <si>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</si>
  <si>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</si>
  <si>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</si>
  <si>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</si>
  <si>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</si>
  <si>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</si>
  <si>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</si>
  <si>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</si>
  <si>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</si>
  <si>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</si>
  <si>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</si>
  <si>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</si>
  <si>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</si>
  <si>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</si>
  <si>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</si>
  <si>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</si>
  <si>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</si>
  <si>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</si>
  <si>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</si>
  <si>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</si>
  <si>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</si>
  <si>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</si>
  <si>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</si>
  <si>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</si>
  <si>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</si>
  <si>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</si>
  <si>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</si>
  <si>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</si>
  <si>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</si>
  <si>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</si>
  <si>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</si>
  <si>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</si>
  <si>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</si>
  <si>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</si>
  <si>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</si>
  <si>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</si>
  <si>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</si>
  <si>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</si>
  <si>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</si>
  <si>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</si>
  <si>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</si>
  <si>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</si>
  <si>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</si>
  <si>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</si>
  <si>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</si>
  <si>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</si>
  <si>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</si>
  <si>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</si>
  <si>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</si>
  <si>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</si>
  <si>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</si>
  <si>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</si>
  <si>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</si>
  <si>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</si>
  <si>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</si>
  <si>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</si>
  <si>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</si>
  <si>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</si>
  <si>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</si>
  <si>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</si>
  <si>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</si>
  <si>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</si>
  <si>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</si>
  <si>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</si>
  <si>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</si>
  <si>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</si>
  <si>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</si>
  <si>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</si>
  <si>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</si>
  <si>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</si>
  <si>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</si>
  <si>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</si>
  <si>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</si>
  <si>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</si>
  <si>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</si>
  <si>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</si>
  <si>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</si>
  <si>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</si>
  <si>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</si>
  <si>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</si>
  <si>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</si>
  <si>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</si>
  <si>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</si>
  <si>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</si>
  <si>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</si>
  <si>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</si>
  <si>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</si>
  <si>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</si>
  <si>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</si>
  <si>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</si>
  <si>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</si>
  <si>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</si>
  <si>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</si>
  <si>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</si>
  <si>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</si>
  <si>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</si>
  <si>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</si>
  <si>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</si>
  <si>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</si>
  <si>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</si>
  <si>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</si>
  <si>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</si>
  <si>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</si>
  <si>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</si>
  <si>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</si>
  <si>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</si>
  <si>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</si>
  <si>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</si>
  <si>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</si>
  <si>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</si>
  <si>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</si>
  <si>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</si>
  <si>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</si>
  <si>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</si>
  <si>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</si>
  <si>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</si>
  <si>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</si>
  <si>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</si>
  <si>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</si>
  <si>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</si>
  <si>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</si>
  <si>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</si>
  <si>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</si>
  <si>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</si>
  <si>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</si>
  <si>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</si>
  <si>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</si>
  <si>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</si>
  <si>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</si>
  <si>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</si>
  <si>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</si>
  <si>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</si>
  <si>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</si>
  <si>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</si>
  <si>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</si>
  <si>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</si>
  <si>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</si>
  <si>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</si>
  <si>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</si>
  <si>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</si>
  <si>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</si>
  <si>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</si>
  <si>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</si>
  <si>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</si>
  <si>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</si>
  <si>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</si>
  <si>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</si>
  <si>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</si>
  <si>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</si>
  <si>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</si>
  <si>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</si>
  <si>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</si>
  <si>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</si>
  <si>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</si>
  <si>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</si>
  <si>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</si>
  <si>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</si>
  <si>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</si>
  <si>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</si>
  <si>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</si>
  <si>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</si>
  <si>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</si>
  <si>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</si>
  <si>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</si>
  <si>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</si>
  <si>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</si>
  <si>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</si>
  <si>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</si>
  <si>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</si>
  <si>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</si>
  <si>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</si>
  <si>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</si>
  <si>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</si>
  <si>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</si>
  <si>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</si>
  <si>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</si>
  <si>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</si>
  <si>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</si>
  <si>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</si>
  <si>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</si>
  <si>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</si>
  <si>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</si>
  <si>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</si>
  <si>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無</t>
  </si>
  <si>
    <t>研究開発局</t>
    <rPh sb="0" eb="2">
      <t>ケンキュウ</t>
    </rPh>
    <rPh sb="2" eb="5">
      <t>カイハツキョク</t>
    </rPh>
    <phoneticPr fontId="5"/>
  </si>
  <si>
    <t>参事官（原子力損害賠償担当）付</t>
    <rPh sb="0" eb="3">
      <t>サンジカン</t>
    </rPh>
    <rPh sb="4" eb="7">
      <t>ゲンシリョク</t>
    </rPh>
    <rPh sb="7" eb="9">
      <t>ソンガイ</t>
    </rPh>
    <rPh sb="9" eb="11">
      <t>バイショウ</t>
    </rPh>
    <rPh sb="11" eb="13">
      <t>タントウ</t>
    </rPh>
    <rPh sb="14" eb="15">
      <t>ツキ</t>
    </rPh>
    <phoneticPr fontId="5"/>
  </si>
  <si>
    <t>-</t>
    <phoneticPr fontId="5"/>
  </si>
  <si>
    <t>-</t>
    <phoneticPr fontId="5"/>
  </si>
  <si>
    <t>本事業は、原発事故被害者に対し、仮払い業務を円滑に実施するためのものであるため。</t>
    <rPh sb="0" eb="1">
      <t>ホン</t>
    </rPh>
    <rPh sb="1" eb="3">
      <t>ジギョウ</t>
    </rPh>
    <rPh sb="5" eb="7">
      <t>ゲンパツ</t>
    </rPh>
    <rPh sb="7" eb="9">
      <t>ジコ</t>
    </rPh>
    <rPh sb="9" eb="12">
      <t>ヒガイシャ</t>
    </rPh>
    <rPh sb="13" eb="14">
      <t>タイ</t>
    </rPh>
    <rPh sb="16" eb="18">
      <t>カリバライ</t>
    </rPh>
    <rPh sb="19" eb="21">
      <t>ギョウム</t>
    </rPh>
    <rPh sb="22" eb="24">
      <t>エンカツ</t>
    </rPh>
    <rPh sb="25" eb="27">
      <t>ジッシ</t>
    </rPh>
    <phoneticPr fontId="5"/>
  </si>
  <si>
    <t>原子力分野の研究・開発・利用の基盤整備を図るという政策目標に対応した施策であり、他の類似事業も無いことから優先度は高いと考えられる。</t>
    <rPh sb="0" eb="3">
      <t>ゲンシリョク</t>
    </rPh>
    <rPh sb="3" eb="5">
      <t>ブンヤ</t>
    </rPh>
    <rPh sb="6" eb="8">
      <t>ケンキュウ</t>
    </rPh>
    <rPh sb="9" eb="11">
      <t>カイハツ</t>
    </rPh>
    <rPh sb="12" eb="14">
      <t>リヨウ</t>
    </rPh>
    <rPh sb="15" eb="17">
      <t>キバン</t>
    </rPh>
    <rPh sb="17" eb="19">
      <t>セイビ</t>
    </rPh>
    <rPh sb="20" eb="21">
      <t>ハカ</t>
    </rPh>
    <phoneticPr fontId="5"/>
  </si>
  <si>
    <t>総括次長
奥野　真</t>
    <rPh sb="0" eb="2">
      <t>ソウカツ</t>
    </rPh>
    <rPh sb="2" eb="4">
      <t>ジチョウ</t>
    </rPh>
    <rPh sb="5" eb="6">
      <t>オク</t>
    </rPh>
    <rPh sb="6" eb="7">
      <t>ノ</t>
    </rPh>
    <rPh sb="8" eb="9">
      <t>マコト</t>
    </rPh>
    <phoneticPr fontId="5"/>
  </si>
  <si>
    <t>原子力損害の賠償について、仮払資金の貸付け制度の創設及び実施に備え、仮払基準の策定等、制度の実施のための調査・調整を行うとともに、実施機関に貸付けの準備支援経費を交付し、将来の仮払い業務が円滑に行われるようにするもの。</t>
    <phoneticPr fontId="5"/>
  </si>
  <si>
    <t>原子力損害の賠償に関する法律（具体的な条項は調整中）</t>
    <phoneticPr fontId="5"/>
  </si>
  <si>
    <t>仮払が被害者の早期救済に資する重要性に鑑みれば、国が責任をもって確実に関与する仕組みとすることが必要。なお、実際の業務は基本的に実施機関に行わせることとし、当該機関が業務実施に委任することとしており、国が必要な経費等を交付する形としている。</t>
    <rPh sb="0" eb="2">
      <t>カリバライ</t>
    </rPh>
    <rPh sb="3" eb="6">
      <t>ヒガイシャ</t>
    </rPh>
    <rPh sb="7" eb="9">
      <t>ソウキ</t>
    </rPh>
    <rPh sb="9" eb="11">
      <t>キュウサイ</t>
    </rPh>
    <rPh sb="12" eb="13">
      <t>シ</t>
    </rPh>
    <rPh sb="15" eb="18">
      <t>ジュウヨウセイ</t>
    </rPh>
    <rPh sb="19" eb="20">
      <t>カンガ</t>
    </rPh>
    <rPh sb="24" eb="25">
      <t>クニ</t>
    </rPh>
    <rPh sb="26" eb="28">
      <t>セキニン</t>
    </rPh>
    <rPh sb="32" eb="34">
      <t>カクジツ</t>
    </rPh>
    <rPh sb="35" eb="37">
      <t>カンヨ</t>
    </rPh>
    <rPh sb="39" eb="41">
      <t>シク</t>
    </rPh>
    <rPh sb="48" eb="50">
      <t>ヒツヨウ</t>
    </rPh>
    <rPh sb="54" eb="56">
      <t>ジッサイ</t>
    </rPh>
    <rPh sb="57" eb="59">
      <t>ギョウム</t>
    </rPh>
    <rPh sb="60" eb="63">
      <t>キホンテキ</t>
    </rPh>
    <rPh sb="64" eb="66">
      <t>ジッシ</t>
    </rPh>
    <rPh sb="66" eb="68">
      <t>キカン</t>
    </rPh>
    <rPh sb="69" eb="70">
      <t>オコナ</t>
    </rPh>
    <rPh sb="78" eb="80">
      <t>トウガイ</t>
    </rPh>
    <rPh sb="80" eb="82">
      <t>キカン</t>
    </rPh>
    <rPh sb="83" eb="85">
      <t>ギョウム</t>
    </rPh>
    <rPh sb="85" eb="87">
      <t>ジッシ</t>
    </rPh>
    <rPh sb="88" eb="90">
      <t>イニン</t>
    </rPh>
    <rPh sb="100" eb="101">
      <t>クニ</t>
    </rPh>
    <rPh sb="102" eb="104">
      <t>ヒツヨウ</t>
    </rPh>
    <rPh sb="105" eb="107">
      <t>ケイヒ</t>
    </rPh>
    <rPh sb="107" eb="108">
      <t>トウ</t>
    </rPh>
    <rPh sb="109" eb="111">
      <t>コウフ</t>
    </rPh>
    <rPh sb="113" eb="114">
      <t>カタチ</t>
    </rPh>
    <phoneticPr fontId="5"/>
  </si>
  <si>
    <t>-</t>
  </si>
  <si>
    <t>-</t>
    <phoneticPr fontId="5"/>
  </si>
  <si>
    <t>-</t>
    <phoneticPr fontId="5"/>
  </si>
  <si>
    <t>-</t>
    <phoneticPr fontId="5"/>
  </si>
  <si>
    <t>-</t>
    <phoneticPr fontId="5"/>
  </si>
  <si>
    <t>-</t>
    <phoneticPr fontId="5"/>
  </si>
  <si>
    <t>-</t>
    <phoneticPr fontId="5"/>
  </si>
  <si>
    <t>-</t>
    <phoneticPr fontId="5"/>
  </si>
  <si>
    <t>-</t>
    <phoneticPr fontId="5"/>
  </si>
  <si>
    <t>／　</t>
    <phoneticPr fontId="5"/>
  </si>
  <si>
    <t>仮払資金の貸付制度の創設に係る対応</t>
    <rPh sb="0" eb="2">
      <t>カリバライ</t>
    </rPh>
    <rPh sb="2" eb="4">
      <t>シキン</t>
    </rPh>
    <rPh sb="5" eb="7">
      <t>カシツ</t>
    </rPh>
    <rPh sb="7" eb="9">
      <t>セイド</t>
    </rPh>
    <rPh sb="10" eb="12">
      <t>ソウセツ</t>
    </rPh>
    <rPh sb="13" eb="14">
      <t>カカ</t>
    </rPh>
    <rPh sb="15" eb="17">
      <t>タイオウ</t>
    </rPh>
    <phoneticPr fontId="5"/>
  </si>
  <si>
    <t>当事業は、原発事故被害者に対し、仮払い業務を円滑に実施するためのものであり、被害者の早期救済に資する重要性に鑑みれば、国費投入の必要があるものであると考えられる。</t>
    <rPh sb="0" eb="1">
      <t>トウ</t>
    </rPh>
    <rPh sb="1" eb="3">
      <t>ジギョウ</t>
    </rPh>
    <rPh sb="59" eb="61">
      <t>コクヒ</t>
    </rPh>
    <rPh sb="61" eb="63">
      <t>トウニュウ</t>
    </rPh>
    <rPh sb="64" eb="66">
      <t>ヒツヨウ</t>
    </rPh>
    <rPh sb="75" eb="76">
      <t>カンガ</t>
    </rPh>
    <phoneticPr fontId="5"/>
  </si>
  <si>
    <t>より効率的な事業推進に努めるものとする。</t>
    <phoneticPr fontId="5"/>
  </si>
  <si>
    <t>本事業は、原発事故被害者に対し、仮払い業務を円滑に実施するためのものであり、真に必要なものに限定されている。</t>
    <rPh sb="0" eb="1">
      <t>ホン</t>
    </rPh>
    <rPh sb="1" eb="3">
      <t>ジギョウ</t>
    </rPh>
    <rPh sb="5" eb="7">
      <t>ゲンパツ</t>
    </rPh>
    <rPh sb="7" eb="9">
      <t>ジコ</t>
    </rPh>
    <rPh sb="9" eb="12">
      <t>ヒガイシャ</t>
    </rPh>
    <rPh sb="13" eb="14">
      <t>タイ</t>
    </rPh>
    <rPh sb="16" eb="18">
      <t>カリバライ</t>
    </rPh>
    <rPh sb="19" eb="21">
      <t>ギョウム</t>
    </rPh>
    <rPh sb="22" eb="24">
      <t>エンカツ</t>
    </rPh>
    <rPh sb="25" eb="27">
      <t>ジッシ</t>
    </rPh>
    <rPh sb="38" eb="39">
      <t>シン</t>
    </rPh>
    <rPh sb="40" eb="42">
      <t>ヒツヨウ</t>
    </rPh>
    <rPh sb="46" eb="48">
      <t>ゲンテイ</t>
    </rPh>
    <phoneticPr fontId="5"/>
  </si>
  <si>
    <t>人件費</t>
    <rPh sb="0" eb="3">
      <t>ジンケンヒ</t>
    </rPh>
    <phoneticPr fontId="5"/>
  </si>
  <si>
    <t>旅費</t>
    <rPh sb="0" eb="2">
      <t>リョヒ</t>
    </rPh>
    <phoneticPr fontId="5"/>
  </si>
  <si>
    <t>会議出席謝金等</t>
    <rPh sb="0" eb="2">
      <t>カイギ</t>
    </rPh>
    <rPh sb="2" eb="4">
      <t>シュッセキ</t>
    </rPh>
    <rPh sb="4" eb="6">
      <t>シャキン</t>
    </rPh>
    <rPh sb="6" eb="7">
      <t>トウ</t>
    </rPh>
    <phoneticPr fontId="5"/>
  </si>
  <si>
    <t>業務旅費等</t>
    <rPh sb="0" eb="2">
      <t>ギョウム</t>
    </rPh>
    <rPh sb="2" eb="4">
      <t>リョヒ</t>
    </rPh>
    <rPh sb="4" eb="5">
      <t>トウ</t>
    </rPh>
    <phoneticPr fontId="5"/>
  </si>
  <si>
    <t>諸謝金</t>
    <rPh sb="0" eb="3">
      <t>ショシャキン</t>
    </rPh>
    <phoneticPr fontId="5"/>
  </si>
  <si>
    <t>有識者会議委員謝金</t>
    <rPh sb="0" eb="3">
      <t>ユウシキシャ</t>
    </rPh>
    <rPh sb="3" eb="5">
      <t>カイギ</t>
    </rPh>
    <rPh sb="5" eb="7">
      <t>イイン</t>
    </rPh>
    <rPh sb="7" eb="9">
      <t>シャキン</t>
    </rPh>
    <phoneticPr fontId="5"/>
  </si>
  <si>
    <t>雑役務費</t>
    <rPh sb="0" eb="1">
      <t>ザツ</t>
    </rPh>
    <rPh sb="1" eb="3">
      <t>エキム</t>
    </rPh>
    <rPh sb="3" eb="4">
      <t>ヒ</t>
    </rPh>
    <phoneticPr fontId="5"/>
  </si>
  <si>
    <t>会場借料等</t>
    <rPh sb="0" eb="2">
      <t>カイジョウ</t>
    </rPh>
    <rPh sb="2" eb="4">
      <t>シャクリョウ</t>
    </rPh>
    <rPh sb="4" eb="5">
      <t>トウ</t>
    </rPh>
    <phoneticPr fontId="5"/>
  </si>
  <si>
    <t>印刷製本費</t>
    <rPh sb="0" eb="2">
      <t>インサツ</t>
    </rPh>
    <rPh sb="2" eb="4">
      <t>セイホン</t>
    </rPh>
    <rPh sb="4" eb="5">
      <t>ヒ</t>
    </rPh>
    <phoneticPr fontId="5"/>
  </si>
  <si>
    <t>成果物製本費</t>
    <rPh sb="0" eb="3">
      <t>セイカブツ</t>
    </rPh>
    <rPh sb="3" eb="5">
      <t>セイホン</t>
    </rPh>
    <rPh sb="5" eb="6">
      <t>ヒ</t>
    </rPh>
    <phoneticPr fontId="5"/>
  </si>
  <si>
    <t>消費税</t>
    <rPh sb="0" eb="3">
      <t>ショウヒゼイ</t>
    </rPh>
    <phoneticPr fontId="5"/>
  </si>
  <si>
    <t>（人件費＋諸謝金）×8%</t>
    <rPh sb="1" eb="4">
      <t>ジンケンヒ</t>
    </rPh>
    <rPh sb="5" eb="8">
      <t>ショシャキン</t>
    </rPh>
    <phoneticPr fontId="5"/>
  </si>
  <si>
    <t>一般管理費</t>
    <rPh sb="0" eb="2">
      <t>イッパン</t>
    </rPh>
    <rPh sb="2" eb="5">
      <t>カンリヒ</t>
    </rPh>
    <phoneticPr fontId="5"/>
  </si>
  <si>
    <t>上記経費×10％</t>
    <rPh sb="0" eb="2">
      <t>ジョウキ</t>
    </rPh>
    <rPh sb="2" eb="4">
      <t>ケイヒ</t>
    </rPh>
    <phoneticPr fontId="5"/>
  </si>
  <si>
    <t>事務所運営経費</t>
    <rPh sb="0" eb="3">
      <t>ジムショ</t>
    </rPh>
    <rPh sb="3" eb="5">
      <t>ウンエイ</t>
    </rPh>
    <rPh sb="5" eb="7">
      <t>ケイヒ</t>
    </rPh>
    <phoneticPr fontId="5"/>
  </si>
  <si>
    <t>事務所賃貸料、機器・什器リース等</t>
    <rPh sb="0" eb="3">
      <t>ジムショ</t>
    </rPh>
    <rPh sb="3" eb="6">
      <t>チンタイリョウ</t>
    </rPh>
    <rPh sb="7" eb="9">
      <t>キキ</t>
    </rPh>
    <rPh sb="10" eb="12">
      <t>ジュウキ</t>
    </rPh>
    <rPh sb="15" eb="16">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</si>
  <si>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</si>
  <si>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</si>
  <si>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</si>
  <si>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</si>
  <si>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</si>
  <si>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</si>
  <si>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</si>
  <si>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</si>
  <si>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</si>
  <si>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</si>
  <si>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</si>
  <si>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</si>
  <si>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</si>
  <si>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特定原子力損害賠償仮払資金貸付業務等交付金</t>
  </si>
  <si>
    <t>特定原子力損害賠償仮払基準策定調査等委託費</t>
  </si>
  <si>
    <t>特定原子力損害賠償仮払基準策定調査等旅費</t>
    <rPh sb="18" eb="20">
      <t>リョヒ</t>
    </rPh>
    <phoneticPr fontId="5"/>
  </si>
  <si>
    <t>特定原子力損害賠償仮払基準策定調査等委員等旅費</t>
    <rPh sb="18" eb="20">
      <t>イイン</t>
    </rPh>
    <rPh sb="20" eb="21">
      <t>トウ</t>
    </rPh>
    <rPh sb="21" eb="23">
      <t>リョヒ</t>
    </rPh>
    <phoneticPr fontId="5"/>
  </si>
  <si>
    <t>特定原子力損害賠償仮払基準策定調査等謝金</t>
    <rPh sb="18" eb="20">
      <t>シャキン</t>
    </rPh>
    <phoneticPr fontId="5"/>
  </si>
  <si>
    <t>9-5 国家戦略上重要な基幹技術の推進</t>
    <rPh sb="4" eb="6">
      <t>コッカ</t>
    </rPh>
    <rPh sb="6" eb="8">
      <t>センリャク</t>
    </rPh>
    <rPh sb="8" eb="9">
      <t>ジョウ</t>
    </rPh>
    <rPh sb="9" eb="11">
      <t>ジュウヨウ</t>
    </rPh>
    <rPh sb="12" eb="14">
      <t>キカン</t>
    </rPh>
    <rPh sb="14" eb="16">
      <t>ギジュツ</t>
    </rPh>
    <rPh sb="17" eb="19">
      <t>スイシン</t>
    </rPh>
    <phoneticPr fontId="5"/>
  </si>
  <si>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5"/>
  </si>
  <si>
    <t>9月現在、具体的な制度は検討中のため現時点においては設定できない。</t>
    <rPh sb="1" eb="4">
      <t>ガツゲンザイ</t>
    </rPh>
    <rPh sb="5" eb="8">
      <t>グタイテキ</t>
    </rPh>
    <rPh sb="9" eb="11">
      <t>セイド</t>
    </rPh>
    <rPh sb="12" eb="14">
      <t>ケントウ</t>
    </rPh>
    <rPh sb="14" eb="15">
      <t>チュウ</t>
    </rPh>
    <rPh sb="18" eb="21">
      <t>ゲンジテン</t>
    </rPh>
    <rPh sb="26" eb="28">
      <t>セッテイ</t>
    </rPh>
    <phoneticPr fontId="5"/>
  </si>
  <si>
    <t>9月現在、具体的な制度は検討中のため現時点においては設定できない。</t>
    <phoneticPr fontId="5"/>
  </si>
  <si>
    <t>9月現在、具体的な制度は検討中のため現時点においては設定できない。</t>
    <phoneticPr fontId="5"/>
  </si>
  <si>
    <t>9月現在、具体的な制度は検討中のため現時点においては設定できない。</t>
    <phoneticPr fontId="5"/>
  </si>
  <si>
    <t>9月現在、具体的な制度は検討中のため現時点においては設定できない。</t>
    <phoneticPr fontId="5"/>
  </si>
  <si>
    <t>9月現在、具体的な制度は検討中のため現時点においては記載できない。</t>
    <rPh sb="26" eb="28">
      <t>キサイ</t>
    </rPh>
    <phoneticPr fontId="5"/>
  </si>
  <si>
    <t>○実施機関が行う仮払資金貸付け業務について、実施機関への準備支援経費の交付。
○過去の賠償事例の分析等の基礎的データ調査や、原子力事業者の賠償に備えた体制の調査や仮払いの実施に備えた調整を行いつつ、専門的分析の実施。
※９月現在、具体的な制度整備の内容を検討中（専門部会による検討結果を踏まえて原賠法の改正法案を検討）のため、アウトカム・アウトプット、政策評価欄は未確定。</t>
    <rPh sb="1" eb="3">
      <t>ジッシ</t>
    </rPh>
    <rPh sb="3" eb="5">
      <t>キカン</t>
    </rPh>
    <rPh sb="6" eb="7">
      <t>オコナ</t>
    </rPh>
    <rPh sb="8" eb="10">
      <t>カリバライ</t>
    </rPh>
    <rPh sb="10" eb="12">
      <t>シキン</t>
    </rPh>
    <rPh sb="12" eb="14">
      <t>カシツ</t>
    </rPh>
    <rPh sb="15" eb="17">
      <t>ギョウム</t>
    </rPh>
    <rPh sb="22" eb="24">
      <t>ジッシ</t>
    </rPh>
    <rPh sb="24" eb="26">
      <t>キカン</t>
    </rPh>
    <rPh sb="28" eb="30">
      <t>ジュンビ</t>
    </rPh>
    <rPh sb="30" eb="32">
      <t>シエン</t>
    </rPh>
    <rPh sb="32" eb="34">
      <t>ケイヒ</t>
    </rPh>
    <rPh sb="35" eb="37">
      <t>コウフ</t>
    </rPh>
    <rPh sb="40" eb="42">
      <t>カコ</t>
    </rPh>
    <rPh sb="43" eb="45">
      <t>バイショウ</t>
    </rPh>
    <rPh sb="45" eb="47">
      <t>ジレイ</t>
    </rPh>
    <rPh sb="48" eb="50">
      <t>ブンセキ</t>
    </rPh>
    <rPh sb="50" eb="51">
      <t>トウ</t>
    </rPh>
    <rPh sb="52" eb="55">
      <t>キソテキ</t>
    </rPh>
    <rPh sb="105" eb="107">
      <t>ジッシ</t>
    </rPh>
    <rPh sb="112" eb="113">
      <t>ガツ</t>
    </rPh>
    <rPh sb="113" eb="115">
      <t>ゲンザイ</t>
    </rPh>
    <rPh sb="116" eb="119">
      <t>グタイテキ</t>
    </rPh>
    <rPh sb="120" eb="122">
      <t>セイド</t>
    </rPh>
    <rPh sb="122" eb="124">
      <t>セイビ</t>
    </rPh>
    <rPh sb="125" eb="127">
      <t>ナイヨウ</t>
    </rPh>
    <rPh sb="132" eb="134">
      <t>センモン</t>
    </rPh>
    <rPh sb="134" eb="136">
      <t>ブカイ</t>
    </rPh>
    <rPh sb="139" eb="141">
      <t>ケントウ</t>
    </rPh>
    <rPh sb="141" eb="143">
      <t>ケッカ</t>
    </rPh>
    <rPh sb="144" eb="145">
      <t>フ</t>
    </rPh>
    <rPh sb="148" eb="151">
      <t>ゲンバイホウ</t>
    </rPh>
    <rPh sb="152" eb="154">
      <t>カイセイ</t>
    </rPh>
    <rPh sb="154" eb="156">
      <t>ホウアン</t>
    </rPh>
    <rPh sb="157" eb="159">
      <t>ケントウ</t>
    </rPh>
    <rPh sb="177" eb="179">
      <t>セイサク</t>
    </rPh>
    <rPh sb="179" eb="181">
      <t>ヒョウカ</t>
    </rPh>
    <rPh sb="181" eb="182">
      <t>ラン</t>
    </rPh>
    <rPh sb="183" eb="186">
      <t>ミカクテイ</t>
    </rPh>
    <phoneticPr fontId="5"/>
  </si>
  <si>
    <t>-</t>
    <phoneticPr fontId="5"/>
  </si>
  <si>
    <t>-</t>
    <phoneticPr fontId="5"/>
  </si>
  <si>
    <t>-</t>
    <phoneticPr fontId="5"/>
  </si>
  <si>
    <t>-</t>
    <phoneticPr fontId="5"/>
  </si>
  <si>
    <t>-</t>
    <phoneticPr fontId="5"/>
  </si>
  <si>
    <t>-</t>
    <phoneticPr fontId="5"/>
  </si>
  <si>
    <t>-</t>
    <phoneticPr fontId="5"/>
  </si>
  <si>
    <t>-</t>
    <phoneticPr fontId="5"/>
  </si>
  <si>
    <t>A.　委託先</t>
    <rPh sb="3" eb="6">
      <t>イタクサキ</t>
    </rPh>
    <phoneticPr fontId="5"/>
  </si>
  <si>
    <t>B.　実施機関</t>
    <rPh sb="3" eb="5">
      <t>ジッシ</t>
    </rPh>
    <rPh sb="5" eb="7">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</si>
</sst>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11" xfId="0" quotePrefix="1" applyFont="1" applyBorder="1" applyAlignment="1" applyProtection="1">
      <alignment horizontal="center" vertical="center" shrinkToFit="1"/>
      <protection locked="0"/>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134470</xdr:colOff>
      <xdr:row>741</xdr:row>
      <xdr:rowOff>67236</xdr:rowOff>
    </xdr:from>
    <xdr:to>
      <xdr:col>37</xdr:col>
      <xdr:colOff>113304</xdr:colOff>
      <xdr:row>744</xdr:row>
      <xdr:rowOff>280147</xdr:rowOff>
    </xdr:to>
    <xdr:sp macro="" textlink="">
      <xdr:nvSpPr>
        <xdr:cNvPr id="25" name="正方形/長方形 24">
          <a:extLst>
            <a:ext uri="{FF2B5EF4-FFF2-40B4-BE49-F238E27FC236}">
              <a16:creationId xmlns:a16="http://schemas.microsoft.com/office/drawing/2014/main" id="{D850D597-13D6-45E1-A6EA-1D37011FAEBB}"/>
            </a:ext>
          </a:extLst>
        </xdr:cNvPr>
        <xdr:cNvSpPr/>
      </xdr:nvSpPr>
      <xdr:spPr>
        <a:xfrm>
          <a:off x="3765176" y="45977736"/>
          <a:ext cx="3811246" cy="1255058"/>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solidFill>
                <a:sysClr val="windowText" lastClr="000000"/>
              </a:solidFill>
            </a:rPr>
            <a:t>文部科学省</a:t>
          </a:r>
          <a:endParaRPr kumimoji="1" lang="en-US" altLang="ja-JP" sz="1200">
            <a:solidFill>
              <a:sysClr val="windowText" lastClr="000000"/>
            </a:solidFill>
          </a:endParaRPr>
        </a:p>
        <a:p>
          <a:pPr algn="ctr"/>
          <a:r>
            <a:rPr kumimoji="1" lang="en-US" altLang="ja-JP" sz="1200">
              <a:solidFill>
                <a:sysClr val="windowText" lastClr="000000"/>
              </a:solidFill>
            </a:rPr>
            <a:t>35</a:t>
          </a:r>
          <a:r>
            <a:rPr kumimoji="1" lang="ja-JP" altLang="en-US" sz="1200">
              <a:solidFill>
                <a:sysClr val="windowText" lastClr="000000"/>
              </a:solidFill>
            </a:rPr>
            <a:t>百万円</a:t>
          </a:r>
          <a:r>
            <a:rPr kumimoji="1" lang="en-US" altLang="ja-JP" sz="1200">
              <a:solidFill>
                <a:sysClr val="windowText" lastClr="000000"/>
              </a:solidFill>
            </a:rPr>
            <a:t>【</a:t>
          </a:r>
          <a:r>
            <a:rPr kumimoji="1" lang="ja-JP" altLang="en-US" sz="1200">
              <a:solidFill>
                <a:sysClr val="windowText" lastClr="000000"/>
              </a:solidFill>
            </a:rPr>
            <a:t>概算要求額</a:t>
          </a:r>
          <a:r>
            <a:rPr kumimoji="1" lang="en-US" altLang="ja-JP" sz="1200">
              <a:solidFill>
                <a:sysClr val="windowText" lastClr="000000"/>
              </a:solidFill>
            </a:rPr>
            <a:t>】</a:t>
          </a:r>
        </a:p>
      </xdr:txBody>
    </xdr:sp>
    <xdr:clientData/>
  </xdr:twoCellAnchor>
  <xdr:twoCellAnchor>
    <xdr:from>
      <xdr:col>13</xdr:col>
      <xdr:colOff>100852</xdr:colOff>
      <xdr:row>750</xdr:row>
      <xdr:rowOff>190501</xdr:rowOff>
    </xdr:from>
    <xdr:to>
      <xdr:col>42</xdr:col>
      <xdr:colOff>75239</xdr:colOff>
      <xdr:row>750</xdr:row>
      <xdr:rowOff>190501</xdr:rowOff>
    </xdr:to>
    <xdr:cxnSp macro="">
      <xdr:nvCxnSpPr>
        <xdr:cNvPr id="26" name="直線コネクタ 25">
          <a:extLst>
            <a:ext uri="{FF2B5EF4-FFF2-40B4-BE49-F238E27FC236}">
              <a16:creationId xmlns:a16="http://schemas.microsoft.com/office/drawing/2014/main" id="{B039EBC9-6195-4B8F-A717-294CA81687ED}"/>
            </a:ext>
          </a:extLst>
        </xdr:cNvPr>
        <xdr:cNvCxnSpPr/>
      </xdr:nvCxnSpPr>
      <xdr:spPr>
        <a:xfrm>
          <a:off x="2723028" y="49227442"/>
          <a:ext cx="5823858"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84045</xdr:colOff>
      <xdr:row>750</xdr:row>
      <xdr:rowOff>190500</xdr:rowOff>
    </xdr:from>
    <xdr:to>
      <xdr:col>13</xdr:col>
      <xdr:colOff>89648</xdr:colOff>
      <xdr:row>753</xdr:row>
      <xdr:rowOff>324971</xdr:rowOff>
    </xdr:to>
    <xdr:cxnSp macro="">
      <xdr:nvCxnSpPr>
        <xdr:cNvPr id="27" name="直線矢印コネクタ 26">
          <a:extLst>
            <a:ext uri="{FF2B5EF4-FFF2-40B4-BE49-F238E27FC236}">
              <a16:creationId xmlns:a16="http://schemas.microsoft.com/office/drawing/2014/main" id="{3E1FA74D-692C-48C3-B9D1-E58026A739AA}"/>
            </a:ext>
          </a:extLst>
        </xdr:cNvPr>
        <xdr:cNvCxnSpPr/>
      </xdr:nvCxnSpPr>
      <xdr:spPr>
        <a:xfrm flipH="1">
          <a:off x="2706221" y="49227441"/>
          <a:ext cx="5603" cy="117661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748</xdr:row>
      <xdr:rowOff>179295</xdr:rowOff>
    </xdr:from>
    <xdr:to>
      <xdr:col>28</xdr:col>
      <xdr:colOff>1</xdr:colOff>
      <xdr:row>750</xdr:row>
      <xdr:rowOff>156883</xdr:rowOff>
    </xdr:to>
    <xdr:cxnSp macro="">
      <xdr:nvCxnSpPr>
        <xdr:cNvPr id="28" name="直線コネクタ 27">
          <a:extLst>
            <a:ext uri="{FF2B5EF4-FFF2-40B4-BE49-F238E27FC236}">
              <a16:creationId xmlns:a16="http://schemas.microsoft.com/office/drawing/2014/main" id="{57242966-A86A-4E2D-9137-090F568CAB38}"/>
            </a:ext>
          </a:extLst>
        </xdr:cNvPr>
        <xdr:cNvCxnSpPr/>
      </xdr:nvCxnSpPr>
      <xdr:spPr>
        <a:xfrm>
          <a:off x="5647765" y="48521471"/>
          <a:ext cx="1" cy="672353"/>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51546</xdr:colOff>
      <xdr:row>750</xdr:row>
      <xdr:rowOff>179294</xdr:rowOff>
    </xdr:from>
    <xdr:to>
      <xdr:col>42</xdr:col>
      <xdr:colOff>56028</xdr:colOff>
      <xdr:row>754</xdr:row>
      <xdr:rowOff>85165</xdr:rowOff>
    </xdr:to>
    <xdr:cxnSp macro="">
      <xdr:nvCxnSpPr>
        <xdr:cNvPr id="32" name="直線矢印コネクタ 31">
          <a:extLst>
            <a:ext uri="{FF2B5EF4-FFF2-40B4-BE49-F238E27FC236}">
              <a16:creationId xmlns:a16="http://schemas.microsoft.com/office/drawing/2014/main" id="{59D911F7-01EB-4F2A-9E4B-30352FE13AA7}"/>
            </a:ext>
          </a:extLst>
        </xdr:cNvPr>
        <xdr:cNvCxnSpPr/>
      </xdr:nvCxnSpPr>
      <xdr:spPr>
        <a:xfrm flipH="1">
          <a:off x="8523193" y="49216235"/>
          <a:ext cx="4482" cy="129540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179295</xdr:colOff>
      <xdr:row>754</xdr:row>
      <xdr:rowOff>302559</xdr:rowOff>
    </xdr:from>
    <xdr:to>
      <xdr:col>21</xdr:col>
      <xdr:colOff>11206</xdr:colOff>
      <xdr:row>757</xdr:row>
      <xdr:rowOff>183296</xdr:rowOff>
    </xdr:to>
    <xdr:sp macro="" textlink="">
      <xdr:nvSpPr>
        <xdr:cNvPr id="34" name="正方形/長方形 33">
          <a:extLst>
            <a:ext uri="{FF2B5EF4-FFF2-40B4-BE49-F238E27FC236}">
              <a16:creationId xmlns:a16="http://schemas.microsoft.com/office/drawing/2014/main" id="{0B730F05-3149-4117-B284-99DB3D317821}"/>
            </a:ext>
          </a:extLst>
        </xdr:cNvPr>
        <xdr:cNvSpPr/>
      </xdr:nvSpPr>
      <xdr:spPr>
        <a:xfrm>
          <a:off x="1389530" y="50729030"/>
          <a:ext cx="2857500" cy="124785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委託先</a:t>
          </a:r>
          <a:endParaRPr kumimoji="1" lang="en-US" altLang="ja-JP" sz="1200">
            <a:solidFill>
              <a:sysClr val="windowText" lastClr="000000"/>
            </a:solidFill>
          </a:endParaRPr>
        </a:p>
        <a:p>
          <a:pPr algn="ctr"/>
          <a:r>
            <a:rPr kumimoji="1" lang="en-US" altLang="ja-JP" sz="1200">
              <a:solidFill>
                <a:sysClr val="windowText" lastClr="000000"/>
              </a:solidFill>
            </a:rPr>
            <a:t>22</a:t>
          </a:r>
          <a:r>
            <a:rPr kumimoji="1" lang="ja-JP" altLang="en-US" sz="1200">
              <a:solidFill>
                <a:sysClr val="windowText" lastClr="000000"/>
              </a:solidFill>
            </a:rPr>
            <a:t>百万円</a:t>
          </a:r>
          <a:r>
            <a:rPr kumimoji="1" lang="en-US" altLang="ja-JP" sz="1200">
              <a:solidFill>
                <a:sysClr val="windowText" lastClr="000000"/>
              </a:solidFill>
            </a:rPr>
            <a:t>【</a:t>
          </a:r>
          <a:r>
            <a:rPr kumimoji="1" lang="ja-JP" altLang="en-US" sz="1200">
              <a:solidFill>
                <a:sysClr val="windowText" lastClr="000000"/>
              </a:solidFill>
            </a:rPr>
            <a:t>概算要求額</a:t>
          </a:r>
          <a:r>
            <a:rPr kumimoji="1" lang="en-US" altLang="ja-JP" sz="1200">
              <a:solidFill>
                <a:sysClr val="windowText" lastClr="000000"/>
              </a:solidFill>
            </a:rPr>
            <a:t>】</a:t>
          </a:r>
        </a:p>
      </xdr:txBody>
    </xdr:sp>
    <xdr:clientData/>
  </xdr:twoCellAnchor>
  <xdr:twoCellAnchor>
    <xdr:from>
      <xdr:col>35</xdr:col>
      <xdr:colOff>73959</xdr:colOff>
      <xdr:row>755</xdr:row>
      <xdr:rowOff>6724</xdr:rowOff>
    </xdr:from>
    <xdr:to>
      <xdr:col>49</xdr:col>
      <xdr:colOff>107577</xdr:colOff>
      <xdr:row>757</xdr:row>
      <xdr:rowOff>234843</xdr:rowOff>
    </xdr:to>
    <xdr:sp macro="" textlink="">
      <xdr:nvSpPr>
        <xdr:cNvPr id="37" name="正方形/長方形 36">
          <a:extLst>
            <a:ext uri="{FF2B5EF4-FFF2-40B4-BE49-F238E27FC236}">
              <a16:creationId xmlns:a16="http://schemas.microsoft.com/office/drawing/2014/main" id="{AFA238B2-610E-4195-8A22-672F78F155A3}"/>
            </a:ext>
          </a:extLst>
        </xdr:cNvPr>
        <xdr:cNvSpPr/>
      </xdr:nvSpPr>
      <xdr:spPr>
        <a:xfrm>
          <a:off x="7133665" y="50780577"/>
          <a:ext cx="2857500" cy="124785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　実施機関</a:t>
          </a:r>
          <a:endParaRPr kumimoji="1" lang="en-US" altLang="ja-JP" sz="1200">
            <a:solidFill>
              <a:sysClr val="windowText" lastClr="000000"/>
            </a:solidFill>
          </a:endParaRPr>
        </a:p>
        <a:p>
          <a:pPr algn="ctr"/>
          <a:r>
            <a:rPr kumimoji="1" lang="en-US" altLang="ja-JP" sz="1200">
              <a:solidFill>
                <a:sysClr val="windowText" lastClr="000000"/>
              </a:solidFill>
            </a:rPr>
            <a:t>12</a:t>
          </a:r>
          <a:r>
            <a:rPr kumimoji="1" lang="ja-JP" altLang="en-US" sz="1200">
              <a:solidFill>
                <a:sysClr val="windowText" lastClr="000000"/>
              </a:solidFill>
            </a:rPr>
            <a:t>百万円</a:t>
          </a:r>
          <a:r>
            <a:rPr kumimoji="1" lang="en-US" altLang="ja-JP" sz="1200">
              <a:solidFill>
                <a:sysClr val="windowText" lastClr="000000"/>
              </a:solidFill>
            </a:rPr>
            <a:t>【</a:t>
          </a:r>
          <a:r>
            <a:rPr kumimoji="1" lang="ja-JP" altLang="en-US" sz="1200">
              <a:solidFill>
                <a:sysClr val="windowText" lastClr="000000"/>
              </a:solidFill>
            </a:rPr>
            <a:t>概算要求額</a:t>
          </a:r>
          <a:r>
            <a:rPr kumimoji="1" lang="en-US" altLang="ja-JP" sz="1200">
              <a:solidFill>
                <a:sysClr val="windowText" lastClr="000000"/>
              </a:solidFill>
            </a:rPr>
            <a:t>】</a:t>
          </a:r>
        </a:p>
      </xdr:txBody>
    </xdr:sp>
    <xdr:clientData/>
  </xdr:twoCellAnchor>
  <xdr:twoCellAnchor>
    <xdr:from>
      <xdr:col>15</xdr:col>
      <xdr:colOff>190501</xdr:colOff>
      <xdr:row>744</xdr:row>
      <xdr:rowOff>324973</xdr:rowOff>
    </xdr:from>
    <xdr:to>
      <xdr:col>40</xdr:col>
      <xdr:colOff>145677</xdr:colOff>
      <xdr:row>748</xdr:row>
      <xdr:rowOff>123266</xdr:rowOff>
    </xdr:to>
    <xdr:sp macro="" textlink="">
      <xdr:nvSpPr>
        <xdr:cNvPr id="38" name="大かっこ 37">
          <a:extLst>
            <a:ext uri="{FF2B5EF4-FFF2-40B4-BE49-F238E27FC236}">
              <a16:creationId xmlns:a16="http://schemas.microsoft.com/office/drawing/2014/main" id="{D64BD4F6-B370-4CF3-AFE4-97C94256FDFD}"/>
            </a:ext>
          </a:extLst>
        </xdr:cNvPr>
        <xdr:cNvSpPr/>
      </xdr:nvSpPr>
      <xdr:spPr>
        <a:xfrm>
          <a:off x="3216089" y="47277620"/>
          <a:ext cx="4997823" cy="1187822"/>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事業概要</a:t>
          </a:r>
          <a:endParaRPr kumimoji="1" lang="en-US" altLang="ja-JP" sz="1100"/>
        </a:p>
        <a:p>
          <a:pPr algn="l"/>
          <a:r>
            <a:rPr kumimoji="1" lang="ja-JP" altLang="en-US" sz="1100"/>
            <a:t>○実施機関が行う仮払資金貸付け業務について、実施機関への準備支援経費の交付。</a:t>
          </a:r>
        </a:p>
        <a:p>
          <a:pPr algn="l"/>
          <a:r>
            <a:rPr kumimoji="1" lang="ja-JP" altLang="en-US" sz="1100"/>
            <a:t>○過去の賠償事例の分析等の基礎的データ調査や、原子力事業者の賠償に備えた体制の調査や仮払いの実施に備えた調整を行いつつ、専門的分析の実施。</a:t>
          </a:r>
        </a:p>
      </xdr:txBody>
    </xdr:sp>
    <xdr:clientData/>
  </xdr:twoCellAnchor>
  <xdr:twoCellAnchor>
    <xdr:from>
      <xdr:col>6</xdr:col>
      <xdr:colOff>168089</xdr:colOff>
      <xdr:row>753</xdr:row>
      <xdr:rowOff>336177</xdr:rowOff>
    </xdr:from>
    <xdr:to>
      <xdr:col>16</xdr:col>
      <xdr:colOff>30505</xdr:colOff>
      <xdr:row>754</xdr:row>
      <xdr:rowOff>253377</xdr:rowOff>
    </xdr:to>
    <xdr:sp macro="" textlink="">
      <xdr:nvSpPr>
        <xdr:cNvPr id="39" name="テキスト ボックス 38">
          <a:extLst>
            <a:ext uri="{FF2B5EF4-FFF2-40B4-BE49-F238E27FC236}">
              <a16:creationId xmlns:a16="http://schemas.microsoft.com/office/drawing/2014/main" id="{CD404943-DE3A-4D38-B120-E49CBC6AF669}"/>
            </a:ext>
          </a:extLst>
        </xdr:cNvPr>
        <xdr:cNvSpPr txBox="1"/>
      </xdr:nvSpPr>
      <xdr:spPr>
        <a:xfrm>
          <a:off x="1378324" y="50415265"/>
          <a:ext cx="1879475" cy="26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35</xdr:col>
      <xdr:colOff>62754</xdr:colOff>
      <xdr:row>754</xdr:row>
      <xdr:rowOff>51547</xdr:rowOff>
    </xdr:from>
    <xdr:to>
      <xdr:col>44</xdr:col>
      <xdr:colOff>126876</xdr:colOff>
      <xdr:row>754</xdr:row>
      <xdr:rowOff>316130</xdr:rowOff>
    </xdr:to>
    <xdr:sp macro="" textlink="">
      <xdr:nvSpPr>
        <xdr:cNvPr id="41" name="テキスト ボックス 40">
          <a:extLst>
            <a:ext uri="{FF2B5EF4-FFF2-40B4-BE49-F238E27FC236}">
              <a16:creationId xmlns:a16="http://schemas.microsoft.com/office/drawing/2014/main" id="{F2577C05-5E79-46CA-8971-36F4A4CC5578}"/>
            </a:ext>
          </a:extLst>
        </xdr:cNvPr>
        <xdr:cNvSpPr txBox="1"/>
      </xdr:nvSpPr>
      <xdr:spPr>
        <a:xfrm>
          <a:off x="7122460" y="50478018"/>
          <a:ext cx="1879475" cy="26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未定</a:t>
          </a:r>
        </a:p>
      </xdr:txBody>
    </xdr:sp>
    <xdr:clientData/>
  </xdr:twoCellAnchor>
  <xdr:twoCellAnchor>
    <xdr:from>
      <xdr:col>35</xdr:col>
      <xdr:colOff>22413</xdr:colOff>
      <xdr:row>757</xdr:row>
      <xdr:rowOff>347383</xdr:rowOff>
    </xdr:from>
    <xdr:to>
      <xdr:col>49</xdr:col>
      <xdr:colOff>224118</xdr:colOff>
      <xdr:row>759</xdr:row>
      <xdr:rowOff>22412</xdr:rowOff>
    </xdr:to>
    <xdr:sp macro="" textlink="">
      <xdr:nvSpPr>
        <xdr:cNvPr id="43" name="大かっこ 42">
          <a:extLst>
            <a:ext uri="{FF2B5EF4-FFF2-40B4-BE49-F238E27FC236}">
              <a16:creationId xmlns:a16="http://schemas.microsoft.com/office/drawing/2014/main" id="{C32DEBE7-FBB1-4AA6-AA96-FEFA391B82C7}"/>
            </a:ext>
          </a:extLst>
        </xdr:cNvPr>
        <xdr:cNvSpPr/>
      </xdr:nvSpPr>
      <xdr:spPr>
        <a:xfrm>
          <a:off x="7082119" y="52140971"/>
          <a:ext cx="3025587" cy="101973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事業概要</a:t>
          </a:r>
          <a:endParaRPr kumimoji="1" lang="en-US" altLang="ja-JP" sz="1100"/>
        </a:p>
        <a:p>
          <a:pPr algn="l"/>
          <a:r>
            <a:rPr kumimoji="1" lang="ja-JP" altLang="en-US" sz="1100"/>
            <a:t>　実施機関が行う仮払資金貸付け業務について、実施機関への準備支援経費の交付。</a:t>
          </a:r>
        </a:p>
      </xdr:txBody>
    </xdr:sp>
    <xdr:clientData/>
  </xdr:twoCellAnchor>
  <xdr:twoCellAnchor>
    <xdr:from>
      <xdr:col>6</xdr:col>
      <xdr:colOff>145677</xdr:colOff>
      <xdr:row>757</xdr:row>
      <xdr:rowOff>298077</xdr:rowOff>
    </xdr:from>
    <xdr:to>
      <xdr:col>21</xdr:col>
      <xdr:colOff>56029</xdr:colOff>
      <xdr:row>759</xdr:row>
      <xdr:rowOff>145677</xdr:rowOff>
    </xdr:to>
    <xdr:sp macro="" textlink="">
      <xdr:nvSpPr>
        <xdr:cNvPr id="44" name="大かっこ 43">
          <a:extLst>
            <a:ext uri="{FF2B5EF4-FFF2-40B4-BE49-F238E27FC236}">
              <a16:creationId xmlns:a16="http://schemas.microsoft.com/office/drawing/2014/main" id="{3FD89E67-D06F-4EC2-B42A-164511EE40B5}"/>
            </a:ext>
          </a:extLst>
        </xdr:cNvPr>
        <xdr:cNvSpPr/>
      </xdr:nvSpPr>
      <xdr:spPr>
        <a:xfrm>
          <a:off x="1355912" y="52091665"/>
          <a:ext cx="2935941" cy="1192306"/>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事業概要</a:t>
          </a:r>
          <a:endParaRPr kumimoji="1" lang="en-US" altLang="ja-JP" sz="1100"/>
        </a:p>
        <a:p>
          <a:pPr algn="l"/>
          <a:r>
            <a:rPr kumimoji="1" lang="ja-JP" altLang="en-US" sz="1100"/>
            <a:t>　過去の賠償事例の分析等の基礎的データ調査や、原子力事業者の賠償に備えた体制の調査や仮払いの実施に備えた調整を行いつつ、専門的分析の実施。</a:t>
          </a:r>
        </a:p>
      </xdr:txBody>
    </xdr:sp>
    <xdr:clientData/>
  </xdr:twoCellAnchor>
  <xdr:twoCellAnchor>
    <xdr:from>
      <xdr:col>39</xdr:col>
      <xdr:colOff>0</xdr:colOff>
      <xdr:row>741</xdr:row>
      <xdr:rowOff>89647</xdr:rowOff>
    </xdr:from>
    <xdr:to>
      <xdr:col>49</xdr:col>
      <xdr:colOff>224118</xdr:colOff>
      <xdr:row>744</xdr:row>
      <xdr:rowOff>246529</xdr:rowOff>
    </xdr:to>
    <xdr:sp macro="" textlink="">
      <xdr:nvSpPr>
        <xdr:cNvPr id="29" name="正方形/長方形 28">
          <a:extLst>
            <a:ext uri="{FF2B5EF4-FFF2-40B4-BE49-F238E27FC236}">
              <a16:creationId xmlns:a16="http://schemas.microsoft.com/office/drawing/2014/main" id="{DED062AB-88ED-465A-A66E-E354EC7456FE}"/>
            </a:ext>
          </a:extLst>
        </xdr:cNvPr>
        <xdr:cNvSpPr/>
      </xdr:nvSpPr>
      <xdr:spPr>
        <a:xfrm>
          <a:off x="7866529" y="45585529"/>
          <a:ext cx="2241177" cy="1199029"/>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a:solidFill>
                <a:sysClr val="windowText" lastClr="000000"/>
              </a:solidFill>
            </a:rPr>
            <a:t>旅費　　　　　　</a:t>
          </a:r>
          <a:r>
            <a:rPr kumimoji="1" lang="en-US" altLang="ja-JP" sz="1050">
              <a:solidFill>
                <a:sysClr val="windowText" lastClr="000000"/>
              </a:solidFill>
            </a:rPr>
            <a:t>0.5</a:t>
          </a:r>
          <a:r>
            <a:rPr kumimoji="1" lang="ja-JP" altLang="en-US" sz="1050">
              <a:solidFill>
                <a:sysClr val="windowText" lastClr="000000"/>
              </a:solidFill>
            </a:rPr>
            <a:t>百万円</a:t>
          </a:r>
          <a:endParaRPr kumimoji="1" lang="en-US" altLang="ja-JP" sz="105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委員等旅費</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endParaRPr lang="ja-JP" altLang="ja-JP" sz="105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rPr>
            <a:t>謝金　　　　　　</a:t>
          </a:r>
          <a:r>
            <a:rPr kumimoji="1" lang="en-US" altLang="ja-JP" sz="1050">
              <a:solidFill>
                <a:sysClr val="windowText" lastClr="000000"/>
              </a:solidFill>
            </a:rPr>
            <a:t>0.2</a:t>
          </a:r>
          <a:r>
            <a:rPr kumimoji="1" lang="ja-JP" altLang="ja-JP" sz="1100">
              <a:solidFill>
                <a:schemeClr val="dk1"/>
              </a:solidFill>
              <a:effectLst/>
              <a:latin typeface="+mn-lt"/>
              <a:ea typeface="+mn-ea"/>
              <a:cs typeface="+mn-cs"/>
            </a:rPr>
            <a:t>百万円</a:t>
          </a:r>
          <a:endParaRPr lang="ja-JP" altLang="ja-JP" sz="1050">
            <a:effectLst/>
          </a:endParaRPr>
        </a:p>
        <a:p>
          <a:pPr algn="l"/>
          <a:r>
            <a:rPr kumimoji="1" lang="ja-JP" altLang="en-US" sz="1050">
              <a:solidFill>
                <a:sysClr val="windowText" lastClr="000000"/>
              </a:solidFill>
            </a:rPr>
            <a:t>を含む</a:t>
          </a:r>
          <a:endParaRPr kumimoji="1" lang="en-US" altLang="ja-JP" sz="1050">
            <a:solidFill>
              <a:sysClr val="windowText" lastClr="000000"/>
            </a:solidFill>
          </a:endParaRPr>
        </a:p>
      </xdr:txBody>
    </xdr:sp>
    <xdr:clientData/>
  </xdr:twoCellAnchor>
  <xdr:twoCellAnchor>
    <xdr:from>
      <xdr:col>37</xdr:col>
      <xdr:colOff>145676</xdr:colOff>
      <xdr:row>741</xdr:row>
      <xdr:rowOff>44824</xdr:rowOff>
    </xdr:from>
    <xdr:to>
      <xdr:col>39</xdr:col>
      <xdr:colOff>11206</xdr:colOff>
      <xdr:row>744</xdr:row>
      <xdr:rowOff>268942</xdr:rowOff>
    </xdr:to>
    <xdr:sp macro="" textlink="">
      <xdr:nvSpPr>
        <xdr:cNvPr id="16" name="左中かっこ 15">
          <a:extLst>
            <a:ext uri="{FF2B5EF4-FFF2-40B4-BE49-F238E27FC236}">
              <a16:creationId xmlns:a16="http://schemas.microsoft.com/office/drawing/2014/main" id="{A3BA926A-452B-44DD-913E-3E74CE77D651}"/>
            </a:ext>
          </a:extLst>
        </xdr:cNvPr>
        <xdr:cNvSpPr/>
      </xdr:nvSpPr>
      <xdr:spPr>
        <a:xfrm>
          <a:off x="7608794" y="45540706"/>
          <a:ext cx="268941" cy="126626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544</v>
      </c>
      <c r="AP2" s="938"/>
      <c r="AQ2" s="938"/>
      <c r="AR2" s="79" t="str">
        <f>IF(OR(AO2="　", AO2=""), "", "-")</f>
        <v>-</v>
      </c>
      <c r="AS2" s="939">
        <v>22</v>
      </c>
      <c r="AT2" s="939"/>
      <c r="AU2" s="939"/>
      <c r="AV2" s="52" t="str">
        <f>IF(AW2="", "", "-")</f>
        <v/>
      </c>
      <c r="AW2" s="910"/>
      <c r="AX2" s="910"/>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542</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560</v>
      </c>
      <c r="AF5" s="699"/>
      <c r="AG5" s="699"/>
      <c r="AH5" s="699"/>
      <c r="AI5" s="699"/>
      <c r="AJ5" s="699"/>
      <c r="AK5" s="699"/>
      <c r="AL5" s="699"/>
      <c r="AM5" s="699"/>
      <c r="AN5" s="699"/>
      <c r="AO5" s="699"/>
      <c r="AP5" s="700"/>
      <c r="AQ5" s="701" t="s">
        <v>565</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567</v>
      </c>
      <c r="H7" s="495"/>
      <c r="I7" s="495"/>
      <c r="J7" s="495"/>
      <c r="K7" s="495"/>
      <c r="L7" s="495"/>
      <c r="M7" s="495"/>
      <c r="N7" s="495"/>
      <c r="O7" s="495"/>
      <c r="P7" s="495"/>
      <c r="Q7" s="495"/>
      <c r="R7" s="495"/>
      <c r="S7" s="495"/>
      <c r="T7" s="495"/>
      <c r="U7" s="495"/>
      <c r="V7" s="495"/>
      <c r="W7" s="495"/>
      <c r="X7" s="496"/>
      <c r="Y7" s="921" t="s">
        <v>546</v>
      </c>
      <c r="Z7" s="439"/>
      <c r="AA7" s="439"/>
      <c r="AB7" s="439"/>
      <c r="AC7" s="439"/>
      <c r="AD7" s="922"/>
      <c r="AE7" s="911" t="s">
        <v>570</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科学技術・イノベーション</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551</v>
      </c>
      <c r="Q13" s="658"/>
      <c r="R13" s="658"/>
      <c r="S13" s="658"/>
      <c r="T13" s="658"/>
      <c r="U13" s="658"/>
      <c r="V13" s="659"/>
      <c r="W13" s="657" t="s">
        <v>551</v>
      </c>
      <c r="X13" s="658"/>
      <c r="Y13" s="658"/>
      <c r="Z13" s="658"/>
      <c r="AA13" s="658"/>
      <c r="AB13" s="658"/>
      <c r="AC13" s="659"/>
      <c r="AD13" s="657" t="s">
        <v>551</v>
      </c>
      <c r="AE13" s="658"/>
      <c r="AF13" s="658"/>
      <c r="AG13" s="658"/>
      <c r="AH13" s="658"/>
      <c r="AI13" s="658"/>
      <c r="AJ13" s="659"/>
      <c r="AK13" s="657" t="s">
        <v>552</v>
      </c>
      <c r="AL13" s="658"/>
      <c r="AM13" s="658"/>
      <c r="AN13" s="658"/>
      <c r="AO13" s="658"/>
      <c r="AP13" s="658"/>
      <c r="AQ13" s="659"/>
      <c r="AR13" s="918">
        <v>35</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553</v>
      </c>
      <c r="Q14" s="658"/>
      <c r="R14" s="658"/>
      <c r="S14" s="658"/>
      <c r="T14" s="658"/>
      <c r="U14" s="658"/>
      <c r="V14" s="659"/>
      <c r="W14" s="657" t="s">
        <v>553</v>
      </c>
      <c r="X14" s="658"/>
      <c r="Y14" s="658"/>
      <c r="Z14" s="658"/>
      <c r="AA14" s="658"/>
      <c r="AB14" s="658"/>
      <c r="AC14" s="659"/>
      <c r="AD14" s="657" t="s">
        <v>553</v>
      </c>
      <c r="AE14" s="658"/>
      <c r="AF14" s="658"/>
      <c r="AG14" s="658"/>
      <c r="AH14" s="658"/>
      <c r="AI14" s="658"/>
      <c r="AJ14" s="659"/>
      <c r="AK14" s="657" t="s">
        <v>553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551</v>
      </c>
      <c r="Q15" s="658"/>
      <c r="R15" s="658"/>
      <c r="S15" s="658"/>
      <c r="T15" s="658"/>
      <c r="U15" s="658"/>
      <c r="V15" s="659"/>
      <c r="W15" s="657" t="s">
        <v>552</v>
      </c>
      <c r="X15" s="658"/>
      <c r="Y15" s="658"/>
      <c r="Z15" s="658"/>
      <c r="AA15" s="658"/>
      <c r="AB15" s="658"/>
      <c r="AC15" s="659"/>
      <c r="AD15" s="657" t="s">
        <v>553</v>
      </c>
      <c r="AE15" s="658"/>
      <c r="AF15" s="658"/>
      <c r="AG15" s="658"/>
      <c r="AH15" s="658"/>
      <c r="AI15" s="658"/>
      <c r="AJ15" s="659"/>
      <c r="AK15" s="657" t="s">
        <v>553</v>
      </c>
      <c r="AL15" s="658"/>
      <c r="AM15" s="658"/>
      <c r="AN15" s="658"/>
      <c r="AO15" s="658"/>
      <c r="AP15" s="658"/>
      <c r="AQ15" s="659"/>
      <c r="AR15" s="657" t="s">
        <v>554</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551</v>
      </c>
      <c r="Q16" s="658"/>
      <c r="R16" s="658"/>
      <c r="S16" s="658"/>
      <c r="T16" s="658"/>
      <c r="U16" s="658"/>
      <c r="V16" s="659"/>
      <c r="W16" s="657" t="s">
        <v>553</v>
      </c>
      <c r="X16" s="658"/>
      <c r="Y16" s="658"/>
      <c r="Z16" s="658"/>
      <c r="AA16" s="658"/>
      <c r="AB16" s="658"/>
      <c r="AC16" s="659"/>
      <c r="AD16" s="657" t="s">
        <v>553</v>
      </c>
      <c r="AE16" s="658"/>
      <c r="AF16" s="658"/>
      <c r="AG16" s="658"/>
      <c r="AH16" s="658"/>
      <c r="AI16" s="658"/>
      <c r="AJ16" s="659"/>
      <c r="AK16" s="657" t="s">
        <v>553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553</v>
      </c>
      <c r="Q17" s="658"/>
      <c r="R17" s="658"/>
      <c r="S17" s="658"/>
      <c r="T17" s="658"/>
      <c r="U17" s="658"/>
      <c r="V17" s="659"/>
      <c r="W17" s="657" t="s">
        <v>553</v>
      </c>
      <c r="X17" s="658"/>
      <c r="Y17" s="658"/>
      <c r="Z17" s="658"/>
      <c r="AA17" s="658"/>
      <c r="AB17" s="658"/>
      <c r="AC17" s="659"/>
      <c r="AD17" s="657" t="s">
        <v>553</v>
      </c>
      <c r="AE17" s="658"/>
      <c r="AF17" s="658"/>
      <c r="AG17" s="658"/>
      <c r="AH17" s="658"/>
      <c r="AI17" s="658"/>
      <c r="AJ17" s="659"/>
      <c r="AK17" s="657" t="s">
        <v>553</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35</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538</v>
      </c>
      <c r="B22" s="964"/>
      <c r="C22" s="964"/>
      <c r="D22" s="964"/>
      <c r="E22" s="964"/>
      <c r="F22" s="965"/>
      <c r="G22" s="950" t="s">
        <v>474</v>
      </c>
      <c r="H22" s="215"/>
      <c r="I22" s="215"/>
      <c r="J22" s="215"/>
      <c r="K22" s="215"/>
      <c r="L22" s="215"/>
      <c r="M22" s="215"/>
      <c r="N22" s="215"/>
      <c r="O22" s="216"/>
      <c r="P22" s="935" t="s">
        <v>536</v>
      </c>
      <c r="Q22" s="215"/>
      <c r="R22" s="215"/>
      <c r="S22" s="215"/>
      <c r="T22" s="215"/>
      <c r="U22" s="215"/>
      <c r="V22" s="216"/>
      <c r="W22" s="935" t="s">
        <v>537</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613</v>
      </c>
      <c r="H23" s="952"/>
      <c r="I23" s="952"/>
      <c r="J23" s="952"/>
      <c r="K23" s="952"/>
      <c r="L23" s="952"/>
      <c r="M23" s="952"/>
      <c r="N23" s="952"/>
      <c r="O23" s="953"/>
      <c r="P23" s="918" t="s">
        <v>561</v>
      </c>
      <c r="Q23" s="919"/>
      <c r="R23" s="919"/>
      <c r="S23" s="919"/>
      <c r="T23" s="919"/>
      <c r="U23" s="919"/>
      <c r="V23" s="936"/>
      <c r="W23" s="918">
        <v>22</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612</v>
      </c>
      <c r="H24" s="955"/>
      <c r="I24" s="955"/>
      <c r="J24" s="955"/>
      <c r="K24" s="955"/>
      <c r="L24" s="955"/>
      <c r="M24" s="955"/>
      <c r="N24" s="955"/>
      <c r="O24" s="956"/>
      <c r="P24" s="657" t="s">
        <v>562</v>
      </c>
      <c r="Q24" s="658"/>
      <c r="R24" s="658"/>
      <c r="S24" s="658"/>
      <c r="T24" s="658"/>
      <c r="U24" s="658"/>
      <c r="V24" s="659"/>
      <c r="W24" s="657">
        <v>12</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614</v>
      </c>
      <c r="H25" s="955"/>
      <c r="I25" s="955"/>
      <c r="J25" s="955"/>
      <c r="K25" s="955"/>
      <c r="L25" s="955"/>
      <c r="M25" s="955"/>
      <c r="N25" s="955"/>
      <c r="O25" s="956"/>
      <c r="P25" s="657"/>
      <c r="Q25" s="658"/>
      <c r="R25" s="658"/>
      <c r="S25" s="658"/>
      <c r="T25" s="658"/>
      <c r="U25" s="658"/>
      <c r="V25" s="659"/>
      <c r="W25" s="657">
        <v>0.5</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615</v>
      </c>
      <c r="H26" s="955"/>
      <c r="I26" s="955"/>
      <c r="J26" s="955"/>
      <c r="K26" s="955"/>
      <c r="L26" s="955"/>
      <c r="M26" s="955"/>
      <c r="N26" s="955"/>
      <c r="O26" s="956"/>
      <c r="P26" s="657"/>
      <c r="Q26" s="658"/>
      <c r="R26" s="658"/>
      <c r="S26" s="658"/>
      <c r="T26" s="658"/>
      <c r="U26" s="658"/>
      <c r="V26" s="659"/>
      <c r="W26" s="657">
        <v>0.3</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616</v>
      </c>
      <c r="H27" s="955"/>
      <c r="I27" s="955"/>
      <c r="J27" s="955"/>
      <c r="K27" s="955"/>
      <c r="L27" s="955"/>
      <c r="M27" s="955"/>
      <c r="N27" s="955"/>
      <c r="O27" s="956"/>
      <c r="P27" s="657"/>
      <c r="Q27" s="658"/>
      <c r="R27" s="658"/>
      <c r="S27" s="658"/>
      <c r="T27" s="658"/>
      <c r="U27" s="658"/>
      <c r="V27" s="659"/>
      <c r="W27" s="657">
        <v>0.2</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478</v>
      </c>
      <c r="H28" s="958"/>
      <c r="I28" s="958"/>
      <c r="J28" s="958"/>
      <c r="K28" s="958"/>
      <c r="L28" s="958"/>
      <c r="M28" s="958"/>
      <c r="N28" s="958"/>
      <c r="O28" s="959"/>
      <c r="P28" s="878" t="e">
        <f>P29-SUM(P23:P27)</f>
        <v>#VALUE!</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t="str">
        <f>AK13</f>
        <v>-</v>
      </c>
      <c r="Q29" s="933"/>
      <c r="R29" s="933"/>
      <c r="S29" s="933"/>
      <c r="T29" s="933"/>
      <c r="U29" s="933"/>
      <c r="V29" s="934"/>
      <c r="W29" s="932">
        <f>AR13</f>
        <v>35</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602</v>
      </c>
      <c r="AR31" s="193"/>
      <c r="AS31" s="126" t="s">
        <v>356</v>
      </c>
      <c r="AT31" s="127"/>
      <c r="AU31" s="192" t="s">
        <v>602</v>
      </c>
      <c r="AV31" s="192"/>
      <c r="AW31" s="394" t="s">
        <v>300</v>
      </c>
      <c r="AX31" s="395"/>
    </row>
    <row r="32" spans="1:50" ht="23.25" customHeight="1" x14ac:dyDescent="0.15">
      <c r="A32" s="399"/>
      <c r="B32" s="397"/>
      <c r="C32" s="397"/>
      <c r="D32" s="397"/>
      <c r="E32" s="397"/>
      <c r="F32" s="398"/>
      <c r="G32" s="560" t="s">
        <v>602</v>
      </c>
      <c r="H32" s="561"/>
      <c r="I32" s="561"/>
      <c r="J32" s="561"/>
      <c r="K32" s="561"/>
      <c r="L32" s="561"/>
      <c r="M32" s="561"/>
      <c r="N32" s="561"/>
      <c r="O32" s="562"/>
      <c r="P32" s="98" t="s">
        <v>599</v>
      </c>
      <c r="Q32" s="98"/>
      <c r="R32" s="98"/>
      <c r="S32" s="98"/>
      <c r="T32" s="98"/>
      <c r="U32" s="98"/>
      <c r="V32" s="98"/>
      <c r="W32" s="98"/>
      <c r="X32" s="99"/>
      <c r="Y32" s="467" t="s">
        <v>12</v>
      </c>
      <c r="Z32" s="527"/>
      <c r="AA32" s="528"/>
      <c r="AB32" s="457" t="s">
        <v>607</v>
      </c>
      <c r="AC32" s="457"/>
      <c r="AD32" s="457"/>
      <c r="AE32" s="211" t="s">
        <v>602</v>
      </c>
      <c r="AF32" s="212"/>
      <c r="AG32" s="212"/>
      <c r="AH32" s="212"/>
      <c r="AI32" s="211" t="s">
        <v>610</v>
      </c>
      <c r="AJ32" s="212"/>
      <c r="AK32" s="212"/>
      <c r="AL32" s="212"/>
      <c r="AM32" s="211" t="s">
        <v>602</v>
      </c>
      <c r="AN32" s="212"/>
      <c r="AO32" s="212"/>
      <c r="AP32" s="212"/>
      <c r="AQ32" s="333" t="s">
        <v>602</v>
      </c>
      <c r="AR32" s="200"/>
      <c r="AS32" s="200"/>
      <c r="AT32" s="334"/>
      <c r="AU32" s="212" t="s">
        <v>602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602</v>
      </c>
      <c r="AC33" s="519"/>
      <c r="AD33" s="519"/>
      <c r="AE33" s="211" t="s">
        <v>602</v>
      </c>
      <c r="AF33" s="212"/>
      <c r="AG33" s="212"/>
      <c r="AH33" s="212"/>
      <c r="AI33" s="211" t="s">
        <v>602</v>
      </c>
      <c r="AJ33" s="212"/>
      <c r="AK33" s="212"/>
      <c r="AL33" s="212"/>
      <c r="AM33" s="211" t="s">
        <v>602</v>
      </c>
      <c r="AN33" s="212"/>
      <c r="AO33" s="212"/>
      <c r="AP33" s="212"/>
      <c r="AQ33" s="333" t="s">
        <v>602</v>
      </c>
      <c r="AR33" s="200"/>
      <c r="AS33" s="200"/>
      <c r="AT33" s="334"/>
      <c r="AU33" s="212" t="s">
        <v>602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610</v>
      </c>
      <c r="AF34" s="212"/>
      <c r="AG34" s="212"/>
      <c r="AH34" s="212"/>
      <c r="AI34" s="211" t="s">
        <v>602</v>
      </c>
      <c r="AJ34" s="212"/>
      <c r="AK34" s="212"/>
      <c r="AL34" s="212"/>
      <c r="AM34" s="211" t="s">
        <v>602</v>
      </c>
      <c r="AN34" s="212"/>
      <c r="AO34" s="212"/>
      <c r="AP34" s="212"/>
      <c r="AQ34" s="333" t="s">
        <v>611</v>
      </c>
      <c r="AR34" s="200"/>
      <c r="AS34" s="200"/>
      <c r="AT34" s="334"/>
      <c r="AU34" s="212" t="s">
        <v>602</v>
      </c>
      <c r="AV34" s="212"/>
      <c r="AW34" s="212"/>
      <c r="AX34" s="214"/>
    </row>
    <row r="35" spans="1:50" ht="23.25" customHeight="1" x14ac:dyDescent="0.15">
      <c r="A35" s="219" t="s">
        <v>526</v>
      </c>
      <c r="B35" s="220"/>
      <c r="C35" s="220"/>
      <c r="D35" s="220"/>
      <c r="E35" s="220"/>
      <c r="F35" s="221"/>
      <c r="G35" s="225" t="s">
        <v>599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5"/>
      <c r="B82" s="523"/>
      <c r="C82" s="424"/>
      <c r="D82" s="424"/>
      <c r="E82" s="424"/>
      <c r="F82" s="425"/>
      <c r="G82" s="676" t="s">
        <v>619</v>
      </c>
      <c r="H82" s="676"/>
      <c r="I82" s="676"/>
      <c r="J82" s="676"/>
      <c r="K82" s="676"/>
      <c r="L82" s="676"/>
      <c r="M82" s="676"/>
      <c r="N82" s="676"/>
      <c r="O82" s="676"/>
      <c r="P82" s="676"/>
      <c r="Q82" s="676"/>
      <c r="R82" s="676"/>
      <c r="S82" s="676"/>
      <c r="T82" s="676"/>
      <c r="U82" s="676"/>
      <c r="V82" s="676"/>
      <c r="W82" s="676"/>
      <c r="X82" s="676"/>
      <c r="Y82" s="676"/>
      <c r="Z82" s="676"/>
      <c r="AA82" s="677"/>
      <c r="AB82" s="884" t="s">
        <v>626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630</v>
      </c>
      <c r="AR86" s="192"/>
      <c r="AS86" s="126" t="s">
        <v>356</v>
      </c>
      <c r="AT86" s="127"/>
      <c r="AU86" s="192" t="s">
        <v>631</v>
      </c>
      <c r="AV86" s="192"/>
      <c r="AW86" s="394" t="s">
        <v>300</v>
      </c>
      <c r="AX86" s="395"/>
      <c r="AY86" s="10"/>
      <c r="AZ86" s="10"/>
      <c r="BA86" s="10"/>
      <c r="BB86" s="10"/>
      <c r="BC86" s="10"/>
      <c r="BD86" s="10"/>
      <c r="BE86" s="10"/>
      <c r="BF86" s="10"/>
      <c r="BG86" s="10"/>
      <c r="BH86" s="10"/>
    </row>
    <row r="87" spans="1:60" ht="23.25" customHeight="1" x14ac:dyDescent="0.15">
      <c r="A87" s="865"/>
      <c r="B87" s="424"/>
      <c r="C87" s="424"/>
      <c r="D87" s="424"/>
      <c r="E87" s="424"/>
      <c r="F87" s="425"/>
      <c r="G87" s="97" t="s">
        <v>626</v>
      </c>
      <c r="H87" s="98"/>
      <c r="I87" s="98"/>
      <c r="J87" s="98"/>
      <c r="K87" s="98"/>
      <c r="L87" s="98"/>
      <c r="M87" s="98"/>
      <c r="N87" s="98"/>
      <c r="O87" s="99"/>
      <c r="P87" s="98" t="s">
        <v>627</v>
      </c>
      <c r="Q87" s="510"/>
      <c r="R87" s="510"/>
      <c r="S87" s="510"/>
      <c r="T87" s="510"/>
      <c r="U87" s="510"/>
      <c r="V87" s="510"/>
      <c r="W87" s="510"/>
      <c r="X87" s="511"/>
      <c r="Y87" s="557" t="s">
        <v>62</v>
      </c>
      <c r="Z87" s="558"/>
      <c r="AA87" s="559"/>
      <c r="AB87" s="593" t="s">
        <v>627</v>
      </c>
      <c r="AC87" s="457"/>
      <c r="AD87" s="457"/>
      <c r="AE87" s="211" t="s">
        <v>629</v>
      </c>
      <c r="AF87" s="212"/>
      <c r="AG87" s="212"/>
      <c r="AH87" s="212"/>
      <c r="AI87" s="211" t="s">
        <v>626</v>
      </c>
      <c r="AJ87" s="212"/>
      <c r="AK87" s="212"/>
      <c r="AL87" s="212"/>
      <c r="AM87" s="211" t="s">
        <v>569</v>
      </c>
      <c r="AN87" s="212"/>
      <c r="AO87" s="212"/>
      <c r="AP87" s="212"/>
      <c r="AQ87" s="333" t="s">
        <v>569</v>
      </c>
      <c r="AR87" s="200"/>
      <c r="AS87" s="200"/>
      <c r="AT87" s="334"/>
      <c r="AU87" s="212" t="s">
        <v>626</v>
      </c>
      <c r="AV87" s="212"/>
      <c r="AW87" s="212"/>
      <c r="AX87" s="214"/>
    </row>
    <row r="88" spans="1:60" ht="23.25"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628</v>
      </c>
      <c r="AC88" s="519"/>
      <c r="AD88" s="519"/>
      <c r="AE88" s="211" t="s">
        <v>626</v>
      </c>
      <c r="AF88" s="212"/>
      <c r="AG88" s="212"/>
      <c r="AH88" s="212"/>
      <c r="AI88" s="211" t="s">
        <v>626</v>
      </c>
      <c r="AJ88" s="212"/>
      <c r="AK88" s="212"/>
      <c r="AL88" s="212"/>
      <c r="AM88" s="211" t="s">
        <v>569</v>
      </c>
      <c r="AN88" s="212"/>
      <c r="AO88" s="212"/>
      <c r="AP88" s="212"/>
      <c r="AQ88" s="333" t="s">
        <v>569</v>
      </c>
      <c r="AR88" s="200"/>
      <c r="AS88" s="200"/>
      <c r="AT88" s="334"/>
      <c r="AU88" s="212" t="s">
        <v>626</v>
      </c>
      <c r="AV88" s="212"/>
      <c r="AW88" s="212"/>
      <c r="AX88" s="214"/>
      <c r="AY88" s="10"/>
      <c r="AZ88" s="10"/>
      <c r="BA88" s="10"/>
      <c r="BB88" s="10"/>
      <c r="BC88" s="10"/>
    </row>
    <row r="89" spans="1:60" ht="23.25" customHeight="1" thickBot="1" x14ac:dyDescent="0.2">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t="s">
        <v>626</v>
      </c>
      <c r="AF89" s="212"/>
      <c r="AG89" s="212"/>
      <c r="AH89" s="212"/>
      <c r="AI89" s="211" t="s">
        <v>626</v>
      </c>
      <c r="AJ89" s="212"/>
      <c r="AK89" s="212"/>
      <c r="AL89" s="212"/>
      <c r="AM89" s="211" t="s">
        <v>569</v>
      </c>
      <c r="AN89" s="212"/>
      <c r="AO89" s="212"/>
      <c r="AP89" s="212"/>
      <c r="AQ89" s="333" t="s">
        <v>569</v>
      </c>
      <c r="AR89" s="200"/>
      <c r="AS89" s="200"/>
      <c r="AT89" s="334"/>
      <c r="AU89" s="212" t="s">
        <v>626</v>
      </c>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620</v>
      </c>
      <c r="H101" s="98"/>
      <c r="I101" s="98"/>
      <c r="J101" s="98"/>
      <c r="K101" s="98"/>
      <c r="L101" s="98"/>
      <c r="M101" s="98"/>
      <c r="N101" s="98"/>
      <c r="O101" s="98"/>
      <c r="P101" s="98"/>
      <c r="Q101" s="98"/>
      <c r="R101" s="98"/>
      <c r="S101" s="98"/>
      <c r="T101" s="98"/>
      <c r="U101" s="98"/>
      <c r="V101" s="98"/>
      <c r="W101" s="98"/>
      <c r="X101" s="99"/>
      <c r="Y101" s="538" t="s">
        <v>55</v>
      </c>
      <c r="Z101" s="539"/>
      <c r="AA101" s="540"/>
      <c r="AB101" s="457" t="s">
        <v>599</v>
      </c>
      <c r="AC101" s="457"/>
      <c r="AD101" s="457"/>
      <c r="AE101" s="211" t="s">
        <v>600</v>
      </c>
      <c r="AF101" s="212"/>
      <c r="AG101" s="212"/>
      <c r="AH101" s="213"/>
      <c r="AI101" s="211" t="s">
        <v>602</v>
      </c>
      <c r="AJ101" s="212"/>
      <c r="AK101" s="212"/>
      <c r="AL101" s="213"/>
      <c r="AM101" s="211" t="s">
        <v>602</v>
      </c>
      <c r="AN101" s="212"/>
      <c r="AO101" s="212"/>
      <c r="AP101" s="213"/>
      <c r="AQ101" s="211" t="s">
        <v>603</v>
      </c>
      <c r="AR101" s="212"/>
      <c r="AS101" s="212"/>
      <c r="AT101" s="213"/>
      <c r="AU101" s="211" t="s">
        <v>604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602</v>
      </c>
      <c r="AC102" s="457"/>
      <c r="AD102" s="457"/>
      <c r="AE102" s="414" t="s">
        <v>602</v>
      </c>
      <c r="AF102" s="414"/>
      <c r="AG102" s="414"/>
      <c r="AH102" s="414"/>
      <c r="AI102" s="414" t="s">
        <v>603</v>
      </c>
      <c r="AJ102" s="414"/>
      <c r="AK102" s="414"/>
      <c r="AL102" s="414"/>
      <c r="AM102" s="414" t="s">
        <v>602</v>
      </c>
      <c r="AN102" s="414"/>
      <c r="AO102" s="414"/>
      <c r="AP102" s="414"/>
      <c r="AQ102" s="266" t="s">
        <v>602</v>
      </c>
      <c r="AR102" s="267"/>
      <c r="AS102" s="267"/>
      <c r="AT102" s="312"/>
      <c r="AU102" s="266" t="s">
        <v>605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621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626</v>
      </c>
      <c r="AC116" s="459"/>
      <c r="AD116" s="460"/>
      <c r="AE116" s="414" t="s">
        <v>626</v>
      </c>
      <c r="AF116" s="414"/>
      <c r="AG116" s="414"/>
      <c r="AH116" s="414"/>
      <c r="AI116" s="414" t="s">
        <v>632</v>
      </c>
      <c r="AJ116" s="414"/>
      <c r="AK116" s="414"/>
      <c r="AL116" s="414"/>
      <c r="AM116" s="414" t="s">
        <v>626</v>
      </c>
      <c r="AN116" s="414"/>
      <c r="AO116" s="414"/>
      <c r="AP116" s="414"/>
      <c r="AQ116" s="211" t="s">
        <v>633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599</v>
      </c>
      <c r="AF117" s="547"/>
      <c r="AG117" s="547"/>
      <c r="AH117" s="547"/>
      <c r="AI117" s="547" t="s">
        <v>606</v>
      </c>
      <c r="AJ117" s="547"/>
      <c r="AK117" s="547"/>
      <c r="AL117" s="547"/>
      <c r="AM117" s="547" t="s">
        <v>602</v>
      </c>
      <c r="AN117" s="547"/>
      <c r="AO117" s="547"/>
      <c r="AP117" s="547"/>
      <c r="AQ117" s="547" t="s">
        <v>607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578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618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602</v>
      </c>
      <c r="AR133" s="192"/>
      <c r="AS133" s="126" t="s">
        <v>356</v>
      </c>
      <c r="AT133" s="127"/>
      <c r="AU133" s="193" t="s">
        <v>601</v>
      </c>
      <c r="AV133" s="193"/>
      <c r="AW133" s="126" t="s">
        <v>300</v>
      </c>
      <c r="AX133" s="188"/>
    </row>
    <row r="134" spans="1:50" ht="39.75" customHeight="1" x14ac:dyDescent="0.15">
      <c r="A134" s="182"/>
      <c r="B134" s="179"/>
      <c r="C134" s="173"/>
      <c r="D134" s="179"/>
      <c r="E134" s="173"/>
      <c r="F134" s="174"/>
      <c r="G134" s="97" t="s">
        <v>620</v>
      </c>
      <c r="H134" s="98"/>
      <c r="I134" s="98"/>
      <c r="J134" s="98"/>
      <c r="K134" s="98"/>
      <c r="L134" s="98"/>
      <c r="M134" s="98"/>
      <c r="N134" s="98"/>
      <c r="O134" s="98"/>
      <c r="P134" s="98"/>
      <c r="Q134" s="98"/>
      <c r="R134" s="98"/>
      <c r="S134" s="98"/>
      <c r="T134" s="98"/>
      <c r="U134" s="98"/>
      <c r="V134" s="98"/>
      <c r="W134" s="98"/>
      <c r="X134" s="99"/>
      <c r="Y134" s="194" t="s">
        <v>379</v>
      </c>
      <c r="Z134" s="195"/>
      <c r="AA134" s="196"/>
      <c r="AB134" s="197" t="s">
        <v>599</v>
      </c>
      <c r="AC134" s="198"/>
      <c r="AD134" s="198"/>
      <c r="AE134" s="199" t="s">
        <v>569</v>
      </c>
      <c r="AF134" s="200"/>
      <c r="AG134" s="200"/>
      <c r="AH134" s="200"/>
      <c r="AI134" s="199" t="s">
        <v>569</v>
      </c>
      <c r="AJ134" s="200"/>
      <c r="AK134" s="200"/>
      <c r="AL134" s="200"/>
      <c r="AM134" s="199" t="s">
        <v>569</v>
      </c>
      <c r="AN134" s="200"/>
      <c r="AO134" s="200"/>
      <c r="AP134" s="200"/>
      <c r="AQ134" s="199" t="s">
        <v>569</v>
      </c>
      <c r="AR134" s="200"/>
      <c r="AS134" s="200"/>
      <c r="AT134" s="200"/>
      <c r="AU134" s="199" t="s">
        <v>569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599</v>
      </c>
      <c r="AC135" s="206"/>
      <c r="AD135" s="206"/>
      <c r="AE135" s="199" t="s">
        <v>602</v>
      </c>
      <c r="AF135" s="200"/>
      <c r="AG135" s="200"/>
      <c r="AH135" s="200"/>
      <c r="AI135" s="199" t="s">
        <v>603</v>
      </c>
      <c r="AJ135" s="200"/>
      <c r="AK135" s="200"/>
      <c r="AL135" s="200"/>
      <c r="AM135" s="199" t="s">
        <v>602</v>
      </c>
      <c r="AN135" s="200"/>
      <c r="AO135" s="200"/>
      <c r="AP135" s="200"/>
      <c r="AQ135" s="199" t="s">
        <v>602</v>
      </c>
      <c r="AR135" s="200"/>
      <c r="AS135" s="200"/>
      <c r="AT135" s="200"/>
      <c r="AU135" s="199" t="s">
        <v>602</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602</v>
      </c>
      <c r="AR137" s="192"/>
      <c r="AS137" s="126" t="s">
        <v>356</v>
      </c>
      <c r="AT137" s="127"/>
      <c r="AU137" s="193" t="s">
        <v>602</v>
      </c>
      <c r="AV137" s="193"/>
      <c r="AW137" s="126" t="s">
        <v>300</v>
      </c>
      <c r="AX137" s="188"/>
    </row>
    <row r="138" spans="1:50" ht="39.75" customHeight="1" x14ac:dyDescent="0.15">
      <c r="A138" s="182"/>
      <c r="B138" s="179"/>
      <c r="C138" s="173"/>
      <c r="D138" s="179"/>
      <c r="E138" s="173"/>
      <c r="F138" s="174"/>
      <c r="G138" s="97" t="s">
        <v>622</v>
      </c>
      <c r="H138" s="98"/>
      <c r="I138" s="98"/>
      <c r="J138" s="98"/>
      <c r="K138" s="98"/>
      <c r="L138" s="98"/>
      <c r="M138" s="98"/>
      <c r="N138" s="98"/>
      <c r="O138" s="98"/>
      <c r="P138" s="98"/>
      <c r="Q138" s="98"/>
      <c r="R138" s="98"/>
      <c r="S138" s="98"/>
      <c r="T138" s="98"/>
      <c r="U138" s="98"/>
      <c r="V138" s="98"/>
      <c r="W138" s="98"/>
      <c r="X138" s="99"/>
      <c r="Y138" s="194" t="s">
        <v>379</v>
      </c>
      <c r="Z138" s="195"/>
      <c r="AA138" s="196"/>
      <c r="AB138" s="197" t="s">
        <v>599</v>
      </c>
      <c r="AC138" s="198"/>
      <c r="AD138" s="198"/>
      <c r="AE138" s="199" t="s">
        <v>602</v>
      </c>
      <c r="AF138" s="200"/>
      <c r="AG138" s="200"/>
      <c r="AH138" s="200"/>
      <c r="AI138" s="199" t="s">
        <v>609</v>
      </c>
      <c r="AJ138" s="200"/>
      <c r="AK138" s="200"/>
      <c r="AL138" s="200"/>
      <c r="AM138" s="199" t="s">
        <v>569</v>
      </c>
      <c r="AN138" s="200"/>
      <c r="AO138" s="200"/>
      <c r="AP138" s="200"/>
      <c r="AQ138" s="199" t="s">
        <v>569</v>
      </c>
      <c r="AR138" s="200"/>
      <c r="AS138" s="200"/>
      <c r="AT138" s="200"/>
      <c r="AU138" s="199" t="s">
        <v>569</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602</v>
      </c>
      <c r="AC139" s="206"/>
      <c r="AD139" s="206"/>
      <c r="AE139" s="199" t="s">
        <v>608</v>
      </c>
      <c r="AF139" s="200"/>
      <c r="AG139" s="200"/>
      <c r="AH139" s="200"/>
      <c r="AI139" s="199" t="s">
        <v>603</v>
      </c>
      <c r="AJ139" s="200"/>
      <c r="AK139" s="200"/>
      <c r="AL139" s="200"/>
      <c r="AM139" s="199" t="s">
        <v>603</v>
      </c>
      <c r="AN139" s="200"/>
      <c r="AO139" s="200"/>
      <c r="AP139" s="200"/>
      <c r="AQ139" s="199" t="s">
        <v>602</v>
      </c>
      <c r="AR139" s="200"/>
      <c r="AS139" s="200"/>
      <c r="AT139" s="200"/>
      <c r="AU139" s="199" t="s">
        <v>602</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626</v>
      </c>
      <c r="AR141" s="192"/>
      <c r="AS141" s="126" t="s">
        <v>356</v>
      </c>
      <c r="AT141" s="127"/>
      <c r="AU141" s="193" t="s">
        <v>633</v>
      </c>
      <c r="AV141" s="193"/>
      <c r="AW141" s="126" t="s">
        <v>300</v>
      </c>
      <c r="AX141" s="188"/>
    </row>
    <row r="142" spans="1:50" ht="39.75" customHeight="1" x14ac:dyDescent="0.15">
      <c r="A142" s="182"/>
      <c r="B142" s="179"/>
      <c r="C142" s="173"/>
      <c r="D142" s="179"/>
      <c r="E142" s="173"/>
      <c r="F142" s="174"/>
      <c r="G142" s="97" t="s">
        <v>623</v>
      </c>
      <c r="H142" s="98"/>
      <c r="I142" s="98"/>
      <c r="J142" s="98"/>
      <c r="K142" s="98"/>
      <c r="L142" s="98"/>
      <c r="M142" s="98"/>
      <c r="N142" s="98"/>
      <c r="O142" s="98"/>
      <c r="P142" s="98"/>
      <c r="Q142" s="98"/>
      <c r="R142" s="98"/>
      <c r="S142" s="98"/>
      <c r="T142" s="98"/>
      <c r="U142" s="98"/>
      <c r="V142" s="98"/>
      <c r="W142" s="98"/>
      <c r="X142" s="99"/>
      <c r="Y142" s="194" t="s">
        <v>379</v>
      </c>
      <c r="Z142" s="195"/>
      <c r="AA142" s="196"/>
      <c r="AB142" s="197" t="s">
        <v>599</v>
      </c>
      <c r="AC142" s="198"/>
      <c r="AD142" s="198"/>
      <c r="AE142" s="199" t="s">
        <v>602</v>
      </c>
      <c r="AF142" s="200"/>
      <c r="AG142" s="200"/>
      <c r="AH142" s="200"/>
      <c r="AI142" s="199" t="s">
        <v>605</v>
      </c>
      <c r="AJ142" s="200"/>
      <c r="AK142" s="200"/>
      <c r="AL142" s="200"/>
      <c r="AM142" s="199" t="s">
        <v>602</v>
      </c>
      <c r="AN142" s="200"/>
      <c r="AO142" s="200"/>
      <c r="AP142" s="200"/>
      <c r="AQ142" s="199" t="s">
        <v>602</v>
      </c>
      <c r="AR142" s="200"/>
      <c r="AS142" s="200"/>
      <c r="AT142" s="200"/>
      <c r="AU142" s="199" t="s">
        <v>602</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607</v>
      </c>
      <c r="AC143" s="206"/>
      <c r="AD143" s="206"/>
      <c r="AE143" s="199" t="s">
        <v>603</v>
      </c>
      <c r="AF143" s="200"/>
      <c r="AG143" s="200"/>
      <c r="AH143" s="200"/>
      <c r="AI143" s="199" t="s">
        <v>602</v>
      </c>
      <c r="AJ143" s="200"/>
      <c r="AK143" s="200"/>
      <c r="AL143" s="200"/>
      <c r="AM143" s="199" t="s">
        <v>602</v>
      </c>
      <c r="AN143" s="200"/>
      <c r="AO143" s="200"/>
      <c r="AP143" s="200"/>
      <c r="AQ143" s="199" t="s">
        <v>602</v>
      </c>
      <c r="AR143" s="200"/>
      <c r="AS143" s="200"/>
      <c r="AT143" s="200"/>
      <c r="AU143" s="199" t="s">
        <v>601</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571</v>
      </c>
      <c r="K430" s="900"/>
      <c r="L430" s="900"/>
      <c r="M430" s="900"/>
      <c r="N430" s="900"/>
      <c r="O430" s="900"/>
      <c r="P430" s="900"/>
      <c r="Q430" s="900"/>
      <c r="R430" s="900"/>
      <c r="S430" s="900"/>
      <c r="T430" s="901"/>
      <c r="U430" s="587" t="s">
        <v>572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573</v>
      </c>
      <c r="AF432" s="193"/>
      <c r="AG432" s="126" t="s">
        <v>356</v>
      </c>
      <c r="AH432" s="127"/>
      <c r="AI432" s="149"/>
      <c r="AJ432" s="149"/>
      <c r="AK432" s="149"/>
      <c r="AL432" s="147"/>
      <c r="AM432" s="149"/>
      <c r="AN432" s="149"/>
      <c r="AO432" s="149"/>
      <c r="AP432" s="147"/>
      <c r="AQ432" s="589" t="s">
        <v>572</v>
      </c>
      <c r="AR432" s="193"/>
      <c r="AS432" s="126" t="s">
        <v>356</v>
      </c>
      <c r="AT432" s="127"/>
      <c r="AU432" s="193" t="s">
        <v>574</v>
      </c>
      <c r="AV432" s="193"/>
      <c r="AW432" s="126" t="s">
        <v>300</v>
      </c>
      <c r="AX432" s="188"/>
    </row>
    <row r="433" spans="1:50" ht="23.25" customHeight="1" x14ac:dyDescent="0.15">
      <c r="A433" s="182"/>
      <c r="B433" s="179"/>
      <c r="C433" s="173"/>
      <c r="D433" s="179"/>
      <c r="E433" s="335"/>
      <c r="F433" s="336"/>
      <c r="G433" s="97" t="s">
        <v>570</v>
      </c>
      <c r="H433" s="98"/>
      <c r="I433" s="98"/>
      <c r="J433" s="98"/>
      <c r="K433" s="98"/>
      <c r="L433" s="98"/>
      <c r="M433" s="98"/>
      <c r="N433" s="98"/>
      <c r="O433" s="98"/>
      <c r="P433" s="98"/>
      <c r="Q433" s="98"/>
      <c r="R433" s="98"/>
      <c r="S433" s="98"/>
      <c r="T433" s="98"/>
      <c r="U433" s="98"/>
      <c r="V433" s="98"/>
      <c r="W433" s="98"/>
      <c r="X433" s="99"/>
      <c r="Y433" s="194" t="s">
        <v>12</v>
      </c>
      <c r="Z433" s="195"/>
      <c r="AA433" s="196"/>
      <c r="AB433" s="206" t="s">
        <v>570</v>
      </c>
      <c r="AC433" s="206"/>
      <c r="AD433" s="206"/>
      <c r="AE433" s="333" t="s">
        <v>572</v>
      </c>
      <c r="AF433" s="200"/>
      <c r="AG433" s="200"/>
      <c r="AH433" s="200"/>
      <c r="AI433" s="333" t="s">
        <v>569</v>
      </c>
      <c r="AJ433" s="200"/>
      <c r="AK433" s="200"/>
      <c r="AL433" s="200"/>
      <c r="AM433" s="333" t="s">
        <v>569</v>
      </c>
      <c r="AN433" s="200"/>
      <c r="AO433" s="200"/>
      <c r="AP433" s="334"/>
      <c r="AQ433" s="333" t="s">
        <v>569</v>
      </c>
      <c r="AR433" s="200"/>
      <c r="AS433" s="200"/>
      <c r="AT433" s="334"/>
      <c r="AU433" s="200" t="s">
        <v>569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572</v>
      </c>
      <c r="AC434" s="198"/>
      <c r="AD434" s="198"/>
      <c r="AE434" s="333" t="s">
        <v>572</v>
      </c>
      <c r="AF434" s="200"/>
      <c r="AG434" s="200"/>
      <c r="AH434" s="334"/>
      <c r="AI434" s="333" t="s">
        <v>569</v>
      </c>
      <c r="AJ434" s="200"/>
      <c r="AK434" s="200"/>
      <c r="AL434" s="200"/>
      <c r="AM434" s="333" t="s">
        <v>569</v>
      </c>
      <c r="AN434" s="200"/>
      <c r="AO434" s="200"/>
      <c r="AP434" s="334"/>
      <c r="AQ434" s="333" t="s">
        <v>569</v>
      </c>
      <c r="AR434" s="200"/>
      <c r="AS434" s="200"/>
      <c r="AT434" s="334"/>
      <c r="AU434" s="200" t="s">
        <v>569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572</v>
      </c>
      <c r="AF435" s="200"/>
      <c r="AG435" s="200"/>
      <c r="AH435" s="334"/>
      <c r="AI435" s="333" t="s">
        <v>569</v>
      </c>
      <c r="AJ435" s="200"/>
      <c r="AK435" s="200"/>
      <c r="AL435" s="200"/>
      <c r="AM435" s="333" t="s">
        <v>569</v>
      </c>
      <c r="AN435" s="200"/>
      <c r="AO435" s="200"/>
      <c r="AP435" s="334"/>
      <c r="AQ435" s="333" t="s">
        <v>569</v>
      </c>
      <c r="AR435" s="200"/>
      <c r="AS435" s="200"/>
      <c r="AT435" s="334"/>
      <c r="AU435" s="200" t="s">
        <v>569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572</v>
      </c>
      <c r="AF457" s="193"/>
      <c r="AG457" s="126" t="s">
        <v>356</v>
      </c>
      <c r="AH457" s="127"/>
      <c r="AI457" s="149"/>
      <c r="AJ457" s="149"/>
      <c r="AK457" s="149"/>
      <c r="AL457" s="147"/>
      <c r="AM457" s="149"/>
      <c r="AN457" s="149"/>
      <c r="AO457" s="149"/>
      <c r="AP457" s="147"/>
      <c r="AQ457" s="589" t="s">
        <v>572</v>
      </c>
      <c r="AR457" s="193"/>
      <c r="AS457" s="126" t="s">
        <v>356</v>
      </c>
      <c r="AT457" s="127"/>
      <c r="AU457" s="193" t="s">
        <v>574</v>
      </c>
      <c r="AV457" s="193"/>
      <c r="AW457" s="126" t="s">
        <v>300</v>
      </c>
      <c r="AX457" s="188"/>
    </row>
    <row r="458" spans="1:50" ht="23.25" customHeight="1" x14ac:dyDescent="0.15">
      <c r="A458" s="182"/>
      <c r="B458" s="179"/>
      <c r="C458" s="173"/>
      <c r="D458" s="179"/>
      <c r="E458" s="335"/>
      <c r="F458" s="336"/>
      <c r="G458" s="97" t="s">
        <v>570</v>
      </c>
      <c r="H458" s="98"/>
      <c r="I458" s="98"/>
      <c r="J458" s="98"/>
      <c r="K458" s="98"/>
      <c r="L458" s="98"/>
      <c r="M458" s="98"/>
      <c r="N458" s="98"/>
      <c r="O458" s="98"/>
      <c r="P458" s="98"/>
      <c r="Q458" s="98"/>
      <c r="R458" s="98"/>
      <c r="S458" s="98"/>
      <c r="T458" s="98"/>
      <c r="U458" s="98"/>
      <c r="V458" s="98"/>
      <c r="W458" s="98"/>
      <c r="X458" s="99"/>
      <c r="Y458" s="194" t="s">
        <v>12</v>
      </c>
      <c r="Z458" s="195"/>
      <c r="AA458" s="196"/>
      <c r="AB458" s="206" t="s">
        <v>570</v>
      </c>
      <c r="AC458" s="206"/>
      <c r="AD458" s="206"/>
      <c r="AE458" s="333" t="s">
        <v>569</v>
      </c>
      <c r="AF458" s="200"/>
      <c r="AG458" s="200"/>
      <c r="AH458" s="200"/>
      <c r="AI458" s="333" t="s">
        <v>569</v>
      </c>
      <c r="AJ458" s="200"/>
      <c r="AK458" s="200"/>
      <c r="AL458" s="200"/>
      <c r="AM458" s="333" t="s">
        <v>569</v>
      </c>
      <c r="AN458" s="200"/>
      <c r="AO458" s="200"/>
      <c r="AP458" s="334"/>
      <c r="AQ458" s="333" t="s">
        <v>569</v>
      </c>
      <c r="AR458" s="200"/>
      <c r="AS458" s="200"/>
      <c r="AT458" s="334"/>
      <c r="AU458" s="200" t="s">
        <v>569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572</v>
      </c>
      <c r="AC459" s="198"/>
      <c r="AD459" s="198"/>
      <c r="AE459" s="333" t="s">
        <v>569</v>
      </c>
      <c r="AF459" s="200"/>
      <c r="AG459" s="200"/>
      <c r="AH459" s="334"/>
      <c r="AI459" s="333" t="s">
        <v>569</v>
      </c>
      <c r="AJ459" s="200"/>
      <c r="AK459" s="200"/>
      <c r="AL459" s="200"/>
      <c r="AM459" s="333" t="s">
        <v>569</v>
      </c>
      <c r="AN459" s="200"/>
      <c r="AO459" s="200"/>
      <c r="AP459" s="334"/>
      <c r="AQ459" s="333" t="s">
        <v>572</v>
      </c>
      <c r="AR459" s="200"/>
      <c r="AS459" s="200"/>
      <c r="AT459" s="334"/>
      <c r="AU459" s="200" t="s">
        <v>569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569</v>
      </c>
      <c r="AF460" s="200"/>
      <c r="AG460" s="200"/>
      <c r="AH460" s="334"/>
      <c r="AI460" s="333" t="s">
        <v>569</v>
      </c>
      <c r="AJ460" s="200"/>
      <c r="AK460" s="200"/>
      <c r="AL460" s="200"/>
      <c r="AM460" s="333" t="s">
        <v>569</v>
      </c>
      <c r="AN460" s="200"/>
      <c r="AO460" s="200"/>
      <c r="AP460" s="334"/>
      <c r="AQ460" s="333" t="s">
        <v>569</v>
      </c>
      <c r="AR460" s="200"/>
      <c r="AS460" s="200"/>
      <c r="AT460" s="334"/>
      <c r="AU460" s="200" t="s">
        <v>569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549</v>
      </c>
      <c r="AE702" s="339"/>
      <c r="AF702" s="339"/>
      <c r="AG702" s="381" t="s">
        <v>563</v>
      </c>
      <c r="AH702" s="382"/>
      <c r="AI702" s="382"/>
      <c r="AJ702" s="382"/>
      <c r="AK702" s="382"/>
      <c r="AL702" s="382"/>
      <c r="AM702" s="382"/>
      <c r="AN702" s="382"/>
      <c r="AO702" s="382"/>
      <c r="AP702" s="382"/>
      <c r="AQ702" s="382"/>
      <c r="AR702" s="382"/>
      <c r="AS702" s="382"/>
      <c r="AT702" s="382"/>
      <c r="AU702" s="382"/>
      <c r="AV702" s="382"/>
      <c r="AW702" s="382"/>
      <c r="AX702" s="383"/>
    </row>
    <row r="703" spans="1:50" ht="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549</v>
      </c>
      <c r="AE703" s="322"/>
      <c r="AF703" s="322"/>
      <c r="AG703" s="94" t="s">
        <v>568</v>
      </c>
      <c r="AH703" s="95"/>
      <c r="AI703" s="95"/>
      <c r="AJ703" s="95"/>
      <c r="AK703" s="95"/>
      <c r="AL703" s="95"/>
      <c r="AM703" s="95"/>
      <c r="AN703" s="95"/>
      <c r="AO703" s="95"/>
      <c r="AP703" s="95"/>
      <c r="AQ703" s="95"/>
      <c r="AR703" s="95"/>
      <c r="AS703" s="95"/>
      <c r="AT703" s="95"/>
      <c r="AU703" s="95"/>
      <c r="AV703" s="95"/>
      <c r="AW703" s="95"/>
      <c r="AX703" s="96"/>
    </row>
    <row r="704" spans="1:50" ht="43.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549</v>
      </c>
      <c r="AE704" s="783"/>
      <c r="AF704" s="783"/>
      <c r="AG704" s="160" t="s">
        <v>564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555</v>
      </c>
      <c r="AE705" s="715"/>
      <c r="AF705" s="715"/>
      <c r="AG705" s="118" t="s">
        <v>570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558</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558</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555</v>
      </c>
      <c r="AE708" s="605"/>
      <c r="AF708" s="605"/>
      <c r="AG708" s="742" t="s">
        <v>628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626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555</v>
      </c>
      <c r="AE710" s="322"/>
      <c r="AF710" s="322"/>
      <c r="AG710" s="94" t="s">
        <v>627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549</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555</v>
      </c>
      <c r="AE712" s="783"/>
      <c r="AF712" s="783"/>
      <c r="AG712" s="810" t="s">
        <v>552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555</v>
      </c>
      <c r="AE713" s="322"/>
      <c r="AF713" s="663"/>
      <c r="AG713" s="94" t="s">
        <v>552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555</v>
      </c>
      <c r="AE714" s="808"/>
      <c r="AF714" s="809"/>
      <c r="AG714" s="736" t="s">
        <v>626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555</v>
      </c>
      <c r="AE715" s="605"/>
      <c r="AF715" s="656"/>
      <c r="AG715" s="742" t="s">
        <v>572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555</v>
      </c>
      <c r="AE716" s="627"/>
      <c r="AF716" s="627"/>
      <c r="AG716" s="94" t="s">
        <v>575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572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551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555</v>
      </c>
      <c r="AE719" s="605"/>
      <c r="AF719" s="605"/>
      <c r="AG719" s="118" t="s">
        <v>570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580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581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4.5" customHeight="1" thickBot="1" x14ac:dyDescent="0.2">
      <c r="A729" s="634" t="s">
        <v>556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4.5" customHeight="1" thickBot="1" x14ac:dyDescent="0.2">
      <c r="A731" s="799"/>
      <c r="B731" s="800"/>
      <c r="C731" s="800"/>
      <c r="D731" s="800"/>
      <c r="E731" s="801"/>
      <c r="F731" s="729" t="s">
        <v>557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7" customHeight="1" thickBot="1" x14ac:dyDescent="0.2">
      <c r="A733" s="673"/>
      <c r="B733" s="674"/>
      <c r="C733" s="674"/>
      <c r="D733" s="674"/>
      <c r="E733" s="675"/>
      <c r="F733" s="637" t="s">
        <v>552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576</v>
      </c>
      <c r="F737" s="987"/>
      <c r="G737" s="987"/>
      <c r="H737" s="987"/>
      <c r="I737" s="987"/>
      <c r="J737" s="987"/>
      <c r="K737" s="987"/>
      <c r="L737" s="987"/>
      <c r="M737" s="987"/>
      <c r="N737" s="358" t="s">
        <v>358</v>
      </c>
      <c r="O737" s="358"/>
      <c r="P737" s="358"/>
      <c r="Q737" s="358"/>
      <c r="R737" s="987" t="s">
        <v>577</v>
      </c>
      <c r="S737" s="987"/>
      <c r="T737" s="987"/>
      <c r="U737" s="987"/>
      <c r="V737" s="987"/>
      <c r="W737" s="987"/>
      <c r="X737" s="987"/>
      <c r="Y737" s="987"/>
      <c r="Z737" s="987"/>
      <c r="AA737" s="358" t="s">
        <v>359</v>
      </c>
      <c r="AB737" s="358"/>
      <c r="AC737" s="358"/>
      <c r="AD737" s="358"/>
      <c r="AE737" s="987" t="s">
        <v>572</v>
      </c>
      <c r="AF737" s="987"/>
      <c r="AG737" s="987"/>
      <c r="AH737" s="987"/>
      <c r="AI737" s="987"/>
      <c r="AJ737" s="987"/>
      <c r="AK737" s="987"/>
      <c r="AL737" s="987"/>
      <c r="AM737" s="987"/>
      <c r="AN737" s="358" t="s">
        <v>360</v>
      </c>
      <c r="AO737" s="358"/>
      <c r="AP737" s="358"/>
      <c r="AQ737" s="358"/>
      <c r="AR737" s="988" t="s">
        <v>572</v>
      </c>
      <c r="AS737" s="989"/>
      <c r="AT737" s="989"/>
      <c r="AU737" s="989"/>
      <c r="AV737" s="989"/>
      <c r="AW737" s="989"/>
      <c r="AX737" s="990"/>
      <c r="AY737" s="89"/>
      <c r="AZ737" s="89"/>
    </row>
    <row r="738" spans="1:52" ht="24.75" customHeight="1" x14ac:dyDescent="0.15">
      <c r="A738" s="991" t="s">
        <v>361</v>
      </c>
      <c r="B738" s="203"/>
      <c r="C738" s="203"/>
      <c r="D738" s="204"/>
      <c r="E738" s="987" t="s">
        <v>572</v>
      </c>
      <c r="F738" s="987"/>
      <c r="G738" s="987"/>
      <c r="H738" s="987"/>
      <c r="I738" s="987"/>
      <c r="J738" s="987"/>
      <c r="K738" s="987"/>
      <c r="L738" s="987"/>
      <c r="M738" s="987"/>
      <c r="N738" s="358" t="s">
        <v>362</v>
      </c>
      <c r="O738" s="358"/>
      <c r="P738" s="358"/>
      <c r="Q738" s="358"/>
      <c r="R738" s="987" t="s">
        <v>576</v>
      </c>
      <c r="S738" s="987"/>
      <c r="T738" s="987"/>
      <c r="U738" s="987"/>
      <c r="V738" s="987"/>
      <c r="W738" s="987"/>
      <c r="X738" s="987"/>
      <c r="Y738" s="987"/>
      <c r="Z738" s="987"/>
      <c r="AA738" s="358" t="s">
        <v>482</v>
      </c>
      <c r="AB738" s="358"/>
      <c r="AC738" s="358"/>
      <c r="AD738" s="358"/>
      <c r="AE738" s="987" t="s">
        <v>570</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541</v>
      </c>
      <c r="B739" s="996"/>
      <c r="C739" s="996"/>
      <c r="D739" s="997"/>
      <c r="E739" s="998" t="s">
        <v>548</v>
      </c>
      <c r="F739" s="999"/>
      <c r="G739" s="999"/>
      <c r="H739" s="91" t="str">
        <f>IF(E739="", "", "(")</f>
        <v>(</v>
      </c>
      <c r="I739" s="982"/>
      <c r="J739" s="982"/>
      <c r="K739" s="91" t="str">
        <f>IF(OR(I739="　", I739=""), "", "-")</f>
        <v/>
      </c>
      <c r="L739" s="983"/>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5" t="s">
        <v>634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583</v>
      </c>
      <c r="H781" s="671"/>
      <c r="I781" s="671"/>
      <c r="J781" s="671"/>
      <c r="K781" s="672"/>
      <c r="L781" s="664" t="s">
        <v>585</v>
      </c>
      <c r="M781" s="665"/>
      <c r="N781" s="665"/>
      <c r="O781" s="665"/>
      <c r="P781" s="665"/>
      <c r="Q781" s="665"/>
      <c r="R781" s="665"/>
      <c r="S781" s="665"/>
      <c r="T781" s="665"/>
      <c r="U781" s="665"/>
      <c r="V781" s="665"/>
      <c r="W781" s="665"/>
      <c r="X781" s="666"/>
      <c r="Y781" s="384">
        <v>14</v>
      </c>
      <c r="Z781" s="385"/>
      <c r="AA781" s="385"/>
      <c r="AB781" s="805"/>
      <c r="AC781" s="670" t="s">
        <v>583</v>
      </c>
      <c r="AD781" s="671"/>
      <c r="AE781" s="671"/>
      <c r="AF781" s="671"/>
      <c r="AG781" s="672"/>
      <c r="AH781" s="664" t="s">
        <v>585</v>
      </c>
      <c r="AI781" s="665"/>
      <c r="AJ781" s="665"/>
      <c r="AK781" s="665"/>
      <c r="AL781" s="665"/>
      <c r="AM781" s="665"/>
      <c r="AN781" s="665"/>
      <c r="AO781" s="665"/>
      <c r="AP781" s="665"/>
      <c r="AQ781" s="665"/>
      <c r="AR781" s="665"/>
      <c r="AS781" s="665"/>
      <c r="AT781" s="666"/>
      <c r="AU781" s="384">
        <v>9</v>
      </c>
      <c r="AV781" s="385"/>
      <c r="AW781" s="385"/>
      <c r="AX781" s="386"/>
    </row>
    <row r="782" spans="1:50" ht="24.75" customHeight="1" x14ac:dyDescent="0.15">
      <c r="A782" s="631"/>
      <c r="B782" s="632"/>
      <c r="C782" s="632"/>
      <c r="D782" s="632"/>
      <c r="E782" s="632"/>
      <c r="F782" s="633"/>
      <c r="G782" s="606" t="s">
        <v>584</v>
      </c>
      <c r="H782" s="607"/>
      <c r="I782" s="607"/>
      <c r="J782" s="607"/>
      <c r="K782" s="608"/>
      <c r="L782" s="598" t="s">
        <v>586</v>
      </c>
      <c r="M782" s="599"/>
      <c r="N782" s="599"/>
      <c r="O782" s="599"/>
      <c r="P782" s="599"/>
      <c r="Q782" s="599"/>
      <c r="R782" s="599"/>
      <c r="S782" s="599"/>
      <c r="T782" s="599"/>
      <c r="U782" s="599"/>
      <c r="V782" s="599"/>
      <c r="W782" s="599"/>
      <c r="X782" s="600"/>
      <c r="Y782" s="601">
        <v>3</v>
      </c>
      <c r="Z782" s="602"/>
      <c r="AA782" s="602"/>
      <c r="AB782" s="612"/>
      <c r="AC782" s="606" t="s">
        <v>584</v>
      </c>
      <c r="AD782" s="607"/>
      <c r="AE782" s="607"/>
      <c r="AF782" s="607"/>
      <c r="AG782" s="608"/>
      <c r="AH782" s="598" t="s">
        <v>586</v>
      </c>
      <c r="AI782" s="599"/>
      <c r="AJ782" s="599"/>
      <c r="AK782" s="599"/>
      <c r="AL782" s="599"/>
      <c r="AM782" s="599"/>
      <c r="AN782" s="599"/>
      <c r="AO782" s="599"/>
      <c r="AP782" s="599"/>
      <c r="AQ782" s="599"/>
      <c r="AR782" s="599"/>
      <c r="AS782" s="599"/>
      <c r="AT782" s="600"/>
      <c r="AU782" s="601">
        <v>1</v>
      </c>
      <c r="AV782" s="602"/>
      <c r="AW782" s="602"/>
      <c r="AX782" s="603"/>
    </row>
    <row r="783" spans="1:50" ht="24.75" customHeight="1" x14ac:dyDescent="0.15">
      <c r="A783" s="631"/>
      <c r="B783" s="632"/>
      <c r="C783" s="632"/>
      <c r="D783" s="632"/>
      <c r="E783" s="632"/>
      <c r="F783" s="633"/>
      <c r="G783" s="606" t="s">
        <v>587</v>
      </c>
      <c r="H783" s="607"/>
      <c r="I783" s="607"/>
      <c r="J783" s="607"/>
      <c r="K783" s="608"/>
      <c r="L783" s="598" t="s">
        <v>588</v>
      </c>
      <c r="M783" s="599"/>
      <c r="N783" s="599"/>
      <c r="O783" s="599"/>
      <c r="P783" s="599"/>
      <c r="Q783" s="599"/>
      <c r="R783" s="599"/>
      <c r="S783" s="599"/>
      <c r="T783" s="599"/>
      <c r="U783" s="599"/>
      <c r="V783" s="599"/>
      <c r="W783" s="599"/>
      <c r="X783" s="600"/>
      <c r="Y783" s="601">
        <v>1</v>
      </c>
      <c r="Z783" s="602"/>
      <c r="AA783" s="602"/>
      <c r="AB783" s="612"/>
      <c r="AC783" s="606" t="s">
        <v>597</v>
      </c>
      <c r="AD783" s="607"/>
      <c r="AE783" s="607"/>
      <c r="AF783" s="607"/>
      <c r="AG783" s="608"/>
      <c r="AH783" s="598" t="s">
        <v>598</v>
      </c>
      <c r="AI783" s="599"/>
      <c r="AJ783" s="599"/>
      <c r="AK783" s="599"/>
      <c r="AL783" s="599"/>
      <c r="AM783" s="599"/>
      <c r="AN783" s="599"/>
      <c r="AO783" s="599"/>
      <c r="AP783" s="599"/>
      <c r="AQ783" s="599"/>
      <c r="AR783" s="599"/>
      <c r="AS783" s="599"/>
      <c r="AT783" s="600"/>
      <c r="AU783" s="601">
        <v>2</v>
      </c>
      <c r="AV783" s="602"/>
      <c r="AW783" s="602"/>
      <c r="AX783" s="603"/>
    </row>
    <row r="784" spans="1:50" ht="24.75" customHeight="1" x14ac:dyDescent="0.15">
      <c r="A784" s="631"/>
      <c r="B784" s="632"/>
      <c r="C784" s="632"/>
      <c r="D784" s="632"/>
      <c r="E784" s="632"/>
      <c r="F784" s="633"/>
      <c r="G784" s="606" t="s">
        <v>589</v>
      </c>
      <c r="H784" s="607"/>
      <c r="I784" s="607"/>
      <c r="J784" s="607"/>
      <c r="K784" s="608"/>
      <c r="L784" s="598" t="s">
        <v>590</v>
      </c>
      <c r="M784" s="599"/>
      <c r="N784" s="599"/>
      <c r="O784" s="599"/>
      <c r="P784" s="599"/>
      <c r="Q784" s="599"/>
      <c r="R784" s="599"/>
      <c r="S784" s="599"/>
      <c r="T784" s="599"/>
      <c r="U784" s="599"/>
      <c r="V784" s="599"/>
      <c r="W784" s="599"/>
      <c r="X784" s="600"/>
      <c r="Y784" s="601">
        <v>0.9</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591</v>
      </c>
      <c r="H785" s="607"/>
      <c r="I785" s="607"/>
      <c r="J785" s="607"/>
      <c r="K785" s="608"/>
      <c r="L785" s="598" t="s">
        <v>592</v>
      </c>
      <c r="M785" s="599"/>
      <c r="N785" s="599"/>
      <c r="O785" s="599"/>
      <c r="P785" s="599"/>
      <c r="Q785" s="599"/>
      <c r="R785" s="599"/>
      <c r="S785" s="599"/>
      <c r="T785" s="599"/>
      <c r="U785" s="599"/>
      <c r="V785" s="599"/>
      <c r="W785" s="599"/>
      <c r="X785" s="600"/>
      <c r="Y785" s="601">
        <v>0.2</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593</v>
      </c>
      <c r="H786" s="607"/>
      <c r="I786" s="607"/>
      <c r="J786" s="607"/>
      <c r="K786" s="608"/>
      <c r="L786" s="598" t="s">
        <v>594</v>
      </c>
      <c r="M786" s="599"/>
      <c r="N786" s="599"/>
      <c r="O786" s="599"/>
      <c r="P786" s="599"/>
      <c r="Q786" s="599"/>
      <c r="R786" s="599"/>
      <c r="S786" s="599"/>
      <c r="T786" s="599"/>
      <c r="U786" s="599"/>
      <c r="V786" s="599"/>
      <c r="W786" s="599"/>
      <c r="X786" s="600"/>
      <c r="Y786" s="601">
        <v>1</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595</v>
      </c>
      <c r="H787" s="607"/>
      <c r="I787" s="607"/>
      <c r="J787" s="607"/>
      <c r="K787" s="608"/>
      <c r="L787" s="598" t="s">
        <v>596</v>
      </c>
      <c r="M787" s="599"/>
      <c r="N787" s="599"/>
      <c r="O787" s="599"/>
      <c r="P787" s="599"/>
      <c r="Q787" s="599"/>
      <c r="R787" s="599"/>
      <c r="S787" s="599"/>
      <c r="T787" s="599"/>
      <c r="U787" s="599"/>
      <c r="V787" s="599"/>
      <c r="W787" s="599"/>
      <c r="X787" s="600"/>
      <c r="Y787" s="601">
        <v>1.9</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21.999999999999996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12</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4" manualBreakCount="4">
    <brk id="79" max="49" man="1"/>
    <brk id="678"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T14" sqref="T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t="s">
        <v>549</v>
      </c>
      <c r="R6" s="13" t="str">
        <f t="shared" si="3"/>
        <v>交付</v>
      </c>
      <c r="S6" s="13" t="str">
        <f t="shared" si="4"/>
        <v>委託・請負、交付</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委託・請負、交付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委託・請負、交付</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t="s">
        <v>549</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エネルギー対策</v>
      </c>
      <c r="O10" s="13"/>
      <c r="P10" s="13" t="str">
        <f>S8</f>
        <v>委託・請負、交付</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2018-08-28T00:44:13Z</cp:lastPrinted>
  <dcterms:created xsi:type="dcterms:W3CDTF">2012-03-13T00:50:25Z</dcterms:created>
  <dcterms:modified xsi:type="dcterms:W3CDTF">2018-09-11T09:44:38Z</dcterms:modified>
</cp:coreProperties>
</file>