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8_【最終公表】体裁修正済\31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720" yWindow="0" windowWidth="26370" windowHeight="146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<sst xmlns="http://schemas.openxmlformats.org/spreadsheetml/2006/main" count="2916" uniqueCount="627">
  <si>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</si>
  <si>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</si>
  <si>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</si>
  <si>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</si>
  <si>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</si>
  <si>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</si>
  <si>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</si>
  <si>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</si>
  <si>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</si>
  <si>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</si>
  <si>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</si>
  <si>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</si>
  <si>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</si>
  <si>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</si>
  <si>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</si>
  <si>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</si>
  <si>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</si>
  <si>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</si>
  <si>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</si>
  <si>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</si>
  <si>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</si>
  <si>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</si>
  <si>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</si>
  <si>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</si>
  <si>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</si>
  <si>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</si>
  <si>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</si>
  <si>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</si>
  <si>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</si>
  <si>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</si>
  <si>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</si>
  <si>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</si>
  <si>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</si>
  <si>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</si>
  <si>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</si>
  <si>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</si>
  <si>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</si>
  <si>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</si>
  <si>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</si>
  <si>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</si>
  <si>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</si>
  <si>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</si>
  <si>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</si>
  <si>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</si>
  <si>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</si>
  <si>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</si>
  <si>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</si>
  <si>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</si>
  <si>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</si>
  <si>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</si>
  <si>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</si>
  <si>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</si>
  <si>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</si>
  <si>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</si>
  <si>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</si>
  <si>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</si>
  <si>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</si>
  <si>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</si>
  <si>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</si>
  <si>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</si>
  <si>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</si>
  <si>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</si>
  <si>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</si>
  <si>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</si>
  <si>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</si>
  <si>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</si>
  <si>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</si>
  <si>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</si>
  <si>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</si>
  <si>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</si>
  <si>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</si>
  <si>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</si>
  <si>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</si>
  <si>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</si>
  <si>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</si>
  <si>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</si>
  <si>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</si>
  <si>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</si>
  <si>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</si>
  <si>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</si>
  <si>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</si>
  <si>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</si>
  <si>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</si>
  <si>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</si>
  <si>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</si>
  <si>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</si>
  <si>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</si>
  <si>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</si>
  <si>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</si>
  <si>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</si>
  <si>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</si>
  <si>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</si>
  <si>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</si>
  <si>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</si>
  <si>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</si>
  <si>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</si>
  <si>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</si>
  <si>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</si>
  <si>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</si>
  <si>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</si>
  <si>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</si>
  <si>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</si>
  <si>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</si>
  <si>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</si>
  <si>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</si>
  <si>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</si>
  <si>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</si>
  <si>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</si>
  <si>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</si>
  <si>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</si>
  <si>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</si>
  <si>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</si>
  <si>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</si>
  <si>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</si>
  <si>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</si>
  <si>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</si>
  <si>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</si>
  <si>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</si>
  <si>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</si>
  <si>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</si>
  <si>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</si>
  <si>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</si>
  <si>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</si>
  <si>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</si>
  <si>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</si>
  <si>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</si>
  <si>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</si>
  <si>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</si>
  <si>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</si>
  <si>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</si>
  <si>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</si>
  <si>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</si>
  <si>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</si>
  <si>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</si>
  <si>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</si>
  <si>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</si>
  <si>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</si>
  <si>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</si>
  <si>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</si>
  <si>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</si>
  <si>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</si>
  <si>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</si>
  <si>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</si>
  <si>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</si>
  <si>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</si>
  <si>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</si>
  <si>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</si>
  <si>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</si>
  <si>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</si>
  <si>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</si>
  <si>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</si>
  <si>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</si>
  <si>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</si>
  <si>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</si>
  <si>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</si>
  <si>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</si>
  <si>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</si>
  <si>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</si>
  <si>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</si>
  <si>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</si>
  <si>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</si>
  <si>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</si>
  <si>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</si>
  <si>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</si>
  <si>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</si>
  <si>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</si>
  <si>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</si>
  <si>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</si>
  <si>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</si>
  <si>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</si>
  <si>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</si>
  <si>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</si>
  <si>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</si>
  <si>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</si>
  <si>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</si>
  <si>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</si>
  <si>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</si>
  <si>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</si>
  <si>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</si>
  <si>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</si>
  <si>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</si>
  <si>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</si>
  <si>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</si>
  <si>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</si>
  <si>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</si>
  <si>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</si>
  <si>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</si>
  <si>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</si>
  <si>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</si>
  <si>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</si>
  <si>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</si>
  <si>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</si>
  <si>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</si>
  <si>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</si>
  <si>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</si>
  <si>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</si>
  <si>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</si>
  <si>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</si>
  <si>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</si>
  <si>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</si>
  <si>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</si>
  <si>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</si>
  <si>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</si>
  <si>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</si>
  <si>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</si>
  <si>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</si>
  <si>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</si>
  <si>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</si>
  <si>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</si>
  <si>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</si>
  <si>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</si>
  <si>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</si>
  <si>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</si>
  <si>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</si>
  <si>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</si>
  <si>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</si>
  <si>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</si>
  <si>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</si>
  <si>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</si>
  <si>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</si>
  <si>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</si>
  <si>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</si>
  <si>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</si>
  <si>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</si>
  <si>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</si>
  <si>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</si>
  <si>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</si>
  <si>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</si>
  <si>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</si>
  <si>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</si>
  <si>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</si>
  <si>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</si>
  <si>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</si>
  <si>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</si>
  <si>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</si>
  <si>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</si>
  <si>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</si>
  <si>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</si>
  <si>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</si>
  <si>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</si>
  <si>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</si>
  <si>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</si>
  <si>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</si>
  <si>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</si>
  <si>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</si>
  <si>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</si>
  <si>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</si>
  <si>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</si>
  <si>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</si>
  <si>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</si>
  <si>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</si>
  <si>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</si>
  <si>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</si>
  <si>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</si>
  <si>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</si>
  <si>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</si>
  <si>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</si>
  <si>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</si>
  <si>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</si>
  <si>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</si>
  <si>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</si>
  <si>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</si>
  <si>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</si>
  <si>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</si>
  <si>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</si>
  <si>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</si>
  <si>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</si>
  <si>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</si>
  <si>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</si>
  <si>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</si>
  <si>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</si>
  <si>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</si>
  <si>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</si>
  <si>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</si>
  <si>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</si>
  <si>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</si>
  <si>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</si>
  <si>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</si>
  <si>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</si>
  <si>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</si>
  <si>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</si>
  <si>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</si>
  <si>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</si>
  <si>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</si>
  <si>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</si>
  <si>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</si>
  <si>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</si>
  <si>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</si>
  <si>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</si>
  <si>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</si>
  <si>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</si>
  <si>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</si>
  <si>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</si>
  <si>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</si>
  <si>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</si>
  <si>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</si>
  <si>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</si>
  <si>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</si>
  <si>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</si>
  <si>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</si>
  <si>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</si>
  <si>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</si>
  <si>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</si>
  <si>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</si>
  <si>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</si>
  <si>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</si>
  <si>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</si>
  <si>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</si>
  <si>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</si>
  <si>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</si>
  <si>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</si>
  <si>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</si>
  <si>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</si>
  <si>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</si>
  <si>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</si>
  <si>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</si>
  <si>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</si>
  <si>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</si>
  <si>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</si>
  <si>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</si>
  <si>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</si>
  <si>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</si>
  <si>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</si>
  <si>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</si>
  <si>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</si>
  <si>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</si>
  <si>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</si>
  <si>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</si>
  <si>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</si>
  <si>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</si>
  <si>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</si>
  <si>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</si>
  <si>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</si>
  <si>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</si>
  <si>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</si>
  <si>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</si>
  <si>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</si>
  <si>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</si>
  <si>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</si>
  <si>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</si>
  <si>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</si>
  <si>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</si>
  <si>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</si>
  <si>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</si>
  <si>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</si>
  <si>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</si>
  <si>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</si>
  <si>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</si>
  <si>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</si>
  <si>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</si>
  <si>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</si>
  <si>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</si>
  <si>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</si>
  <si>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</si>
  <si>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</si>
  <si>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</si>
  <si>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</si>
  <si>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</si>
  <si>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</si>
  <si>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</si>
  <si>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</si>
  <si>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</si>
  <si>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</si>
  <si>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</si>
  <si>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</si>
  <si>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</si>
  <si>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</si>
  <si>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</si>
  <si>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</si>
  <si>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</si>
  <si>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</si>
  <si>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</si>
  <si>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</si>
  <si>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</si>
  <si>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</si>
  <si>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</si>
  <si>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</si>
  <si>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</si>
  <si>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</si>
  <si>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</si>
  <si>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</si>
  <si>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</si>
  <si>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</si>
  <si>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</si>
  <si>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</si>
  <si>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</si>
  <si>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</si>
  <si>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</si>
  <si>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</si>
  <si>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</si>
  <si>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</si>
  <si>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</si>
  <si>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</si>
  <si>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</si>
  <si>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</si>
  <si>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</si>
  <si>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</si>
  <si>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</si>
  <si>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</si>
  <si>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</si>
  <si>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</si>
  <si>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</si>
  <si>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</si>
  <si>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</si>
  <si>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</si>
  <si>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</si>
  <si>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</si>
  <si>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</si>
  <si>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</si>
  <si>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</si>
  <si>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</si>
  <si>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</si>
  <si>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</si>
  <si>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</si>
  <si>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</si>
  <si>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</si>
  <si>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</si>
  <si>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</si>
  <si>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</si>
  <si>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</si>
  <si>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</si>
  <si>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</si>
  <si>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</si>
  <si>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</si>
  <si>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</si>
  <si>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</si>
  <si>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</si>
  <si>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</si>
  <si>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</si>
  <si>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</si>
  <si>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</si>
  <si>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</si>
  <si>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</si>
  <si>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</si>
  <si>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</si>
  <si>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</si>
  <si>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</si>
  <si>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</si>
  <si>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</si>
  <si>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</si>
  <si>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</si>
  <si>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</si>
  <si>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</si>
  <si>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</si>
  <si>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</si>
  <si>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</si>
  <si>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</si>
  <si>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</si>
  <si>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</si>
  <si>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</si>
  <si>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</si>
  <si>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</si>
  <si>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</si>
  <si>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</si>
  <si>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</si>
  <si>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</si>
  <si>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</si>
  <si>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</si>
  <si>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</si>
  <si>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</si>
  <si>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</si>
  <si>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</si>
  <si>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</si>
  <si>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</si>
  <si>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</si>
  <si>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</si>
  <si>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</si>
  <si>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</si>
  <si>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</si>
  <si>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</si>
  <si>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</si>
  <si>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</si>
  <si>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</si>
  <si>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</si>
  <si>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</si>
  <si>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</si>
  <si>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</si>
  <si>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</si>
  <si>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</si>
  <si>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</si>
  <si>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</si>
  <si>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</si>
  <si>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</si>
  <si>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</si>
  <si>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</si>
  <si>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</si>
  <si>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</si>
  <si>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</si>
  <si>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</si>
  <si>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</si>
  <si>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</si>
  <si>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</si>
  <si>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</si>
  <si>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</si>
  <si>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</si>
  <si>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</si>
  <si>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</si>
  <si>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</si>
  <si>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</si>
  <si>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</si>
  <si>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</si>
  <si>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</si>
  <si>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</si>
  <si>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</si>
  <si>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</si>
  <si>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</si>
  <si>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</si>
  <si>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</si>
  <si>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</si>
  <si>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</si>
  <si>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</si>
  <si>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</si>
  <si>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</si>
  <si>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</si>
  <si>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</si>
  <si>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</si>
  <si>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</si>
  <si>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</si>
  <si>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</si>
  <si>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</si>
  <si>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</si>
  <si>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</si>
  <si>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</si>
  <si>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</si>
  <si>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</si>
  <si>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</si>
  <si>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</si>
  <si>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</si>
  <si>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</si>
  <si>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</si>
  <si>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</si>
  <si>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</si>
  <si>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</si>
  <si>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</si>
  <si>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</si>
  <si>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</si>
  <si>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</si>
  <si>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</si>
  <si>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</si>
  <si>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</si>
  <si>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</si>
  <si>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</si>
  <si>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</si>
  <si>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</si>
  <si>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</si>
  <si>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</si>
  <si>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</si>
  <si>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</si>
  <si>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</si>
  <si>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</si>
  <si>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</si>
  <si>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</si>
  <si>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phoneticPr fontId="5"/>
  </si>
  <si>
    <t>-</t>
    <phoneticPr fontId="5"/>
  </si>
  <si>
    <t>-</t>
    <phoneticPr fontId="5"/>
  </si>
  <si>
    <t>-</t>
    <phoneticPr fontId="5"/>
  </si>
  <si>
    <t>‐</t>
  </si>
  <si>
    <t>外部有識者による点検対象外</t>
    <rPh sb="0" eb="2">
      <t>ガイブ</t>
    </rPh>
    <rPh sb="2" eb="5">
      <t>ユウシキシャ</t>
    </rPh>
    <rPh sb="8" eb="10">
      <t>テンケン</t>
    </rPh>
    <rPh sb="10" eb="12">
      <t>タイショウ</t>
    </rPh>
    <rPh sb="12" eb="13">
      <t>ガイ</t>
    </rPh>
    <phoneticPr fontId="5"/>
  </si>
  <si>
    <t>事業目的の達成に向け、より適切なアウトカムの設定について引き続き検討するとともに、効率的な予算執行を図り、費用対効果の向上に努めること。</t>
    <rPh sb="0" eb="2">
      <t>ジギョウ</t>
    </rPh>
    <rPh sb="2" eb="4">
      <t>モクテキ</t>
    </rPh>
    <rPh sb="5" eb="7">
      <t>タッセイ</t>
    </rPh>
    <rPh sb="8" eb="9">
      <t>ム</t>
    </rPh>
    <rPh sb="13" eb="15">
      <t>テキセツ</t>
    </rPh>
    <rPh sb="22" eb="24">
      <t>セッテイ</t>
    </rPh>
    <rPh sb="28" eb="29">
      <t>ヒ</t>
    </rPh>
    <rPh sb="30" eb="31">
      <t>ツヅ</t>
    </rPh>
    <rPh sb="32" eb="34">
      <t>ケントウ</t>
    </rPh>
    <rPh sb="41" eb="44">
      <t>コウリツテキ</t>
    </rPh>
    <rPh sb="45" eb="47">
      <t>ヨサン</t>
    </rPh>
    <rPh sb="47" eb="49">
      <t>シッコウ</t>
    </rPh>
    <rPh sb="50" eb="51">
      <t>ハカ</t>
    </rPh>
    <rPh sb="53" eb="58">
      <t>ヒヨウタイコウカ</t>
    </rPh>
    <rPh sb="59" eb="61">
      <t>コウジョウ</t>
    </rPh>
    <rPh sb="62" eb="63">
      <t>ツト</t>
    </rPh>
    <phoneticPr fontId="5"/>
  </si>
  <si>
    <t>研究開発基盤課</t>
    <rPh sb="0" eb="2">
      <t>ケンキュウ</t>
    </rPh>
    <rPh sb="2" eb="4">
      <t>カイハツ</t>
    </rPh>
    <rPh sb="4" eb="6">
      <t>キバン</t>
    </rPh>
    <rPh sb="6" eb="7">
      <t>カ</t>
    </rPh>
    <phoneticPr fontId="5"/>
  </si>
  <si>
    <t>研究開発基盤課長
渡邉　淳</t>
    <rPh sb="9" eb="11">
      <t>ワタナベ</t>
    </rPh>
    <rPh sb="12" eb="13">
      <t>ジュン</t>
    </rPh>
    <phoneticPr fontId="5"/>
  </si>
  <si>
    <t>研究開発システムの改革の推進等による研究開発能力の強化及び研究開発等の効率的推進等に関する法律　第35条</t>
  </si>
  <si>
    <t>第5期科学技術基本計画</t>
  </si>
  <si>
    <t>科学技術試験研究委託費</t>
    <rPh sb="4" eb="6">
      <t>シケン</t>
    </rPh>
    <rPh sb="6" eb="8">
      <t>ケンキュウ</t>
    </rPh>
    <rPh sb="8" eb="10">
      <t>イタク</t>
    </rPh>
    <rPh sb="10" eb="11">
      <t>ヒ</t>
    </rPh>
    <phoneticPr fontId="5"/>
  </si>
  <si>
    <t>-</t>
  </si>
  <si>
    <t>-</t>
    <phoneticPr fontId="5"/>
  </si>
  <si>
    <t>-</t>
    <phoneticPr fontId="5"/>
  </si>
  <si>
    <t>-</t>
    <phoneticPr fontId="5"/>
  </si>
  <si>
    <t>-</t>
    <phoneticPr fontId="5"/>
  </si>
  <si>
    <t>-</t>
    <phoneticPr fontId="5"/>
  </si>
  <si>
    <t>-</t>
    <phoneticPr fontId="5"/>
  </si>
  <si>
    <t>-</t>
    <phoneticPr fontId="5"/>
  </si>
  <si>
    <t>-</t>
    <phoneticPr fontId="5"/>
  </si>
  <si>
    <t>本事業は、研究開発活動を支える研究基盤の戦略的強化を推進するものである。具体的には、先端的な研究設備・機器の共用化を促進し、幅広い研究者がそれらを利用できる環境を整備することにより、上位施策の目標に資するものである。</t>
    <phoneticPr fontId="5"/>
  </si>
  <si>
    <t>８　科学技術イノベーションの基盤的な力の強化</t>
    <phoneticPr fontId="5"/>
  </si>
  <si>
    <t>８－３　研究開発活動を支える研究基盤の戦略的強化</t>
    <phoneticPr fontId="5"/>
  </si>
  <si>
    <t>-</t>
    <phoneticPr fontId="5"/>
  </si>
  <si>
    <t>委託費の交付額（X）／参画機関数（Y）</t>
    <phoneticPr fontId="5"/>
  </si>
  <si>
    <t xml:space="preserve">  百万円</t>
    <rPh sb="2" eb="5">
      <t>ヒャクマンエン</t>
    </rPh>
    <phoneticPr fontId="5"/>
  </si>
  <si>
    <t>　　  X/Y</t>
    <phoneticPr fontId="5"/>
  </si>
  <si>
    <t>ネットワーク拠点数</t>
    <phoneticPr fontId="5"/>
  </si>
  <si>
    <t>拠点</t>
    <rPh sb="0" eb="2">
      <t>キョテン</t>
    </rPh>
    <phoneticPr fontId="5"/>
  </si>
  <si>
    <t>-</t>
    <phoneticPr fontId="5"/>
  </si>
  <si>
    <t>-</t>
    <phoneticPr fontId="5"/>
  </si>
  <si>
    <t>-</t>
    <phoneticPr fontId="5"/>
  </si>
  <si>
    <t>-</t>
    <phoneticPr fontId="5"/>
  </si>
  <si>
    <t>-</t>
    <phoneticPr fontId="5"/>
  </si>
  <si>
    <t>「研究開発システムの改革の推進等による研究開発能力の強化及び研究開発等の効率的推進等に関する法律」に「国は研究開発施設等の共用に必要な施策を講ずる」旨が規定されており、第5期科学技術基本計画にも「先端的な研究施設・設備や知的基盤の整備・共用（中略）にも積極的に対応する」旨が明記されているため、国が実施すべき事業である。</t>
    <phoneticPr fontId="5"/>
  </si>
  <si>
    <t>第5期科学技術基本計画には「先端的な研究施設・設備や知的基盤の整備・共用（中略）にも積極的に対応する」旨が明記されており、これを達成する手段として本事業は必要かつ適切な事業であり、その優先度も高い。</t>
    <phoneticPr fontId="5"/>
  </si>
  <si>
    <t>実務実施費</t>
    <rPh sb="0" eb="2">
      <t>ジツム</t>
    </rPh>
    <rPh sb="2" eb="4">
      <t>ジッシ</t>
    </rPh>
    <rPh sb="4" eb="5">
      <t>ヒ</t>
    </rPh>
    <phoneticPr fontId="5"/>
  </si>
  <si>
    <t>雑務経費ほか</t>
    <rPh sb="0" eb="2">
      <t>ザツム</t>
    </rPh>
    <rPh sb="2" eb="4">
      <t>ケイヒ</t>
    </rPh>
    <phoneticPr fontId="5"/>
  </si>
  <si>
    <t>人件費</t>
    <rPh sb="0" eb="3">
      <t>ジンケンヒ</t>
    </rPh>
    <phoneticPr fontId="5"/>
  </si>
  <si>
    <t>業務担当職員ほか</t>
    <rPh sb="0" eb="2">
      <t>ギョウム</t>
    </rPh>
    <rPh sb="2" eb="4">
      <t>タントウ</t>
    </rPh>
    <rPh sb="4" eb="6">
      <t>ショクイン</t>
    </rPh>
    <phoneticPr fontId="5"/>
  </si>
  <si>
    <t>一般管理費</t>
    <rPh sb="0" eb="2">
      <t>イッパン</t>
    </rPh>
    <rPh sb="2" eb="5">
      <t>カンリヒ</t>
    </rPh>
    <phoneticPr fontId="5"/>
  </si>
  <si>
    <t>業務担当職員ほか</t>
    <phoneticPr fontId="5"/>
  </si>
  <si>
    <t>国内旅費ほか</t>
    <phoneticPr fontId="5"/>
  </si>
  <si>
    <t>科学技術・学術政策局</t>
    <rPh sb="0" eb="2">
      <t>カガク</t>
    </rPh>
    <rPh sb="2" eb="4">
      <t>ギジュツ</t>
    </rPh>
    <rPh sb="5" eb="7">
      <t>ガクジュツ</t>
    </rPh>
    <rPh sb="7" eb="9">
      <t>セイサク</t>
    </rPh>
    <rPh sb="9" eb="10">
      <t>キョク</t>
    </rPh>
    <phoneticPr fontId="5"/>
  </si>
  <si>
    <t>-</t>
    <phoneticPr fontId="5"/>
  </si>
  <si>
    <t>-</t>
    <phoneticPr fontId="5"/>
  </si>
  <si>
    <t>-</t>
    <phoneticPr fontId="5"/>
  </si>
  <si>
    <t>-</t>
    <phoneticPr fontId="5"/>
  </si>
  <si>
    <t>件</t>
    <rPh sb="0" eb="1">
      <t>ケン</t>
    </rPh>
    <phoneticPr fontId="5"/>
  </si>
  <si>
    <t>-</t>
    <phoneticPr fontId="5"/>
  </si>
  <si>
    <t>％</t>
    <phoneticPr fontId="5"/>
  </si>
  <si>
    <t>文部科学省調べ</t>
    <rPh sb="0" eb="2">
      <t>モンブ</t>
    </rPh>
    <rPh sb="2" eb="5">
      <t>カガクショウ</t>
    </rPh>
    <rPh sb="5" eb="6">
      <t>シラ</t>
    </rPh>
    <phoneticPr fontId="5"/>
  </si>
  <si>
    <t>「新しい日本のための優先課題推進枠」308百万円</t>
    <rPh sb="1" eb="2">
      <t>アタラ</t>
    </rPh>
    <rPh sb="4" eb="6">
      <t>ニホン</t>
    </rPh>
    <rPh sb="10" eb="12">
      <t>ユウセン</t>
    </rPh>
    <rPh sb="12" eb="14">
      <t>カダイ</t>
    </rPh>
    <rPh sb="14" eb="16">
      <t>スイシン</t>
    </rPh>
    <rPh sb="16" eb="17">
      <t>ワク</t>
    </rPh>
    <rPh sb="21" eb="24">
      <t>ヒャクマンエン</t>
    </rPh>
    <phoneticPr fontId="5"/>
  </si>
  <si>
    <t>近隣の大学、高専、企業、公設試等が連携した研究機器相互利用ネットワーク構築を促進することにより、更なる研究設備・機器等の共用化や研究の効率化を図り、研究力の向上を図ることを目的とする。</t>
    <rPh sb="6" eb="8">
      <t>コウセン</t>
    </rPh>
    <rPh sb="38" eb="40">
      <t>ソクシン</t>
    </rPh>
    <rPh sb="48" eb="49">
      <t>サラ</t>
    </rPh>
    <rPh sb="51" eb="53">
      <t>ケンキュウ</t>
    </rPh>
    <rPh sb="53" eb="55">
      <t>セツビ</t>
    </rPh>
    <rPh sb="56" eb="58">
      <t>キキ</t>
    </rPh>
    <rPh sb="58" eb="59">
      <t>トウ</t>
    </rPh>
    <rPh sb="60" eb="62">
      <t>キョウヨウ</t>
    </rPh>
    <rPh sb="62" eb="63">
      <t>カ</t>
    </rPh>
    <rPh sb="64" eb="66">
      <t>ケンキュウ</t>
    </rPh>
    <rPh sb="67" eb="70">
      <t>コウリツカ</t>
    </rPh>
    <rPh sb="71" eb="72">
      <t>ハカ</t>
    </rPh>
    <rPh sb="74" eb="76">
      <t>ケンキュウ</t>
    </rPh>
    <rPh sb="76" eb="77">
      <t>リョク</t>
    </rPh>
    <rPh sb="78" eb="80">
      <t>コウジョウ</t>
    </rPh>
    <phoneticPr fontId="5"/>
  </si>
  <si>
    <t>研究機器相互利用ネットワーク導入実証プログラム（SHARE）</t>
    <rPh sb="0" eb="2">
      <t>ケンキュウ</t>
    </rPh>
    <rPh sb="2" eb="4">
      <t>キキ</t>
    </rPh>
    <rPh sb="4" eb="6">
      <t>ソウゴ</t>
    </rPh>
    <rPh sb="6" eb="8">
      <t>リヨウ</t>
    </rPh>
    <rPh sb="14" eb="16">
      <t>ドウニュウ</t>
    </rPh>
    <rPh sb="16" eb="18">
      <t>ジッショウ</t>
    </rPh>
    <phoneticPr fontId="5"/>
  </si>
  <si>
    <t>-</t>
    <phoneticPr fontId="5"/>
  </si>
  <si>
    <t>研究の効率化に資するシステム・ネットワークの実証を行った拠点数</t>
    <rPh sb="0" eb="2">
      <t>ケンキュウ</t>
    </rPh>
    <rPh sb="3" eb="6">
      <t>コウリツカ</t>
    </rPh>
    <rPh sb="7" eb="8">
      <t>シ</t>
    </rPh>
    <rPh sb="22" eb="24">
      <t>ジッショウ</t>
    </rPh>
    <rPh sb="25" eb="26">
      <t>オコナ</t>
    </rPh>
    <rPh sb="28" eb="30">
      <t>キョテン</t>
    </rPh>
    <rPh sb="30" eb="31">
      <t>スウ</t>
    </rPh>
    <phoneticPr fontId="5"/>
  </si>
  <si>
    <t>研究の効率化に資するシステム・ネットワークの実証を行った拠点数</t>
    <rPh sb="22" eb="24">
      <t>ジッショウ</t>
    </rPh>
    <rPh sb="25" eb="26">
      <t>オコナ</t>
    </rPh>
    <rPh sb="30" eb="31">
      <t>スウ</t>
    </rPh>
    <phoneticPr fontId="5"/>
  </si>
  <si>
    <t>近隣の大学、高専、企業、公設試等が連携した研究機器相互利用ネットワークの構築を図るため、研究機器の遠隔利用システムの導入等により、研究機関が相互に研究機器を利活用するための課題を抽出・解決する実証実験を実施し、大学間、大学と企業間の研究設備・機器等の共用を推進する。
委託対象となる機関については公募により募集し、外部有識者からなる先端研究基盤共用促進事業採択審査会による書類審査及び面接審査によって選定する。また、研究基盤整備・高度化委員会による定期的なフォローアップを実施する。</t>
    <rPh sb="6" eb="8">
      <t>コウセン</t>
    </rPh>
    <rPh sb="36" eb="38">
      <t>コウチク</t>
    </rPh>
    <rPh sb="39" eb="40">
      <t>ハカ</t>
    </rPh>
    <rPh sb="65" eb="67">
      <t>ケンキュウ</t>
    </rPh>
    <rPh sb="67" eb="69">
      <t>キカン</t>
    </rPh>
    <rPh sb="70" eb="72">
      <t>ソウゴ</t>
    </rPh>
    <rPh sb="73" eb="75">
      <t>ケンキュウ</t>
    </rPh>
    <rPh sb="75" eb="77">
      <t>キキ</t>
    </rPh>
    <rPh sb="78" eb="81">
      <t>リカツヨウ</t>
    </rPh>
    <rPh sb="86" eb="88">
      <t>カダイ</t>
    </rPh>
    <rPh sb="89" eb="91">
      <t>チュウシュツ</t>
    </rPh>
    <rPh sb="92" eb="94">
      <t>カイケツ</t>
    </rPh>
    <rPh sb="96" eb="98">
      <t>ジッショウ</t>
    </rPh>
    <rPh sb="98" eb="100">
      <t>ジッケン</t>
    </rPh>
    <rPh sb="101" eb="103">
      <t>ジッシ</t>
    </rPh>
    <rPh sb="105" eb="108">
      <t>ダイガクカン</t>
    </rPh>
    <rPh sb="109" eb="111">
      <t>ダイガク</t>
    </rPh>
    <rPh sb="112" eb="114">
      <t>キギョウ</t>
    </rPh>
    <rPh sb="114" eb="115">
      <t>カン</t>
    </rPh>
    <rPh sb="116" eb="118">
      <t>ケンキュウ</t>
    </rPh>
    <rPh sb="118" eb="120">
      <t>セツビ</t>
    </rPh>
    <rPh sb="121" eb="123">
      <t>キキ</t>
    </rPh>
    <rPh sb="123" eb="124">
      <t>トウ</t>
    </rPh>
    <rPh sb="125" eb="127">
      <t>キョウヨウ</t>
    </rPh>
    <rPh sb="128" eb="130">
      <t>スイシン</t>
    </rPh>
    <phoneticPr fontId="5"/>
  </si>
  <si>
    <t>-</t>
    <phoneticPr fontId="5"/>
  </si>
  <si>
    <t>-</t>
    <phoneticPr fontId="5"/>
  </si>
  <si>
    <t>-</t>
    <phoneticPr fontId="5"/>
  </si>
  <si>
    <t>-</t>
    <phoneticPr fontId="5"/>
  </si>
  <si>
    <t>-</t>
    <phoneticPr fontId="5"/>
  </si>
  <si>
    <t>-</t>
    <phoneticPr fontId="5"/>
  </si>
  <si>
    <t>無</t>
  </si>
  <si>
    <t>‐</t>
    <phoneticPr fontId="5"/>
  </si>
  <si>
    <t>A.　委託事業</t>
    <rPh sb="3" eb="5">
      <t>イタク</t>
    </rPh>
    <rPh sb="5" eb="7">
      <t>ジギョウ</t>
    </rPh>
    <phoneticPr fontId="5"/>
  </si>
  <si>
    <t>B.　支援業務委託</t>
    <rPh sb="3" eb="5">
      <t>シエン</t>
    </rPh>
    <rPh sb="5" eb="7">
      <t>ギョウム</t>
    </rPh>
    <rPh sb="7" eb="9">
      <t>イタク</t>
    </rPh>
    <phoneticPr fontId="5"/>
  </si>
  <si>
    <t>大学等が保有する設備・機器等の効果的・効率的な整備運営を図り、研究開発投資効果の最大化を図ることができることから、ニーズは高い。</t>
    <phoneticPr fontId="5"/>
  </si>
  <si>
    <t>-</t>
    <phoneticPr fontId="5"/>
  </si>
  <si>
    <t>-</t>
    <phoneticPr fontId="5"/>
  </si>
  <si>
    <t>本事業は、大学等が保有する設備・機器等の効果的・効率的な整備運営を図り、研究開発投資効果の最大化を図るものであり、国費投入の必要性に照らして推進すべき事業である。</t>
    <rPh sb="0" eb="1">
      <t>ホン</t>
    </rPh>
    <rPh sb="1" eb="3">
      <t>ジギョウ</t>
    </rPh>
    <rPh sb="49" eb="50">
      <t>ハカ</t>
    </rPh>
    <rPh sb="57" eb="59">
      <t>コクヒ</t>
    </rPh>
    <rPh sb="59" eb="61">
      <t>トウニュウ</t>
    </rPh>
    <rPh sb="62" eb="65">
      <t>ヒツヨウセイ</t>
    </rPh>
    <rPh sb="66" eb="67">
      <t>テ</t>
    </rPh>
    <rPh sb="70" eb="72">
      <t>スイシン</t>
    </rPh>
    <rPh sb="75" eb="77">
      <t>ジギョウ</t>
    </rPh>
    <phoneticPr fontId="5"/>
  </si>
  <si>
    <t>研究基盤整備・高度化委員会における議論等をふまえ、効果的な事業実施に努める。</t>
    <rPh sb="0" eb="2">
      <t>ケンキュウ</t>
    </rPh>
    <rPh sb="2" eb="4">
      <t>キバン</t>
    </rPh>
    <rPh sb="4" eb="6">
      <t>セイビ</t>
    </rPh>
    <rPh sb="7" eb="10">
      <t>コウドカ</t>
    </rPh>
    <rPh sb="10" eb="12">
      <t>イイン</t>
    </rPh>
    <rPh sb="12" eb="13">
      <t>カイ</t>
    </rPh>
    <rPh sb="17" eb="19">
      <t>ギロン</t>
    </rPh>
    <rPh sb="19" eb="20">
      <t>トウ</t>
    </rPh>
    <rPh sb="25" eb="28">
      <t>コウカテキ</t>
    </rPh>
    <rPh sb="29" eb="31">
      <t>ジギョウ</t>
    </rPh>
    <rPh sb="31" eb="33">
      <t>ジッシ</t>
    </rPh>
    <rPh sb="34" eb="3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</si>
</sst>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742</xdr:row>
      <xdr:rowOff>179296</xdr:rowOff>
    </xdr:from>
    <xdr:to>
      <xdr:col>35</xdr:col>
      <xdr:colOff>10199</xdr:colOff>
      <xdr:row>744</xdr:row>
      <xdr:rowOff>18078</xdr:rowOff>
    </xdr:to>
    <xdr:sp macro="" textlink="">
      <xdr:nvSpPr>
        <xdr:cNvPr id="2" name="Text Box 32">
          <a:extLst>
            <a:ext uri="{FF2B5EF4-FFF2-40B4-BE49-F238E27FC236}">
              <a16:creationId xmlns:a16="http://schemas.microsoft.com/office/drawing/2014/main" id="{FF079EAD-66FE-4BD0-A6BA-074B77CBFE0C}"/>
            </a:ext>
          </a:extLst>
        </xdr:cNvPr>
        <xdr:cNvSpPr txBox="1">
          <a:spLocks noChangeArrowheads="1"/>
        </xdr:cNvSpPr>
      </xdr:nvSpPr>
      <xdr:spPr bwMode="auto">
        <a:xfrm>
          <a:off x="4235824" y="42772855"/>
          <a:ext cx="2834081" cy="533547"/>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66CCFF"/>
              </a:solidFill>
            </a14:hiddenFill>
          </a:ext>
        </a:extLst>
      </xdr:spPr>
      <xdr:txBody>
        <a:bodyPr vertOverflow="clip" wrap="square" lIns="36576" tIns="22860" rIns="36576" bIns="0" anchor="ctr" anchorCtr="0" upright="1"/>
        <a:lstStyle/>
        <a:p>
          <a:pPr algn="ctr" rtl="0">
            <a:lnSpc>
              <a:spcPts val="1700"/>
            </a:lnSpc>
            <a:defRPr sz="1000"/>
          </a:pPr>
          <a:r>
            <a:rPr lang="ja-JP" altLang="en-US" sz="1400" b="0" i="0" u="none" strike="noStrike" baseline="0">
              <a:solidFill>
                <a:schemeClr val="tx1"/>
              </a:solidFill>
              <a:latin typeface="ＭＳ Ｐゴシック"/>
              <a:ea typeface="ＭＳ Ｐゴシック"/>
            </a:rPr>
            <a:t>文部科学省</a:t>
          </a:r>
        </a:p>
        <a:p>
          <a:pPr algn="ctr" rtl="0">
            <a:lnSpc>
              <a:spcPts val="1700"/>
            </a:lnSpc>
            <a:defRPr sz="1000"/>
          </a:pPr>
          <a:r>
            <a:rPr lang="en-US" altLang="ja-JP" sz="1400" b="0" i="0" u="none" strike="noStrike" baseline="0">
              <a:solidFill>
                <a:schemeClr val="tx1"/>
              </a:solidFill>
              <a:latin typeface="ＭＳ Ｐゴシック"/>
              <a:ea typeface="ＭＳ Ｐゴシック"/>
            </a:rPr>
            <a:t>308</a:t>
          </a:r>
          <a:r>
            <a:rPr lang="ja-JP" altLang="en-US" sz="1400" b="0" i="0" u="none" strike="noStrike" baseline="0">
              <a:solidFill>
                <a:schemeClr val="tx1"/>
              </a:solidFill>
              <a:latin typeface="ＭＳ Ｐゴシック"/>
              <a:ea typeface="ＭＳ Ｐゴシック"/>
            </a:rPr>
            <a:t>百万円</a:t>
          </a:r>
          <a:endParaRPr lang="ja-JP" altLang="en-US">
            <a:solidFill>
              <a:schemeClr val="tx1"/>
            </a:solidFill>
          </a:endParaRPr>
        </a:p>
      </xdr:txBody>
    </xdr:sp>
    <xdr:clientData/>
  </xdr:twoCellAnchor>
  <xdr:twoCellAnchor>
    <xdr:from>
      <xdr:col>16</xdr:col>
      <xdr:colOff>89640</xdr:colOff>
      <xdr:row>744</xdr:row>
      <xdr:rowOff>179294</xdr:rowOff>
    </xdr:from>
    <xdr:to>
      <xdr:col>39</xdr:col>
      <xdr:colOff>139365</xdr:colOff>
      <xdr:row>746</xdr:row>
      <xdr:rowOff>321235</xdr:rowOff>
    </xdr:to>
    <xdr:sp macro="" textlink="">
      <xdr:nvSpPr>
        <xdr:cNvPr id="4" name="AutoShape 2">
          <a:extLst>
            <a:ext uri="{FF2B5EF4-FFF2-40B4-BE49-F238E27FC236}">
              <a16:creationId xmlns:a16="http://schemas.microsoft.com/office/drawing/2014/main" id="{0552DB72-5817-423A-8EE2-B449FACDB3D8}"/>
            </a:ext>
          </a:extLst>
        </xdr:cNvPr>
        <xdr:cNvSpPr>
          <a:spLocks noChangeArrowheads="1"/>
        </xdr:cNvSpPr>
      </xdr:nvSpPr>
      <xdr:spPr bwMode="auto">
        <a:xfrm>
          <a:off x="3316934" y="43467618"/>
          <a:ext cx="4688960" cy="836705"/>
        </a:xfrm>
        <a:prstGeom prst="bracketPair">
          <a:avLst>
            <a:gd name="adj" fmla="val 16667"/>
          </a:avLst>
        </a:prstGeom>
        <a:solidFill>
          <a:srgbClr val="FFFFFF"/>
        </a:solidFill>
        <a:ln w="9525">
          <a:solidFill>
            <a:srgbClr val="000000"/>
          </a:solidFill>
          <a:round/>
          <a:headEnd/>
          <a:tailEnd/>
        </a:ln>
      </xdr:spPr>
      <xdr:txBody>
        <a:bodyPr vertOverflow="clip" wrap="square" lIns="36000" tIns="0" rIns="36000" bIns="0" anchor="t" upright="1"/>
        <a:lstStyle/>
        <a:p>
          <a:pPr algn="l" rtl="0">
            <a:lnSpc>
              <a:spcPts val="1300"/>
            </a:lnSpc>
            <a:defRPr sz="1000"/>
          </a:pPr>
          <a:r>
            <a:rPr lang="ja-JP" altLang="en-US" sz="1100" b="0" i="0" u="none" strike="noStrike" baseline="0">
              <a:solidFill>
                <a:schemeClr val="tx1"/>
              </a:solidFill>
              <a:latin typeface="ＭＳ ゴシック" pitchFamily="49" charset="-128"/>
              <a:ea typeface="ＭＳ ゴシック" pitchFamily="49" charset="-128"/>
            </a:rPr>
            <a:t>近隣の大学、企業、公設試等が連携した研究機器相互利用ネットワーク構築を促進することにより、更なる研究設備・機器等の共用を図り、産学官連携の促進や地域全体の研究力の向上を図ることを目的とする。</a:t>
          </a:r>
        </a:p>
      </xdr:txBody>
    </xdr:sp>
    <xdr:clientData/>
  </xdr:twoCellAnchor>
  <xdr:twoCellAnchor>
    <xdr:from>
      <xdr:col>28</xdr:col>
      <xdr:colOff>2</xdr:colOff>
      <xdr:row>747</xdr:row>
      <xdr:rowOff>0</xdr:rowOff>
    </xdr:from>
    <xdr:to>
      <xdr:col>28</xdr:col>
      <xdr:colOff>4806</xdr:colOff>
      <xdr:row>747</xdr:row>
      <xdr:rowOff>339539</xdr:rowOff>
    </xdr:to>
    <xdr:cxnSp macro="">
      <xdr:nvCxnSpPr>
        <xdr:cNvPr id="5" name="直線矢印コネクタ 4">
          <a:extLst>
            <a:ext uri="{FF2B5EF4-FFF2-40B4-BE49-F238E27FC236}">
              <a16:creationId xmlns:a16="http://schemas.microsoft.com/office/drawing/2014/main" id="{B6D9E180-1890-4787-A459-72AD582164C8}"/>
            </a:ext>
          </a:extLst>
        </xdr:cNvPr>
        <xdr:cNvCxnSpPr/>
      </xdr:nvCxnSpPr>
      <xdr:spPr>
        <a:xfrm flipH="1">
          <a:off x="5647767" y="41035941"/>
          <a:ext cx="4804" cy="339539"/>
        </a:xfrm>
        <a:prstGeom prst="straightConnector1">
          <a:avLst/>
        </a:prstGeom>
        <a:ln>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78441</xdr:colOff>
      <xdr:row>748</xdr:row>
      <xdr:rowOff>0</xdr:rowOff>
    </xdr:from>
    <xdr:to>
      <xdr:col>38</xdr:col>
      <xdr:colOff>170669</xdr:colOff>
      <xdr:row>748</xdr:row>
      <xdr:rowOff>6698</xdr:rowOff>
    </xdr:to>
    <xdr:cxnSp macro="">
      <xdr:nvCxnSpPr>
        <xdr:cNvPr id="6" name="直線矢印コネクタ 5">
          <a:extLst>
            <a:ext uri="{FF2B5EF4-FFF2-40B4-BE49-F238E27FC236}">
              <a16:creationId xmlns:a16="http://schemas.microsoft.com/office/drawing/2014/main" id="{AF5D75C0-4D25-4812-BCD6-2E376048D326}"/>
            </a:ext>
          </a:extLst>
        </xdr:cNvPr>
        <xdr:cNvCxnSpPr/>
      </xdr:nvCxnSpPr>
      <xdr:spPr>
        <a:xfrm>
          <a:off x="3910853" y="41383324"/>
          <a:ext cx="3924640" cy="6698"/>
        </a:xfrm>
        <a:prstGeom prst="straightConnector1">
          <a:avLst/>
        </a:prstGeom>
        <a:ln>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78442</xdr:colOff>
      <xdr:row>748</xdr:row>
      <xdr:rowOff>0</xdr:rowOff>
    </xdr:from>
    <xdr:to>
      <xdr:col>19</xdr:col>
      <xdr:colOff>81165</xdr:colOff>
      <xdr:row>749</xdr:row>
      <xdr:rowOff>214594</xdr:rowOff>
    </xdr:to>
    <xdr:cxnSp macro="">
      <xdr:nvCxnSpPr>
        <xdr:cNvPr id="7" name="直線矢印コネクタ 6">
          <a:extLst>
            <a:ext uri="{FF2B5EF4-FFF2-40B4-BE49-F238E27FC236}">
              <a16:creationId xmlns:a16="http://schemas.microsoft.com/office/drawing/2014/main" id="{0B66EADC-35F2-4754-9612-06E96DBBB08D}"/>
            </a:ext>
          </a:extLst>
        </xdr:cNvPr>
        <xdr:cNvCxnSpPr/>
      </xdr:nvCxnSpPr>
      <xdr:spPr>
        <a:xfrm flipH="1">
          <a:off x="3910854" y="41383324"/>
          <a:ext cx="2723" cy="561976"/>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168090</xdr:colOff>
      <xdr:row>748</xdr:row>
      <xdr:rowOff>0</xdr:rowOff>
    </xdr:from>
    <xdr:to>
      <xdr:col>38</xdr:col>
      <xdr:colOff>170813</xdr:colOff>
      <xdr:row>749</xdr:row>
      <xdr:rowOff>214594</xdr:rowOff>
    </xdr:to>
    <xdr:cxnSp macro="">
      <xdr:nvCxnSpPr>
        <xdr:cNvPr id="8" name="直線矢印コネクタ 7">
          <a:extLst>
            <a:ext uri="{FF2B5EF4-FFF2-40B4-BE49-F238E27FC236}">
              <a16:creationId xmlns:a16="http://schemas.microsoft.com/office/drawing/2014/main" id="{7C1967FC-AF52-472B-85E6-B62B4E2B02D0}"/>
            </a:ext>
          </a:extLst>
        </xdr:cNvPr>
        <xdr:cNvCxnSpPr/>
      </xdr:nvCxnSpPr>
      <xdr:spPr>
        <a:xfrm flipH="1">
          <a:off x="7832914" y="41383324"/>
          <a:ext cx="2723" cy="561976"/>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59531</xdr:colOff>
      <xdr:row>749</xdr:row>
      <xdr:rowOff>257735</xdr:rowOff>
    </xdr:from>
    <xdr:to>
      <xdr:col>28</xdr:col>
      <xdr:colOff>190500</xdr:colOff>
      <xdr:row>752</xdr:row>
      <xdr:rowOff>306457</xdr:rowOff>
    </xdr:to>
    <xdr:sp macro="" textlink="">
      <xdr:nvSpPr>
        <xdr:cNvPr id="9" name="Rectangle 140">
          <a:extLst>
            <a:ext uri="{FF2B5EF4-FFF2-40B4-BE49-F238E27FC236}">
              <a16:creationId xmlns:a16="http://schemas.microsoft.com/office/drawing/2014/main" id="{30B561DF-231E-4CEF-81D4-0A62C173B24C}"/>
            </a:ext>
          </a:extLst>
        </xdr:cNvPr>
        <xdr:cNvSpPr>
          <a:spLocks noChangeArrowheads="1"/>
        </xdr:cNvSpPr>
      </xdr:nvSpPr>
      <xdr:spPr bwMode="auto">
        <a:xfrm>
          <a:off x="2083594" y="36488454"/>
          <a:ext cx="3774281" cy="1120284"/>
        </a:xfrm>
        <a:prstGeom prst="rect">
          <a:avLst/>
        </a:prstGeom>
        <a:noFill/>
        <a:ln w="9525">
          <a:solidFill>
            <a:srgbClr val="000000"/>
          </a:solidFill>
          <a:miter lim="800000"/>
          <a:headEnd/>
          <a:tailEnd/>
        </a:ln>
      </xdr:spPr>
      <xdr:txBody>
        <a:bodyPr vertOverflow="clip" wrap="square" lIns="18000" tIns="10800" rIns="18000" bIns="10800" anchor="ctr"/>
        <a:lstStyle/>
        <a:p>
          <a:pPr algn="ctr" rtl="0">
            <a:lnSpc>
              <a:spcPts val="1300"/>
            </a:lnSpc>
            <a:defRPr sz="1000"/>
          </a:pPr>
          <a:r>
            <a:rPr lang="en-US" altLang="ja-JP" sz="1200" b="0" i="0" u="none" strike="noStrike" baseline="0">
              <a:solidFill>
                <a:schemeClr val="tx1"/>
              </a:solidFill>
              <a:latin typeface="+mj-ea"/>
              <a:ea typeface="+mj-ea"/>
              <a:cs typeface="Arial"/>
            </a:rPr>
            <a:t>A. </a:t>
          </a:r>
          <a:r>
            <a:rPr lang="ja-JP" altLang="en-US" sz="1200" b="0" i="0" u="none" strike="noStrike" baseline="0">
              <a:solidFill>
                <a:schemeClr val="tx1"/>
              </a:solidFill>
              <a:latin typeface="+mj-ea"/>
              <a:ea typeface="+mj-ea"/>
              <a:cs typeface="Arial"/>
            </a:rPr>
            <a:t>委託事業</a:t>
          </a:r>
          <a:endParaRPr lang="en-US" altLang="ja-JP" sz="1200" b="0" i="0" u="none" strike="noStrike" baseline="0">
            <a:solidFill>
              <a:schemeClr val="tx1"/>
            </a:solidFill>
            <a:latin typeface="+mj-ea"/>
            <a:ea typeface="+mj-ea"/>
            <a:cs typeface="Arial"/>
          </a:endParaRPr>
        </a:p>
        <a:p>
          <a:pPr algn="ctr" rtl="0">
            <a:lnSpc>
              <a:spcPts val="1300"/>
            </a:lnSpc>
            <a:defRPr sz="1000"/>
          </a:pPr>
          <a:r>
            <a:rPr lang="ja-JP" altLang="en-US" sz="1100" b="0" i="0" u="none" strike="noStrike" baseline="0">
              <a:solidFill>
                <a:schemeClr val="tx1"/>
              </a:solidFill>
              <a:latin typeface="+mj-ea"/>
              <a:ea typeface="+mj-ea"/>
              <a:cs typeface="Arial"/>
            </a:rPr>
            <a:t>（研究機器相互利用ネットワーク導入実証プログラム</a:t>
          </a:r>
          <a:r>
            <a:rPr lang="ja-JP" altLang="en-US" sz="1100" b="0" i="0" u="none" strike="noStrike" baseline="0">
              <a:latin typeface="+mn-lt"/>
              <a:ea typeface="+mn-ea"/>
              <a:cs typeface="+mn-cs"/>
            </a:rPr>
            <a:t>）</a:t>
          </a:r>
          <a:r>
            <a:rPr lang="ja-JP" altLang="en-US" sz="1100" b="0" i="0" u="none" strike="noStrike" baseline="0">
              <a:latin typeface="+mj-ea"/>
              <a:ea typeface="+mj-ea"/>
              <a:cs typeface="+mn-cs"/>
            </a:rPr>
            <a:t>：</a:t>
          </a:r>
          <a:endParaRPr lang="en-US" altLang="ja-JP" sz="1100" b="0" i="0" u="none" strike="noStrike" baseline="0">
            <a:latin typeface="+mj-ea"/>
            <a:ea typeface="+mj-ea"/>
            <a:cs typeface="+mn-cs"/>
          </a:endParaRPr>
        </a:p>
        <a:p>
          <a:pPr algn="ctr" rtl="0">
            <a:lnSpc>
              <a:spcPts val="1300"/>
            </a:lnSpc>
            <a:defRPr sz="1000"/>
          </a:pPr>
          <a:r>
            <a:rPr lang="en-US" altLang="ja-JP" sz="1200" b="0" i="0" u="none" strike="noStrike" baseline="0">
              <a:latin typeface="+mj-ea"/>
              <a:ea typeface="+mj-ea"/>
              <a:cs typeface="+mn-cs"/>
            </a:rPr>
            <a:t>300</a:t>
          </a:r>
          <a:r>
            <a:rPr lang="ja-JP" altLang="en-US" sz="1200" b="0" i="0" u="none" strike="noStrike" baseline="0">
              <a:latin typeface="+mn-lt"/>
              <a:ea typeface="+mn-ea"/>
              <a:cs typeface="+mn-cs"/>
            </a:rPr>
            <a:t>百万円</a:t>
          </a:r>
          <a:endParaRPr lang="en-US" altLang="ja-JP" sz="1200" b="0" i="0" u="none" strike="noStrike" baseline="0">
            <a:latin typeface="+mn-lt"/>
            <a:ea typeface="+mn-ea"/>
            <a:cs typeface="+mn-cs"/>
          </a:endParaRPr>
        </a:p>
        <a:p>
          <a:pPr algn="ctr" rtl="0">
            <a:lnSpc>
              <a:spcPts val="1300"/>
            </a:lnSpc>
            <a:defRPr sz="1000"/>
          </a:pPr>
          <a:r>
            <a:rPr lang="ja-JP" altLang="en-US" sz="1200" b="0" i="0" u="none" strike="noStrike" baseline="0">
              <a:latin typeface="+mj-ea"/>
              <a:ea typeface="+mj-ea"/>
              <a:cs typeface="+mn-cs"/>
            </a:rPr>
            <a:t>（全</a:t>
          </a:r>
          <a:r>
            <a:rPr lang="en-US" altLang="ja-JP" sz="1200" b="0" i="0" u="none" strike="noStrike" baseline="0">
              <a:latin typeface="+mj-ea"/>
              <a:ea typeface="+mj-ea"/>
              <a:cs typeface="+mn-cs"/>
            </a:rPr>
            <a:t>6</a:t>
          </a:r>
          <a:r>
            <a:rPr lang="ja-JP" altLang="en-US" sz="1200" b="0" i="0" u="none" strike="noStrike" baseline="0">
              <a:latin typeface="+mj-ea"/>
              <a:ea typeface="+mj-ea"/>
              <a:cs typeface="+mn-cs"/>
            </a:rPr>
            <a:t>機関）</a:t>
          </a:r>
          <a:endParaRPr lang="en-US" altLang="ja-JP" sz="1200" b="0" i="0" u="none" strike="noStrike" baseline="0">
            <a:latin typeface="+mj-ea"/>
            <a:ea typeface="+mj-ea"/>
            <a:cs typeface="+mn-cs"/>
          </a:endParaRPr>
        </a:p>
      </xdr:txBody>
    </xdr:sp>
    <xdr:clientData/>
  </xdr:twoCellAnchor>
  <xdr:twoCellAnchor>
    <xdr:from>
      <xdr:col>32</xdr:col>
      <xdr:colOff>44824</xdr:colOff>
      <xdr:row>749</xdr:row>
      <xdr:rowOff>257735</xdr:rowOff>
    </xdr:from>
    <xdr:to>
      <xdr:col>45</xdr:col>
      <xdr:colOff>89647</xdr:colOff>
      <xdr:row>752</xdr:row>
      <xdr:rowOff>23535</xdr:rowOff>
    </xdr:to>
    <xdr:sp macro="" textlink="">
      <xdr:nvSpPr>
        <xdr:cNvPr id="10" name="Rectangle 140">
          <a:extLst>
            <a:ext uri="{FF2B5EF4-FFF2-40B4-BE49-F238E27FC236}">
              <a16:creationId xmlns:a16="http://schemas.microsoft.com/office/drawing/2014/main" id="{766BD907-18A4-4D1B-9C02-31C8D5896BC4}"/>
            </a:ext>
          </a:extLst>
        </xdr:cNvPr>
        <xdr:cNvSpPr>
          <a:spLocks noChangeArrowheads="1"/>
        </xdr:cNvSpPr>
      </xdr:nvSpPr>
      <xdr:spPr bwMode="auto">
        <a:xfrm>
          <a:off x="6499412" y="41988441"/>
          <a:ext cx="2667000" cy="807947"/>
        </a:xfrm>
        <a:prstGeom prst="rect">
          <a:avLst/>
        </a:prstGeom>
        <a:noFill/>
        <a:ln w="9525">
          <a:solidFill>
            <a:srgbClr val="000000"/>
          </a:solidFill>
          <a:miter lim="800000"/>
          <a:headEnd/>
          <a:tailEnd/>
        </a:ln>
      </xdr:spPr>
      <xdr:txBody>
        <a:bodyPr vertOverflow="clip" wrap="square" lIns="18000" tIns="10800" rIns="18000" bIns="10800" anchor="ctr"/>
        <a:lstStyle/>
        <a:p>
          <a:pPr algn="ctr" rtl="0">
            <a:lnSpc>
              <a:spcPts val="1300"/>
            </a:lnSpc>
            <a:defRPr sz="1000"/>
          </a:pPr>
          <a:r>
            <a:rPr lang="en-US" altLang="ja-JP" sz="1200" b="0" i="0" u="none" strike="noStrike" baseline="0">
              <a:solidFill>
                <a:schemeClr val="tx1"/>
              </a:solidFill>
              <a:latin typeface="+mj-ea"/>
              <a:ea typeface="+mj-ea"/>
              <a:cs typeface="Arial"/>
            </a:rPr>
            <a:t>B. </a:t>
          </a:r>
          <a:r>
            <a:rPr lang="ja-JP" altLang="en-US" sz="1200" b="0" i="0" u="none" strike="noStrike" baseline="0">
              <a:solidFill>
                <a:schemeClr val="tx1"/>
              </a:solidFill>
              <a:latin typeface="+mj-ea"/>
              <a:ea typeface="+mj-ea"/>
              <a:cs typeface="Arial"/>
            </a:rPr>
            <a:t>支援業務委託：</a:t>
          </a:r>
          <a:r>
            <a:rPr lang="en-US" altLang="ja-JP" sz="1200" b="0" i="0" u="none" strike="noStrike" baseline="0">
              <a:solidFill>
                <a:schemeClr val="tx1"/>
              </a:solidFill>
              <a:latin typeface="+mj-ea"/>
              <a:ea typeface="+mj-ea"/>
              <a:cs typeface="Arial"/>
            </a:rPr>
            <a:t>8</a:t>
          </a:r>
          <a:r>
            <a:rPr lang="ja-JP" altLang="en-US" sz="1200" b="0" i="0" u="none" strike="noStrike" baseline="0">
              <a:solidFill>
                <a:schemeClr val="tx1"/>
              </a:solidFill>
              <a:latin typeface="+mj-ea"/>
              <a:ea typeface="+mj-ea"/>
              <a:cs typeface="Arial"/>
            </a:rPr>
            <a:t>百万円</a:t>
          </a:r>
          <a:endParaRPr lang="en-US" altLang="ja-JP" sz="1000" b="0" i="0" u="none" strike="noStrike" baseline="0">
            <a:solidFill>
              <a:schemeClr val="tx1"/>
            </a:solidFill>
            <a:latin typeface="+mj-ea"/>
            <a:ea typeface="+mj-ea"/>
            <a:cs typeface="Arial"/>
          </a:endParaRPr>
        </a:p>
        <a:p>
          <a:pPr algn="ctr" rtl="0">
            <a:lnSpc>
              <a:spcPts val="1300"/>
            </a:lnSpc>
            <a:defRPr sz="1000"/>
          </a:pPr>
          <a:r>
            <a:rPr lang="ja-JP" altLang="en-US" sz="1200" b="0" i="0" u="none" strike="noStrike" baseline="0">
              <a:solidFill>
                <a:schemeClr val="tx1"/>
              </a:solidFill>
              <a:latin typeface="+mj-ea"/>
              <a:ea typeface="+mj-ea"/>
              <a:cs typeface="Arial"/>
            </a:rPr>
            <a:t>（全１機関）</a:t>
          </a:r>
          <a:endParaRPr lang="en-US" altLang="ja-JP" sz="1200" b="0" i="0" u="none" strike="noStrike" baseline="0">
            <a:solidFill>
              <a:schemeClr val="tx1"/>
            </a:solidFill>
            <a:latin typeface="+mj-ea"/>
            <a:ea typeface="+mj-ea"/>
            <a:cs typeface="Arial"/>
          </a:endParaRPr>
        </a:p>
      </xdr:txBody>
    </xdr:sp>
    <xdr:clientData/>
  </xdr:twoCellAnchor>
  <xdr:twoCellAnchor>
    <xdr:from>
      <xdr:col>8</xdr:col>
      <xdr:colOff>137880</xdr:colOff>
      <xdr:row>748</xdr:row>
      <xdr:rowOff>293790</xdr:rowOff>
    </xdr:from>
    <xdr:to>
      <xdr:col>19</xdr:col>
      <xdr:colOff>13213</xdr:colOff>
      <xdr:row>749</xdr:row>
      <xdr:rowOff>240324</xdr:rowOff>
    </xdr:to>
    <xdr:sp macro="" textlink="">
      <xdr:nvSpPr>
        <xdr:cNvPr id="11" name="Text Box 269">
          <a:extLst>
            <a:ext uri="{FF2B5EF4-FFF2-40B4-BE49-F238E27FC236}">
              <a16:creationId xmlns:a16="http://schemas.microsoft.com/office/drawing/2014/main" id="{EDA55085-16C9-4CBB-945D-8E2409492271}"/>
            </a:ext>
          </a:extLst>
        </xdr:cNvPr>
        <xdr:cNvSpPr txBox="1">
          <a:spLocks noChangeArrowheads="1"/>
        </xdr:cNvSpPr>
      </xdr:nvSpPr>
      <xdr:spPr bwMode="auto">
        <a:xfrm>
          <a:off x="1728141" y="32861007"/>
          <a:ext cx="2061942" cy="302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rtl="0" eaLnBrk="1" fontAlgn="base" hangingPunct="1"/>
          <a:r>
            <a:rPr kumimoji="1" lang="ja-JP" altLang="ja-JP" sz="1100">
              <a:effectLst/>
              <a:latin typeface="+mn-lt"/>
              <a:ea typeface="+mn-ea"/>
              <a:cs typeface="+mn-cs"/>
            </a:rPr>
            <a:t>委託</a:t>
          </a:r>
          <a:r>
            <a:rPr kumimoji="1" lang="en-US" altLang="ja-JP" sz="1100">
              <a:effectLst/>
              <a:latin typeface="+mn-lt"/>
              <a:ea typeface="+mn-ea"/>
              <a:cs typeface="+mn-cs"/>
            </a:rPr>
            <a:t>【</a:t>
          </a:r>
          <a:r>
            <a:rPr kumimoji="1" lang="ja-JP" altLang="en-US" sz="1100">
              <a:effectLst/>
              <a:latin typeface="+mn-lt"/>
              <a:ea typeface="+mn-ea"/>
              <a:cs typeface="+mn-cs"/>
            </a:rPr>
            <a:t>随意契約（企画競争）</a:t>
          </a:r>
          <a:r>
            <a:rPr kumimoji="1" lang="en-US" altLang="ja-JP" sz="1100">
              <a:effectLst/>
              <a:latin typeface="+mn-lt"/>
              <a:ea typeface="+mn-ea"/>
              <a:cs typeface="+mn-cs"/>
            </a:rPr>
            <a:t>】</a:t>
          </a:r>
          <a:endParaRPr lang="ja-JP" altLang="ja-JP">
            <a:effectLst/>
          </a:endParaRPr>
        </a:p>
      </xdr:txBody>
    </xdr:sp>
    <xdr:clientData/>
  </xdr:twoCellAnchor>
  <xdr:twoCellAnchor>
    <xdr:from>
      <xdr:col>26</xdr:col>
      <xdr:colOff>119366</xdr:colOff>
      <xdr:row>748</xdr:row>
      <xdr:rowOff>290866</xdr:rowOff>
    </xdr:from>
    <xdr:to>
      <xdr:col>39</xdr:col>
      <xdr:colOff>165651</xdr:colOff>
      <xdr:row>749</xdr:row>
      <xdr:rowOff>222188</xdr:rowOff>
    </xdr:to>
    <xdr:sp macro="" textlink="">
      <xdr:nvSpPr>
        <xdr:cNvPr id="12" name="Text Box 269">
          <a:extLst>
            <a:ext uri="{FF2B5EF4-FFF2-40B4-BE49-F238E27FC236}">
              <a16:creationId xmlns:a16="http://schemas.microsoft.com/office/drawing/2014/main" id="{532706C9-D665-4124-9B9C-A460F5286744}"/>
            </a:ext>
          </a:extLst>
        </xdr:cNvPr>
        <xdr:cNvSpPr txBox="1">
          <a:spLocks noChangeArrowheads="1"/>
        </xdr:cNvSpPr>
      </xdr:nvSpPr>
      <xdr:spPr bwMode="auto">
        <a:xfrm>
          <a:off x="5287714" y="32858083"/>
          <a:ext cx="2630459" cy="28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a:lstStyle/>
        <a:p>
          <a:pPr rtl="0" eaLnBrk="1" fontAlgn="base" hangingPunct="1"/>
          <a:r>
            <a:rPr kumimoji="1" lang="ja-JP" altLang="ja-JP" sz="1100">
              <a:effectLst/>
              <a:latin typeface="+mn-lt"/>
              <a:ea typeface="+mn-ea"/>
              <a:cs typeface="+mn-cs"/>
            </a:rPr>
            <a:t>委託</a:t>
          </a:r>
          <a:r>
            <a:rPr kumimoji="1" lang="en-US" altLang="ja-JP" sz="1100">
              <a:effectLst/>
              <a:latin typeface="+mn-lt"/>
              <a:ea typeface="+mn-ea"/>
              <a:cs typeface="+mn-cs"/>
            </a:rPr>
            <a:t>【</a:t>
          </a:r>
          <a:r>
            <a:rPr kumimoji="1" lang="ja-JP" altLang="en-US" sz="1100">
              <a:effectLst/>
              <a:latin typeface="+mn-lt"/>
              <a:ea typeface="+mn-ea"/>
              <a:cs typeface="+mn-cs"/>
            </a:rPr>
            <a:t>一般競争契約（総合評価）</a:t>
          </a:r>
          <a:r>
            <a:rPr kumimoji="1" lang="en-US" altLang="ja-JP" sz="1100">
              <a:effectLst/>
              <a:latin typeface="+mn-lt"/>
              <a:ea typeface="+mn-ea"/>
              <a:cs typeface="+mn-cs"/>
            </a:rPr>
            <a:t>】</a:t>
          </a:r>
          <a:endParaRPr lang="ja-JP" altLang="ja-JP">
            <a:effectLst/>
          </a:endParaRPr>
        </a:p>
      </xdr:txBody>
    </xdr:sp>
    <xdr:clientData/>
  </xdr:twoCellAnchor>
  <xdr:twoCellAnchor>
    <xdr:from>
      <xdr:col>34</xdr:col>
      <xdr:colOff>22412</xdr:colOff>
      <xdr:row>752</xdr:row>
      <xdr:rowOff>100853</xdr:rowOff>
    </xdr:from>
    <xdr:to>
      <xdr:col>43</xdr:col>
      <xdr:colOff>181592</xdr:colOff>
      <xdr:row>754</xdr:row>
      <xdr:rowOff>282388</xdr:rowOff>
    </xdr:to>
    <xdr:sp macro="" textlink="">
      <xdr:nvSpPr>
        <xdr:cNvPr id="13" name="AutoShape 2">
          <a:extLst>
            <a:ext uri="{FF2B5EF4-FFF2-40B4-BE49-F238E27FC236}">
              <a16:creationId xmlns:a16="http://schemas.microsoft.com/office/drawing/2014/main" id="{AFB7D79C-14B7-49A8-82B7-1672F2D7121A}"/>
            </a:ext>
          </a:extLst>
        </xdr:cNvPr>
        <xdr:cNvSpPr>
          <a:spLocks noChangeArrowheads="1"/>
        </xdr:cNvSpPr>
      </xdr:nvSpPr>
      <xdr:spPr bwMode="auto">
        <a:xfrm>
          <a:off x="6880412" y="42873706"/>
          <a:ext cx="1974533" cy="876300"/>
        </a:xfrm>
        <a:prstGeom prst="bracketPair">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r>
            <a:rPr lang="ja-JP" altLang="en-US">
              <a:solidFill>
                <a:schemeClr val="tx1"/>
              </a:solidFill>
            </a:rPr>
            <a:t>プログラムにおける取組の評価、事業の管理等の支援業務を実施する。</a:t>
          </a:r>
        </a:p>
      </xdr:txBody>
    </xdr:sp>
    <xdr:clientData/>
  </xdr:twoCellAnchor>
  <xdr:twoCellAnchor>
    <xdr:from>
      <xdr:col>10</xdr:col>
      <xdr:colOff>160293</xdr:colOff>
      <xdr:row>753</xdr:row>
      <xdr:rowOff>20951</xdr:rowOff>
    </xdr:from>
    <xdr:to>
      <xdr:col>27</xdr:col>
      <xdr:colOff>118392</xdr:colOff>
      <xdr:row>757</xdr:row>
      <xdr:rowOff>357188</xdr:rowOff>
    </xdr:to>
    <xdr:sp macro="" textlink="">
      <xdr:nvSpPr>
        <xdr:cNvPr id="14" name="AutoShape 2">
          <a:extLst>
            <a:ext uri="{FF2B5EF4-FFF2-40B4-BE49-F238E27FC236}">
              <a16:creationId xmlns:a16="http://schemas.microsoft.com/office/drawing/2014/main" id="{E75BEB6D-1F8D-4FD7-B49B-2CD0440DC318}"/>
            </a:ext>
          </a:extLst>
        </xdr:cNvPr>
        <xdr:cNvSpPr>
          <a:spLocks noChangeArrowheads="1"/>
        </xdr:cNvSpPr>
      </xdr:nvSpPr>
      <xdr:spPr bwMode="auto">
        <a:xfrm>
          <a:off x="2184356" y="37680420"/>
          <a:ext cx="3399005" cy="2074549"/>
        </a:xfrm>
        <a:prstGeom prst="bracketPair">
          <a:avLst>
            <a:gd name="adj" fmla="val 16667"/>
          </a:avLst>
        </a:prstGeom>
        <a:solidFill>
          <a:srgbClr val="FFFFFF"/>
        </a:solidFill>
        <a:ln w="9525">
          <a:solidFill>
            <a:srgbClr val="000000"/>
          </a:solidFill>
          <a:round/>
          <a:headEnd/>
          <a:tailEnd/>
        </a:ln>
      </xdr:spPr>
      <xdr:txBody>
        <a:bodyPr vertOverflow="clip" wrap="square" lIns="91440" tIns="45720" rIns="91440" bIns="45720" anchor="t" upright="1"/>
        <a:lstStyle/>
        <a:p>
          <a:r>
            <a:rPr lang="ja-JP" altLang="en-US">
              <a:solidFill>
                <a:schemeClr val="tx1"/>
              </a:solidFill>
            </a:rPr>
            <a:t>近隣の大学、高専、企業、公設試等が連携した研究機器相互利用ネットワークの構築を図るため、研究機器の遠隔利用システムの導入等により、研究機関が相互に研究機器を利活用するための課題を抽出・解決する実証実験を実施し、大学間、大学と企業間の研究設備・機器等の共用を推進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545</v>
      </c>
      <c r="AP2" s="217"/>
      <c r="AQ2" s="217"/>
      <c r="AR2" s="79" t="str">
        <f>IF(OR(AO2="　", AO2=""), "", "-")</f>
        <v>-</v>
      </c>
      <c r="AS2" s="218">
        <v>20</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700" t="s">
        <v>607</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596</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8" t="s">
        <v>543</v>
      </c>
      <c r="H5" s="559"/>
      <c r="I5" s="559"/>
      <c r="J5" s="559"/>
      <c r="K5" s="559"/>
      <c r="L5" s="559"/>
      <c r="M5" s="560" t="s">
        <v>66</v>
      </c>
      <c r="N5" s="561"/>
      <c r="O5" s="561"/>
      <c r="P5" s="561"/>
      <c r="Q5" s="561"/>
      <c r="R5" s="562"/>
      <c r="S5" s="563" t="s">
        <v>83</v>
      </c>
      <c r="T5" s="559"/>
      <c r="U5" s="559"/>
      <c r="V5" s="559"/>
      <c r="W5" s="559"/>
      <c r="X5" s="564"/>
      <c r="Y5" s="716" t="s">
        <v>3</v>
      </c>
      <c r="Z5" s="717"/>
      <c r="AA5" s="717"/>
      <c r="AB5" s="717"/>
      <c r="AC5" s="717"/>
      <c r="AD5" s="718"/>
      <c r="AE5" s="719" t="s">
        <v>559</v>
      </c>
      <c r="AF5" s="719"/>
      <c r="AG5" s="719"/>
      <c r="AH5" s="719"/>
      <c r="AI5" s="719"/>
      <c r="AJ5" s="719"/>
      <c r="AK5" s="719"/>
      <c r="AL5" s="719"/>
      <c r="AM5" s="719"/>
      <c r="AN5" s="719"/>
      <c r="AO5" s="719"/>
      <c r="AP5" s="720"/>
      <c r="AQ5" s="721" t="s">
        <v>560</v>
      </c>
      <c r="AR5" s="722"/>
      <c r="AS5" s="722"/>
      <c r="AT5" s="722"/>
      <c r="AU5" s="722"/>
      <c r="AV5" s="722"/>
      <c r="AW5" s="722"/>
      <c r="AX5" s="723"/>
    </row>
    <row r="6" spans="1:50" ht="39" customHeight="1" x14ac:dyDescent="0.15">
      <c r="A6" s="726" t="s">
        <v>4</v>
      </c>
      <c r="B6" s="727"/>
      <c r="C6" s="727"/>
      <c r="D6" s="727"/>
      <c r="E6" s="727"/>
      <c r="F6" s="727"/>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561</v>
      </c>
      <c r="H7" s="837"/>
      <c r="I7" s="837"/>
      <c r="J7" s="837"/>
      <c r="K7" s="837"/>
      <c r="L7" s="837"/>
      <c r="M7" s="837"/>
      <c r="N7" s="837"/>
      <c r="O7" s="837"/>
      <c r="P7" s="837"/>
      <c r="Q7" s="837"/>
      <c r="R7" s="837"/>
      <c r="S7" s="837"/>
      <c r="T7" s="837"/>
      <c r="U7" s="837"/>
      <c r="V7" s="837"/>
      <c r="W7" s="837"/>
      <c r="X7" s="838"/>
      <c r="Y7" s="393" t="s">
        <v>547</v>
      </c>
      <c r="Z7" s="294"/>
      <c r="AA7" s="294"/>
      <c r="AB7" s="294"/>
      <c r="AC7" s="294"/>
      <c r="AD7" s="394"/>
      <c r="AE7" s="381" t="s">
        <v>562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3" t="s">
        <v>389</v>
      </c>
      <c r="B8" s="834"/>
      <c r="C8" s="834"/>
      <c r="D8" s="834"/>
      <c r="E8" s="834"/>
      <c r="F8" s="835"/>
      <c r="G8" s="221" t="str">
        <f>入力規則等!A26</f>
        <v>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9"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42" t="s">
        <v>23</v>
      </c>
      <c r="B9" s="143"/>
      <c r="C9" s="143"/>
      <c r="D9" s="143"/>
      <c r="E9" s="143"/>
      <c r="F9" s="143"/>
      <c r="G9" s="572" t="s">
        <v>606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1" t="s">
        <v>30</v>
      </c>
      <c r="B10" s="742"/>
      <c r="C10" s="742"/>
      <c r="D10" s="742"/>
      <c r="E10" s="742"/>
      <c r="F10" s="742"/>
      <c r="G10" s="674" t="s">
        <v>611</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3"/>
    </row>
    <row r="13" spans="1:50" ht="21" customHeight="1" x14ac:dyDescent="0.15">
      <c r="A13" s="139"/>
      <c r="B13" s="140"/>
      <c r="C13" s="140"/>
      <c r="D13" s="140"/>
      <c r="E13" s="140"/>
      <c r="F13" s="141"/>
      <c r="G13" s="744" t="s">
        <v>6</v>
      </c>
      <c r="H13" s="745"/>
      <c r="I13" s="637" t="s">
        <v>7</v>
      </c>
      <c r="J13" s="638"/>
      <c r="K13" s="638"/>
      <c r="L13" s="638"/>
      <c r="M13" s="638"/>
      <c r="N13" s="638"/>
      <c r="O13" s="639"/>
      <c r="P13" s="97" t="s">
        <v>552</v>
      </c>
      <c r="Q13" s="98"/>
      <c r="R13" s="98"/>
      <c r="S13" s="98"/>
      <c r="T13" s="98"/>
      <c r="U13" s="98"/>
      <c r="V13" s="99"/>
      <c r="W13" s="97" t="s">
        <v>552</v>
      </c>
      <c r="X13" s="98"/>
      <c r="Y13" s="98"/>
      <c r="Z13" s="98"/>
      <c r="AA13" s="98"/>
      <c r="AB13" s="98"/>
      <c r="AC13" s="99"/>
      <c r="AD13" s="97" t="s">
        <v>552</v>
      </c>
      <c r="AE13" s="98"/>
      <c r="AF13" s="98"/>
      <c r="AG13" s="98"/>
      <c r="AH13" s="98"/>
      <c r="AI13" s="98"/>
      <c r="AJ13" s="99"/>
      <c r="AK13" s="97" t="s">
        <v>553</v>
      </c>
      <c r="AL13" s="98"/>
      <c r="AM13" s="98"/>
      <c r="AN13" s="98"/>
      <c r="AO13" s="98"/>
      <c r="AP13" s="98"/>
      <c r="AQ13" s="99"/>
      <c r="AR13" s="94">
        <v>308</v>
      </c>
      <c r="AS13" s="95"/>
      <c r="AT13" s="95"/>
      <c r="AU13" s="95"/>
      <c r="AV13" s="95"/>
      <c r="AW13" s="95"/>
      <c r="AX13" s="392"/>
    </row>
    <row r="14" spans="1:50" ht="21" customHeight="1" x14ac:dyDescent="0.15">
      <c r="A14" s="139"/>
      <c r="B14" s="140"/>
      <c r="C14" s="140"/>
      <c r="D14" s="140"/>
      <c r="E14" s="140"/>
      <c r="F14" s="141"/>
      <c r="G14" s="746"/>
      <c r="H14" s="747"/>
      <c r="I14" s="575" t="s">
        <v>8</v>
      </c>
      <c r="J14" s="631"/>
      <c r="K14" s="631"/>
      <c r="L14" s="631"/>
      <c r="M14" s="631"/>
      <c r="N14" s="631"/>
      <c r="O14" s="632"/>
      <c r="P14" s="97" t="s">
        <v>554</v>
      </c>
      <c r="Q14" s="98"/>
      <c r="R14" s="98"/>
      <c r="S14" s="98"/>
      <c r="T14" s="98"/>
      <c r="U14" s="98"/>
      <c r="V14" s="99"/>
      <c r="W14" s="97" t="s">
        <v>554</v>
      </c>
      <c r="X14" s="98"/>
      <c r="Y14" s="98"/>
      <c r="Z14" s="98"/>
      <c r="AA14" s="98"/>
      <c r="AB14" s="98"/>
      <c r="AC14" s="99"/>
      <c r="AD14" s="97" t="s">
        <v>554</v>
      </c>
      <c r="AE14" s="98"/>
      <c r="AF14" s="98"/>
      <c r="AG14" s="98"/>
      <c r="AH14" s="98"/>
      <c r="AI14" s="98"/>
      <c r="AJ14" s="99"/>
      <c r="AK14" s="97" t="s">
        <v>554</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6"/>
      <c r="H15" s="747"/>
      <c r="I15" s="575" t="s">
        <v>51</v>
      </c>
      <c r="J15" s="576"/>
      <c r="K15" s="576"/>
      <c r="L15" s="576"/>
      <c r="M15" s="576"/>
      <c r="N15" s="576"/>
      <c r="O15" s="577"/>
      <c r="P15" s="97" t="s">
        <v>552</v>
      </c>
      <c r="Q15" s="98"/>
      <c r="R15" s="98"/>
      <c r="S15" s="98"/>
      <c r="T15" s="98"/>
      <c r="U15" s="98"/>
      <c r="V15" s="99"/>
      <c r="W15" s="97" t="s">
        <v>553</v>
      </c>
      <c r="X15" s="98"/>
      <c r="Y15" s="98"/>
      <c r="Z15" s="98"/>
      <c r="AA15" s="98"/>
      <c r="AB15" s="98"/>
      <c r="AC15" s="99"/>
      <c r="AD15" s="97" t="s">
        <v>554</v>
      </c>
      <c r="AE15" s="98"/>
      <c r="AF15" s="98"/>
      <c r="AG15" s="98"/>
      <c r="AH15" s="98"/>
      <c r="AI15" s="98"/>
      <c r="AJ15" s="99"/>
      <c r="AK15" s="97" t="s">
        <v>554</v>
      </c>
      <c r="AL15" s="98"/>
      <c r="AM15" s="98"/>
      <c r="AN15" s="98"/>
      <c r="AO15" s="98"/>
      <c r="AP15" s="98"/>
      <c r="AQ15" s="99"/>
      <c r="AR15" s="97" t="s">
        <v>555</v>
      </c>
      <c r="AS15" s="98"/>
      <c r="AT15" s="98"/>
      <c r="AU15" s="98"/>
      <c r="AV15" s="98"/>
      <c r="AW15" s="98"/>
      <c r="AX15" s="630"/>
    </row>
    <row r="16" spans="1:50" ht="21" customHeight="1" x14ac:dyDescent="0.15">
      <c r="A16" s="139"/>
      <c r="B16" s="140"/>
      <c r="C16" s="140"/>
      <c r="D16" s="140"/>
      <c r="E16" s="140"/>
      <c r="F16" s="141"/>
      <c r="G16" s="746"/>
      <c r="H16" s="747"/>
      <c r="I16" s="575" t="s">
        <v>52</v>
      </c>
      <c r="J16" s="576"/>
      <c r="K16" s="576"/>
      <c r="L16" s="576"/>
      <c r="M16" s="576"/>
      <c r="N16" s="576"/>
      <c r="O16" s="577"/>
      <c r="P16" s="97" t="s">
        <v>552</v>
      </c>
      <c r="Q16" s="98"/>
      <c r="R16" s="98"/>
      <c r="S16" s="98"/>
      <c r="T16" s="98"/>
      <c r="U16" s="98"/>
      <c r="V16" s="99"/>
      <c r="W16" s="97" t="s">
        <v>554</v>
      </c>
      <c r="X16" s="98"/>
      <c r="Y16" s="98"/>
      <c r="Z16" s="98"/>
      <c r="AA16" s="98"/>
      <c r="AB16" s="98"/>
      <c r="AC16" s="99"/>
      <c r="AD16" s="97" t="s">
        <v>554</v>
      </c>
      <c r="AE16" s="98"/>
      <c r="AF16" s="98"/>
      <c r="AG16" s="98"/>
      <c r="AH16" s="98"/>
      <c r="AI16" s="98"/>
      <c r="AJ16" s="99"/>
      <c r="AK16" s="97" t="s">
        <v>554</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6"/>
      <c r="H17" s="747"/>
      <c r="I17" s="575" t="s">
        <v>50</v>
      </c>
      <c r="J17" s="631"/>
      <c r="K17" s="631"/>
      <c r="L17" s="631"/>
      <c r="M17" s="631"/>
      <c r="N17" s="631"/>
      <c r="O17" s="632"/>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t="s">
        <v>554</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8"/>
      <c r="H18" s="749"/>
      <c r="I18" s="736" t="s">
        <v>20</v>
      </c>
      <c r="J18" s="737"/>
      <c r="K18" s="737"/>
      <c r="L18" s="737"/>
      <c r="M18" s="737"/>
      <c r="N18" s="737"/>
      <c r="O18" s="738"/>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308</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3" t="s">
        <v>497</v>
      </c>
      <c r="H21" s="934"/>
      <c r="I21" s="934"/>
      <c r="J21" s="934"/>
      <c r="K21" s="934"/>
      <c r="L21" s="934"/>
      <c r="M21" s="934"/>
      <c r="N21" s="934"/>
      <c r="O21" s="934"/>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563</v>
      </c>
      <c r="H23" s="184"/>
      <c r="I23" s="184"/>
      <c r="J23" s="184"/>
      <c r="K23" s="184"/>
      <c r="L23" s="184"/>
      <c r="M23" s="184"/>
      <c r="N23" s="184"/>
      <c r="O23" s="185"/>
      <c r="P23" s="94">
        <v>0</v>
      </c>
      <c r="Q23" s="95"/>
      <c r="R23" s="95"/>
      <c r="S23" s="95"/>
      <c r="T23" s="95"/>
      <c r="U23" s="95"/>
      <c r="V23" s="96"/>
      <c r="W23" s="94">
        <v>308</v>
      </c>
      <c r="X23" s="95"/>
      <c r="Y23" s="95"/>
      <c r="Z23" s="95"/>
      <c r="AA23" s="95"/>
      <c r="AB23" s="95"/>
      <c r="AC23" s="96"/>
      <c r="AD23" s="206" t="s">
        <v>605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308</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9"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40" t="s">
        <v>355</v>
      </c>
      <c r="AR30" s="641"/>
      <c r="AS30" s="641"/>
      <c r="AT30" s="642"/>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599</v>
      </c>
      <c r="AR31" s="133"/>
      <c r="AS31" s="134" t="s">
        <v>356</v>
      </c>
      <c r="AT31" s="169"/>
      <c r="AU31" s="269">
        <v>32</v>
      </c>
      <c r="AV31" s="269"/>
      <c r="AW31" s="377" t="s">
        <v>300</v>
      </c>
      <c r="AX31" s="378"/>
    </row>
    <row r="32" spans="1:50" ht="23.25" customHeight="1" x14ac:dyDescent="0.15">
      <c r="A32" s="515"/>
      <c r="B32" s="513"/>
      <c r="C32" s="513"/>
      <c r="D32" s="513"/>
      <c r="E32" s="513"/>
      <c r="F32" s="514"/>
      <c r="G32" s="540" t="s">
        <v>609</v>
      </c>
      <c r="H32" s="541"/>
      <c r="I32" s="541"/>
      <c r="J32" s="541"/>
      <c r="K32" s="541"/>
      <c r="L32" s="541"/>
      <c r="M32" s="541"/>
      <c r="N32" s="541"/>
      <c r="O32" s="542"/>
      <c r="P32" s="158" t="s">
        <v>610</v>
      </c>
      <c r="Q32" s="158"/>
      <c r="R32" s="158"/>
      <c r="S32" s="158"/>
      <c r="T32" s="158"/>
      <c r="U32" s="158"/>
      <c r="V32" s="158"/>
      <c r="W32" s="158"/>
      <c r="X32" s="229"/>
      <c r="Y32" s="336" t="s">
        <v>12</v>
      </c>
      <c r="Z32" s="549"/>
      <c r="AA32" s="550"/>
      <c r="AB32" s="551" t="s">
        <v>603</v>
      </c>
      <c r="AC32" s="551"/>
      <c r="AD32" s="551"/>
      <c r="AE32" s="362" t="s">
        <v>565</v>
      </c>
      <c r="AF32" s="363"/>
      <c r="AG32" s="363"/>
      <c r="AH32" s="363"/>
      <c r="AI32" s="362" t="s">
        <v>565</v>
      </c>
      <c r="AJ32" s="363"/>
      <c r="AK32" s="363"/>
      <c r="AL32" s="363"/>
      <c r="AM32" s="362" t="s">
        <v>565</v>
      </c>
      <c r="AN32" s="363"/>
      <c r="AO32" s="363"/>
      <c r="AP32" s="363"/>
      <c r="AQ32" s="100" t="s">
        <v>597</v>
      </c>
      <c r="AR32" s="101"/>
      <c r="AS32" s="101"/>
      <c r="AT32" s="102"/>
      <c r="AU32" s="363" t="s">
        <v>597</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14</v>
      </c>
      <c r="AC33" s="522"/>
      <c r="AD33" s="522"/>
      <c r="AE33" s="362" t="s">
        <v>584</v>
      </c>
      <c r="AF33" s="363"/>
      <c r="AG33" s="363"/>
      <c r="AH33" s="363"/>
      <c r="AI33" s="362" t="s">
        <v>585</v>
      </c>
      <c r="AJ33" s="363"/>
      <c r="AK33" s="363"/>
      <c r="AL33" s="363"/>
      <c r="AM33" s="362" t="s">
        <v>566</v>
      </c>
      <c r="AN33" s="363"/>
      <c r="AO33" s="363"/>
      <c r="AP33" s="363"/>
      <c r="AQ33" s="100" t="s">
        <v>599</v>
      </c>
      <c r="AR33" s="101"/>
      <c r="AS33" s="101"/>
      <c r="AT33" s="102"/>
      <c r="AU33" s="363" t="s">
        <v>608</v>
      </c>
      <c r="AV33" s="363"/>
      <c r="AW33" s="363"/>
      <c r="AX33" s="365"/>
    </row>
    <row r="34" spans="1:50" ht="41.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565</v>
      </c>
      <c r="AF34" s="363"/>
      <c r="AG34" s="363"/>
      <c r="AH34" s="363"/>
      <c r="AI34" s="362" t="s">
        <v>565</v>
      </c>
      <c r="AJ34" s="363"/>
      <c r="AK34" s="363"/>
      <c r="AL34" s="363"/>
      <c r="AM34" s="362" t="s">
        <v>586</v>
      </c>
      <c r="AN34" s="363"/>
      <c r="AO34" s="363"/>
      <c r="AP34" s="363"/>
      <c r="AQ34" s="100" t="s">
        <v>565</v>
      </c>
      <c r="AR34" s="101"/>
      <c r="AS34" s="101"/>
      <c r="AT34" s="102"/>
      <c r="AU34" s="363" t="s">
        <v>565</v>
      </c>
      <c r="AV34" s="363"/>
      <c r="AW34" s="363"/>
      <c r="AX34" s="365"/>
    </row>
    <row r="35" spans="1:50" ht="23.25" customHeight="1" x14ac:dyDescent="0.15">
      <c r="A35" s="904" t="s">
        <v>527</v>
      </c>
      <c r="B35" s="905"/>
      <c r="C35" s="905"/>
      <c r="D35" s="905"/>
      <c r="E35" s="905"/>
      <c r="F35" s="906"/>
      <c r="G35" s="910" t="s">
        <v>604</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3" t="s">
        <v>491</v>
      </c>
      <c r="B37" s="644"/>
      <c r="C37" s="644"/>
      <c r="D37" s="644"/>
      <c r="E37" s="644"/>
      <c r="F37" s="645"/>
      <c r="G37" s="565" t="s">
        <v>265</v>
      </c>
      <c r="H37" s="379"/>
      <c r="I37" s="379"/>
      <c r="J37" s="379"/>
      <c r="K37" s="379"/>
      <c r="L37" s="379"/>
      <c r="M37" s="379"/>
      <c r="N37" s="379"/>
      <c r="O37" s="566"/>
      <c r="P37" s="633" t="s">
        <v>59</v>
      </c>
      <c r="Q37" s="379"/>
      <c r="R37" s="379"/>
      <c r="S37" s="379"/>
      <c r="T37" s="379"/>
      <c r="U37" s="379"/>
      <c r="V37" s="379"/>
      <c r="W37" s="379"/>
      <c r="X37" s="566"/>
      <c r="Y37" s="634"/>
      <c r="Z37" s="635"/>
      <c r="AA37" s="636"/>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6"/>
      <c r="B41" s="647"/>
      <c r="C41" s="647"/>
      <c r="D41" s="647"/>
      <c r="E41" s="647"/>
      <c r="F41" s="648"/>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4" t="s">
        <v>527</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3" t="s">
        <v>491</v>
      </c>
      <c r="B44" s="644"/>
      <c r="C44" s="644"/>
      <c r="D44" s="644"/>
      <c r="E44" s="644"/>
      <c r="F44" s="645"/>
      <c r="G44" s="565" t="s">
        <v>265</v>
      </c>
      <c r="H44" s="379"/>
      <c r="I44" s="379"/>
      <c r="J44" s="379"/>
      <c r="K44" s="379"/>
      <c r="L44" s="379"/>
      <c r="M44" s="379"/>
      <c r="N44" s="379"/>
      <c r="O44" s="566"/>
      <c r="P44" s="633" t="s">
        <v>59</v>
      </c>
      <c r="Q44" s="379"/>
      <c r="R44" s="379"/>
      <c r="S44" s="379"/>
      <c r="T44" s="379"/>
      <c r="U44" s="379"/>
      <c r="V44" s="379"/>
      <c r="W44" s="379"/>
      <c r="X44" s="566"/>
      <c r="Y44" s="634"/>
      <c r="Z44" s="635"/>
      <c r="AA44" s="636"/>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6"/>
      <c r="B48" s="647"/>
      <c r="C48" s="647"/>
      <c r="D48" s="647"/>
      <c r="E48" s="647"/>
      <c r="F48" s="648"/>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4" t="s">
        <v>527</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3" t="s">
        <v>59</v>
      </c>
      <c r="Q51" s="379"/>
      <c r="R51" s="379"/>
      <c r="S51" s="379"/>
      <c r="T51" s="379"/>
      <c r="U51" s="379"/>
      <c r="V51" s="379"/>
      <c r="W51" s="379"/>
      <c r="X51" s="566"/>
      <c r="Y51" s="634"/>
      <c r="Z51" s="635"/>
      <c r="AA51" s="636"/>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6"/>
      <c r="B55" s="647"/>
      <c r="C55" s="647"/>
      <c r="D55" s="647"/>
      <c r="E55" s="647"/>
      <c r="F55" s="648"/>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4" t="s">
        <v>527</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3" t="s">
        <v>59</v>
      </c>
      <c r="Q58" s="379"/>
      <c r="R58" s="379"/>
      <c r="S58" s="379"/>
      <c r="T58" s="379"/>
      <c r="U58" s="379"/>
      <c r="V58" s="379"/>
      <c r="W58" s="379"/>
      <c r="X58" s="566"/>
      <c r="Y58" s="634"/>
      <c r="Z58" s="635"/>
      <c r="AA58" s="636"/>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4" t="s">
        <v>527</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487</v>
      </c>
      <c r="X65" s="877"/>
      <c r="Y65" s="880"/>
      <c r="Z65" s="880"/>
      <c r="AA65" s="881"/>
      <c r="AB65" s="874" t="s">
        <v>11</v>
      </c>
      <c r="AC65" s="870"/>
      <c r="AD65" s="871"/>
      <c r="AE65" s="366" t="s">
        <v>357</v>
      </c>
      <c r="AF65" s="367"/>
      <c r="AG65" s="367"/>
      <c r="AH65" s="368"/>
      <c r="AI65" s="366" t="s">
        <v>363</v>
      </c>
      <c r="AJ65" s="367"/>
      <c r="AK65" s="367"/>
      <c r="AL65" s="368"/>
      <c r="AM65" s="373" t="s">
        <v>472</v>
      </c>
      <c r="AN65" s="373"/>
      <c r="AO65" s="373"/>
      <c r="AP65" s="366"/>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4"/>
      <c r="AN66" s="374"/>
      <c r="AO66" s="374"/>
      <c r="AP66" s="330"/>
      <c r="AQ66" s="268"/>
      <c r="AR66" s="269"/>
      <c r="AS66" s="872" t="s">
        <v>356</v>
      </c>
      <c r="AT66" s="873"/>
      <c r="AU66" s="269"/>
      <c r="AV66" s="269"/>
      <c r="AW66" s="872" t="s">
        <v>490</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517</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517</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518</v>
      </c>
      <c r="AC69" s="982"/>
      <c r="AD69" s="982"/>
      <c r="AE69" s="821"/>
      <c r="AF69" s="822"/>
      <c r="AG69" s="822"/>
      <c r="AH69" s="822"/>
      <c r="AI69" s="821"/>
      <c r="AJ69" s="822"/>
      <c r="AK69" s="822"/>
      <c r="AL69" s="822"/>
      <c r="AM69" s="821"/>
      <c r="AN69" s="822"/>
      <c r="AO69" s="822"/>
      <c r="AP69" s="822"/>
      <c r="AQ69" s="362"/>
      <c r="AR69" s="363"/>
      <c r="AS69" s="363"/>
      <c r="AT69" s="364"/>
      <c r="AU69" s="363"/>
      <c r="AV69" s="363"/>
      <c r="AW69" s="363"/>
      <c r="AX69" s="365"/>
    </row>
    <row r="70" spans="1:50" ht="23.25" hidden="1" customHeight="1" x14ac:dyDescent="0.15">
      <c r="A70" s="858" t="s">
        <v>498</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516</v>
      </c>
      <c r="X70" s="951"/>
      <c r="Y70" s="956" t="s">
        <v>12</v>
      </c>
      <c r="Z70" s="956"/>
      <c r="AA70" s="957"/>
      <c r="AB70" s="958" t="s">
        <v>517</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517</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518</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4" t="s">
        <v>492</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7"/>
      <c r="B75" s="848"/>
      <c r="C75" s="848"/>
      <c r="D75" s="848"/>
      <c r="E75" s="848"/>
      <c r="F75" s="849"/>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8" t="s">
        <v>530</v>
      </c>
      <c r="B78" s="919"/>
      <c r="C78" s="919"/>
      <c r="D78" s="919"/>
      <c r="E78" s="916" t="s">
        <v>465</v>
      </c>
      <c r="F78" s="917"/>
      <c r="G78" s="57" t="s">
        <v>365</v>
      </c>
      <c r="H78" s="796"/>
      <c r="I78" s="242"/>
      <c r="J78" s="242"/>
      <c r="K78" s="242"/>
      <c r="L78" s="242"/>
      <c r="M78" s="242"/>
      <c r="N78" s="242"/>
      <c r="O78" s="797"/>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486</v>
      </c>
      <c r="AP79" s="146"/>
      <c r="AQ79" s="146"/>
      <c r="AR79" s="81" t="s">
        <v>484</v>
      </c>
      <c r="AS79" s="145"/>
      <c r="AT79" s="146"/>
      <c r="AU79" s="146"/>
      <c r="AV79" s="146"/>
      <c r="AW79" s="146"/>
      <c r="AX79" s="147"/>
    </row>
    <row r="80" spans="1:50" ht="18.75" hidden="1" customHeight="1" x14ac:dyDescent="0.15">
      <c r="A80" s="519" t="s">
        <v>266</v>
      </c>
      <c r="B80" s="853" t="s">
        <v>483</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0"/>
      <c r="B81" s="856"/>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6"/>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6"/>
      <c r="AB82" s="500" t="s">
        <v>599</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t="s">
        <v>602</v>
      </c>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6"/>
      <c r="R87" s="806"/>
      <c r="S87" s="806"/>
      <c r="T87" s="806"/>
      <c r="U87" s="806"/>
      <c r="V87" s="806"/>
      <c r="W87" s="806"/>
      <c r="X87" s="807"/>
      <c r="Y87" s="759" t="s">
        <v>62</v>
      </c>
      <c r="Z87" s="760"/>
      <c r="AA87" s="761"/>
      <c r="AB87" s="551" t="s">
        <v>601</v>
      </c>
      <c r="AC87" s="551"/>
      <c r="AD87" s="551"/>
      <c r="AE87" s="362"/>
      <c r="AF87" s="363"/>
      <c r="AG87" s="363"/>
      <c r="AH87" s="364"/>
      <c r="AI87" s="362"/>
      <c r="AJ87" s="363"/>
      <c r="AK87" s="363"/>
      <c r="AL87" s="364"/>
      <c r="AM87" s="362"/>
      <c r="AN87" s="363"/>
      <c r="AO87" s="363"/>
      <c r="AP87" s="364"/>
      <c r="AQ87" s="100"/>
      <c r="AR87" s="101"/>
      <c r="AS87" s="101"/>
      <c r="AT87" s="102"/>
      <c r="AU87" s="362"/>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8"/>
      <c r="Q88" s="808"/>
      <c r="R88" s="808"/>
      <c r="S88" s="808"/>
      <c r="T88" s="808"/>
      <c r="U88" s="808"/>
      <c r="V88" s="808"/>
      <c r="W88" s="808"/>
      <c r="X88" s="809"/>
      <c r="Y88" s="731" t="s">
        <v>54</v>
      </c>
      <c r="Z88" s="732"/>
      <c r="AA88" s="733"/>
      <c r="AB88" s="522" t="s">
        <v>601</v>
      </c>
      <c r="AC88" s="522"/>
      <c r="AD88" s="522"/>
      <c r="AE88" s="362"/>
      <c r="AF88" s="363"/>
      <c r="AG88" s="363"/>
      <c r="AH88" s="364"/>
      <c r="AI88" s="362"/>
      <c r="AJ88" s="363"/>
      <c r="AK88" s="363"/>
      <c r="AL88" s="364"/>
      <c r="AM88" s="362"/>
      <c r="AN88" s="363"/>
      <c r="AO88" s="363"/>
      <c r="AP88" s="364"/>
      <c r="AQ88" s="100"/>
      <c r="AR88" s="101"/>
      <c r="AS88" s="101"/>
      <c r="AT88" s="102"/>
      <c r="AU88" s="362"/>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10"/>
      <c r="Y89" s="731" t="s">
        <v>13</v>
      </c>
      <c r="Z89" s="732"/>
      <c r="AA89" s="733"/>
      <c r="AB89" s="461" t="s">
        <v>14</v>
      </c>
      <c r="AC89" s="461"/>
      <c r="AD89" s="461"/>
      <c r="AE89" s="362"/>
      <c r="AF89" s="363"/>
      <c r="AG89" s="363"/>
      <c r="AH89" s="364"/>
      <c r="AI89" s="362"/>
      <c r="AJ89" s="363"/>
      <c r="AK89" s="363"/>
      <c r="AL89" s="364"/>
      <c r="AM89" s="362"/>
      <c r="AN89" s="363"/>
      <c r="AO89" s="363"/>
      <c r="AP89" s="364"/>
      <c r="AQ89" s="100"/>
      <c r="AR89" s="101"/>
      <c r="AS89" s="101"/>
      <c r="AT89" s="102"/>
      <c r="AU89" s="362"/>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6"/>
      <c r="R92" s="806"/>
      <c r="S92" s="806"/>
      <c r="T92" s="806"/>
      <c r="U92" s="806"/>
      <c r="V92" s="806"/>
      <c r="W92" s="806"/>
      <c r="X92" s="807"/>
      <c r="Y92" s="759" t="s">
        <v>62</v>
      </c>
      <c r="Z92" s="760"/>
      <c r="AA92" s="761"/>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8"/>
      <c r="Q93" s="808"/>
      <c r="R93" s="808"/>
      <c r="S93" s="808"/>
      <c r="T93" s="808"/>
      <c r="U93" s="808"/>
      <c r="V93" s="808"/>
      <c r="W93" s="808"/>
      <c r="X93" s="809"/>
      <c r="Y93" s="731" t="s">
        <v>54</v>
      </c>
      <c r="Z93" s="732"/>
      <c r="AA93" s="733"/>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10"/>
      <c r="Y94" s="731" t="s">
        <v>13</v>
      </c>
      <c r="Z94" s="732"/>
      <c r="AA94" s="733"/>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6"/>
      <c r="R97" s="806"/>
      <c r="S97" s="806"/>
      <c r="T97" s="806"/>
      <c r="U97" s="806"/>
      <c r="V97" s="806"/>
      <c r="W97" s="806"/>
      <c r="X97" s="807"/>
      <c r="Y97" s="759" t="s">
        <v>62</v>
      </c>
      <c r="Z97" s="760"/>
      <c r="AA97" s="761"/>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8"/>
      <c r="Q98" s="808"/>
      <c r="R98" s="808"/>
      <c r="S98" s="808"/>
      <c r="T98" s="808"/>
      <c r="U98" s="808"/>
      <c r="V98" s="808"/>
      <c r="W98" s="808"/>
      <c r="X98" s="809"/>
      <c r="Y98" s="731" t="s">
        <v>54</v>
      </c>
      <c r="Z98" s="732"/>
      <c r="AA98" s="733"/>
      <c r="AB98" s="803"/>
      <c r="AC98" s="804"/>
      <c r="AD98" s="80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357</v>
      </c>
      <c r="AF100" s="831"/>
      <c r="AG100" s="831"/>
      <c r="AH100" s="832"/>
      <c r="AI100" s="830" t="s">
        <v>363</v>
      </c>
      <c r="AJ100" s="831"/>
      <c r="AK100" s="831"/>
      <c r="AL100" s="832"/>
      <c r="AM100" s="830" t="s">
        <v>472</v>
      </c>
      <c r="AN100" s="831"/>
      <c r="AO100" s="831"/>
      <c r="AP100" s="832"/>
      <c r="AQ100" s="935" t="s">
        <v>494</v>
      </c>
      <c r="AR100" s="936"/>
      <c r="AS100" s="936"/>
      <c r="AT100" s="937"/>
      <c r="AU100" s="935" t="s">
        <v>540</v>
      </c>
      <c r="AV100" s="936"/>
      <c r="AW100" s="936"/>
      <c r="AX100" s="938"/>
    </row>
    <row r="101" spans="1:60" ht="23.25" customHeight="1" x14ac:dyDescent="0.15">
      <c r="A101" s="491"/>
      <c r="B101" s="492"/>
      <c r="C101" s="492"/>
      <c r="D101" s="492"/>
      <c r="E101" s="492"/>
      <c r="F101" s="493"/>
      <c r="G101" s="158" t="s">
        <v>580</v>
      </c>
      <c r="H101" s="158"/>
      <c r="I101" s="158"/>
      <c r="J101" s="158"/>
      <c r="K101" s="158"/>
      <c r="L101" s="158"/>
      <c r="M101" s="158"/>
      <c r="N101" s="158"/>
      <c r="O101" s="158"/>
      <c r="P101" s="158"/>
      <c r="Q101" s="158"/>
      <c r="R101" s="158"/>
      <c r="S101" s="158"/>
      <c r="T101" s="158"/>
      <c r="U101" s="158"/>
      <c r="V101" s="158"/>
      <c r="W101" s="158"/>
      <c r="X101" s="229"/>
      <c r="Y101" s="820" t="s">
        <v>55</v>
      </c>
      <c r="Z101" s="717"/>
      <c r="AA101" s="718"/>
      <c r="AB101" s="279" t="s">
        <v>581</v>
      </c>
      <c r="AC101" s="219"/>
      <c r="AD101" s="219"/>
      <c r="AE101" s="362" t="s">
        <v>582</v>
      </c>
      <c r="AF101" s="363"/>
      <c r="AG101" s="363"/>
      <c r="AH101" s="364"/>
      <c r="AI101" s="362" t="s">
        <v>565</v>
      </c>
      <c r="AJ101" s="363"/>
      <c r="AK101" s="363"/>
      <c r="AL101" s="364"/>
      <c r="AM101" s="362" t="s">
        <v>565</v>
      </c>
      <c r="AN101" s="363"/>
      <c r="AO101" s="363"/>
      <c r="AP101" s="364"/>
      <c r="AQ101" s="362" t="s">
        <v>565</v>
      </c>
      <c r="AR101" s="363"/>
      <c r="AS101" s="363"/>
      <c r="AT101" s="364"/>
      <c r="AU101" s="362" t="s">
        <v>565</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279" t="s">
        <v>581</v>
      </c>
      <c r="AC102" s="219"/>
      <c r="AD102" s="219"/>
      <c r="AE102" s="356" t="s">
        <v>565</v>
      </c>
      <c r="AF102" s="356"/>
      <c r="AG102" s="356"/>
      <c r="AH102" s="356"/>
      <c r="AI102" s="356" t="s">
        <v>565</v>
      </c>
      <c r="AJ102" s="356"/>
      <c r="AK102" s="356"/>
      <c r="AL102" s="356"/>
      <c r="AM102" s="356" t="s">
        <v>565</v>
      </c>
      <c r="AN102" s="356"/>
      <c r="AO102" s="356"/>
      <c r="AP102" s="356"/>
      <c r="AQ102" s="821" t="s">
        <v>583</v>
      </c>
      <c r="AR102" s="822"/>
      <c r="AS102" s="822"/>
      <c r="AT102" s="823"/>
      <c r="AU102" s="821">
        <v>6</v>
      </c>
      <c r="AV102" s="822"/>
      <c r="AW102" s="822"/>
      <c r="AX102" s="823"/>
    </row>
    <row r="103" spans="1:60" ht="31.5" hidden="1" customHeight="1" x14ac:dyDescent="0.15">
      <c r="A103" s="488" t="s">
        <v>493</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21"/>
      <c r="AV105" s="822"/>
      <c r="AW105" s="822"/>
      <c r="AX105" s="823"/>
    </row>
    <row r="106" spans="1:60" ht="31.5" hidden="1" customHeight="1" x14ac:dyDescent="0.15">
      <c r="A106" s="488" t="s">
        <v>493</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1"/>
      <c r="AV108" s="822"/>
      <c r="AW108" s="822"/>
      <c r="AX108" s="823"/>
    </row>
    <row r="109" spans="1:60" ht="31.5" hidden="1" customHeight="1" x14ac:dyDescent="0.15">
      <c r="A109" s="488" t="s">
        <v>493</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1"/>
      <c r="AV111" s="822"/>
      <c r="AW111" s="822"/>
      <c r="AX111" s="823"/>
    </row>
    <row r="112" spans="1:60" ht="31.5" hidden="1" customHeight="1" x14ac:dyDescent="0.15">
      <c r="A112" s="488" t="s">
        <v>493</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577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578</v>
      </c>
      <c r="AC116" s="299"/>
      <c r="AD116" s="300"/>
      <c r="AE116" s="356" t="s">
        <v>565</v>
      </c>
      <c r="AF116" s="356"/>
      <c r="AG116" s="356"/>
      <c r="AH116" s="356"/>
      <c r="AI116" s="356" t="s">
        <v>565</v>
      </c>
      <c r="AJ116" s="356"/>
      <c r="AK116" s="356"/>
      <c r="AL116" s="356"/>
      <c r="AM116" s="356" t="s">
        <v>576</v>
      </c>
      <c r="AN116" s="356"/>
      <c r="AO116" s="356"/>
      <c r="AP116" s="356"/>
      <c r="AQ116" s="362" t="s">
        <v>568</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579</v>
      </c>
      <c r="AC117" s="340"/>
      <c r="AD117" s="341"/>
      <c r="AE117" s="304" t="s">
        <v>566</v>
      </c>
      <c r="AF117" s="304"/>
      <c r="AG117" s="304"/>
      <c r="AH117" s="304"/>
      <c r="AI117" s="304" t="s">
        <v>566</v>
      </c>
      <c r="AJ117" s="304"/>
      <c r="AK117" s="304"/>
      <c r="AL117" s="304"/>
      <c r="AM117" s="304" t="s">
        <v>566</v>
      </c>
      <c r="AN117" s="304"/>
      <c r="AO117" s="304"/>
      <c r="AP117" s="304"/>
      <c r="AQ117" s="304" t="s">
        <v>565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0" t="s">
        <v>369</v>
      </c>
      <c r="B130" s="998"/>
      <c r="C130" s="997" t="s">
        <v>366</v>
      </c>
      <c r="D130" s="998"/>
      <c r="E130" s="306" t="s">
        <v>399</v>
      </c>
      <c r="F130" s="307"/>
      <c r="G130" s="308" t="s">
        <v>574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1"/>
      <c r="B131" s="250"/>
      <c r="C131" s="249"/>
      <c r="D131" s="250"/>
      <c r="E131" s="236" t="s">
        <v>398</v>
      </c>
      <c r="F131" s="237"/>
      <c r="G131" s="233" t="s">
        <v>575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614</v>
      </c>
      <c r="AR133" s="269"/>
      <c r="AS133" s="134" t="s">
        <v>356</v>
      </c>
      <c r="AT133" s="169"/>
      <c r="AU133" s="133" t="s">
        <v>616</v>
      </c>
      <c r="AV133" s="133"/>
      <c r="AW133" s="134" t="s">
        <v>300</v>
      </c>
      <c r="AX133" s="135"/>
    </row>
    <row r="134" spans="1:50" ht="39.75" customHeight="1" x14ac:dyDescent="0.15">
      <c r="A134" s="1001"/>
      <c r="B134" s="250"/>
      <c r="C134" s="249"/>
      <c r="D134" s="250"/>
      <c r="E134" s="249"/>
      <c r="F134" s="312"/>
      <c r="G134" s="228" t="s">
        <v>612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613</v>
      </c>
      <c r="AC134" s="219"/>
      <c r="AD134" s="219"/>
      <c r="AE134" s="264" t="s">
        <v>614</v>
      </c>
      <c r="AF134" s="101"/>
      <c r="AG134" s="101"/>
      <c r="AH134" s="101"/>
      <c r="AI134" s="264" t="s">
        <v>614</v>
      </c>
      <c r="AJ134" s="101"/>
      <c r="AK134" s="101"/>
      <c r="AL134" s="101"/>
      <c r="AM134" s="264" t="s">
        <v>615</v>
      </c>
      <c r="AN134" s="101"/>
      <c r="AO134" s="101"/>
      <c r="AP134" s="101"/>
      <c r="AQ134" s="264" t="s">
        <v>614</v>
      </c>
      <c r="AR134" s="101"/>
      <c r="AS134" s="101"/>
      <c r="AT134" s="101"/>
      <c r="AU134" s="264" t="s">
        <v>614</v>
      </c>
      <c r="AV134" s="101"/>
      <c r="AW134" s="101"/>
      <c r="AX134" s="220"/>
    </row>
    <row r="135" spans="1:50" ht="39.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617</v>
      </c>
      <c r="AC135" s="130"/>
      <c r="AD135" s="130"/>
      <c r="AE135" s="264" t="s">
        <v>614</v>
      </c>
      <c r="AF135" s="101"/>
      <c r="AG135" s="101"/>
      <c r="AH135" s="101"/>
      <c r="AI135" s="264" t="s">
        <v>614</v>
      </c>
      <c r="AJ135" s="101"/>
      <c r="AK135" s="101"/>
      <c r="AL135" s="101"/>
      <c r="AM135" s="264" t="s">
        <v>614</v>
      </c>
      <c r="AN135" s="101"/>
      <c r="AO135" s="101"/>
      <c r="AP135" s="101"/>
      <c r="AQ135" s="264" t="s">
        <v>614</v>
      </c>
      <c r="AR135" s="101"/>
      <c r="AS135" s="101"/>
      <c r="AT135" s="101"/>
      <c r="AU135" s="264" t="s">
        <v>614</v>
      </c>
      <c r="AV135" s="101"/>
      <c r="AW135" s="101"/>
      <c r="AX135" s="220"/>
    </row>
    <row r="136" spans="1:50" ht="18.75" hidden="1"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1"/>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1"/>
      <c r="B154" s="250"/>
      <c r="C154" s="249"/>
      <c r="D154" s="250"/>
      <c r="E154" s="249"/>
      <c r="F154" s="312"/>
      <c r="G154" s="228" t="s">
        <v>612</v>
      </c>
      <c r="H154" s="158"/>
      <c r="I154" s="158"/>
      <c r="J154" s="158"/>
      <c r="K154" s="158"/>
      <c r="L154" s="158"/>
      <c r="M154" s="158"/>
      <c r="N154" s="158"/>
      <c r="O154" s="158"/>
      <c r="P154" s="229"/>
      <c r="Q154" s="157" t="s">
        <v>612</v>
      </c>
      <c r="R154" s="158"/>
      <c r="S154" s="158"/>
      <c r="T154" s="158"/>
      <c r="U154" s="158"/>
      <c r="V154" s="158"/>
      <c r="W154" s="158"/>
      <c r="X154" s="158"/>
      <c r="Y154" s="158"/>
      <c r="Z154" s="158"/>
      <c r="AA154" s="930"/>
      <c r="AB154" s="253" t="s">
        <v>614</v>
      </c>
      <c r="AC154" s="254"/>
      <c r="AD154" s="254"/>
      <c r="AE154" s="259" t="s">
        <v>600</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1"/>
      <c r="AB157" s="255"/>
      <c r="AC157" s="256"/>
      <c r="AD157" s="256"/>
      <c r="AE157" s="157" t="s">
        <v>600</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0"/>
      <c r="C188" s="249"/>
      <c r="D188" s="250"/>
      <c r="E188" s="157" t="s">
        <v>573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1"/>
      <c r="B430" s="250"/>
      <c r="C430" s="247" t="s">
        <v>368</v>
      </c>
      <c r="D430" s="248"/>
      <c r="E430" s="236" t="s">
        <v>388</v>
      </c>
      <c r="F430" s="237"/>
      <c r="G430" s="238" t="s">
        <v>384</v>
      </c>
      <c r="H430" s="155"/>
      <c r="I430" s="155"/>
      <c r="J430" s="239" t="s">
        <v>566</v>
      </c>
      <c r="K430" s="240"/>
      <c r="L430" s="240"/>
      <c r="M430" s="240"/>
      <c r="N430" s="240"/>
      <c r="O430" s="240"/>
      <c r="P430" s="240"/>
      <c r="Q430" s="240"/>
      <c r="R430" s="240"/>
      <c r="S430" s="240"/>
      <c r="T430" s="241"/>
      <c r="U430" s="242" t="s">
        <v>569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565</v>
      </c>
      <c r="AF432" s="133"/>
      <c r="AG432" s="134" t="s">
        <v>356</v>
      </c>
      <c r="AH432" s="169"/>
      <c r="AI432" s="179"/>
      <c r="AJ432" s="179"/>
      <c r="AK432" s="179"/>
      <c r="AL432" s="174"/>
      <c r="AM432" s="179"/>
      <c r="AN432" s="179"/>
      <c r="AO432" s="179"/>
      <c r="AP432" s="174"/>
      <c r="AQ432" s="215" t="s">
        <v>565</v>
      </c>
      <c r="AR432" s="133"/>
      <c r="AS432" s="134" t="s">
        <v>356</v>
      </c>
      <c r="AT432" s="169"/>
      <c r="AU432" s="133" t="s">
        <v>565</v>
      </c>
      <c r="AV432" s="133"/>
      <c r="AW432" s="134" t="s">
        <v>300</v>
      </c>
      <c r="AX432" s="135"/>
    </row>
    <row r="433" spans="1:50" ht="23.25" customHeight="1" x14ac:dyDescent="0.15">
      <c r="A433" s="1001"/>
      <c r="B433" s="250"/>
      <c r="C433" s="249"/>
      <c r="D433" s="250"/>
      <c r="E433" s="163"/>
      <c r="F433" s="164"/>
      <c r="G433" s="228" t="s">
        <v>566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565</v>
      </c>
      <c r="AC433" s="130"/>
      <c r="AD433" s="130"/>
      <c r="AE433" s="100" t="s">
        <v>568</v>
      </c>
      <c r="AF433" s="101"/>
      <c r="AG433" s="101"/>
      <c r="AH433" s="101"/>
      <c r="AI433" s="100" t="s">
        <v>565</v>
      </c>
      <c r="AJ433" s="101"/>
      <c r="AK433" s="101"/>
      <c r="AL433" s="101"/>
      <c r="AM433" s="100" t="s">
        <v>565</v>
      </c>
      <c r="AN433" s="101"/>
      <c r="AO433" s="101"/>
      <c r="AP433" s="102"/>
      <c r="AQ433" s="100" t="s">
        <v>567</v>
      </c>
      <c r="AR433" s="101"/>
      <c r="AS433" s="101"/>
      <c r="AT433" s="102"/>
      <c r="AU433" s="101" t="s">
        <v>565</v>
      </c>
      <c r="AV433" s="101"/>
      <c r="AW433" s="101"/>
      <c r="AX433" s="220"/>
    </row>
    <row r="434" spans="1:50" ht="23.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568</v>
      </c>
      <c r="AC434" s="219"/>
      <c r="AD434" s="219"/>
      <c r="AE434" s="100" t="s">
        <v>565</v>
      </c>
      <c r="AF434" s="101"/>
      <c r="AG434" s="101"/>
      <c r="AH434" s="102"/>
      <c r="AI434" s="100" t="s">
        <v>565</v>
      </c>
      <c r="AJ434" s="101"/>
      <c r="AK434" s="101"/>
      <c r="AL434" s="101"/>
      <c r="AM434" s="100" t="s">
        <v>565</v>
      </c>
      <c r="AN434" s="101"/>
      <c r="AO434" s="101"/>
      <c r="AP434" s="102"/>
      <c r="AQ434" s="100" t="s">
        <v>566</v>
      </c>
      <c r="AR434" s="101"/>
      <c r="AS434" s="101"/>
      <c r="AT434" s="102"/>
      <c r="AU434" s="101" t="s">
        <v>565</v>
      </c>
      <c r="AV434" s="101"/>
      <c r="AW434" s="101"/>
      <c r="AX434" s="220"/>
    </row>
    <row r="435" spans="1:50" ht="23.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565</v>
      </c>
      <c r="AF435" s="101"/>
      <c r="AG435" s="101"/>
      <c r="AH435" s="102"/>
      <c r="AI435" s="100" t="s">
        <v>565</v>
      </c>
      <c r="AJ435" s="101"/>
      <c r="AK435" s="101"/>
      <c r="AL435" s="101"/>
      <c r="AM435" s="100" t="s">
        <v>565</v>
      </c>
      <c r="AN435" s="101"/>
      <c r="AO435" s="101"/>
      <c r="AP435" s="102"/>
      <c r="AQ435" s="100" t="s">
        <v>567</v>
      </c>
      <c r="AR435" s="101"/>
      <c r="AS435" s="101"/>
      <c r="AT435" s="102"/>
      <c r="AU435" s="101" t="s">
        <v>565</v>
      </c>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572</v>
      </c>
      <c r="AF457" s="133"/>
      <c r="AG457" s="134" t="s">
        <v>356</v>
      </c>
      <c r="AH457" s="169"/>
      <c r="AI457" s="179"/>
      <c r="AJ457" s="179"/>
      <c r="AK457" s="179"/>
      <c r="AL457" s="174"/>
      <c r="AM457" s="179"/>
      <c r="AN457" s="179"/>
      <c r="AO457" s="179"/>
      <c r="AP457" s="174"/>
      <c r="AQ457" s="215" t="s">
        <v>565</v>
      </c>
      <c r="AR457" s="133"/>
      <c r="AS457" s="134" t="s">
        <v>356</v>
      </c>
      <c r="AT457" s="169"/>
      <c r="AU457" s="133" t="s">
        <v>565</v>
      </c>
      <c r="AV457" s="133"/>
      <c r="AW457" s="134" t="s">
        <v>300</v>
      </c>
      <c r="AX457" s="135"/>
    </row>
    <row r="458" spans="1:50" ht="23.25" customHeight="1" x14ac:dyDescent="0.15">
      <c r="A458" s="1001"/>
      <c r="B458" s="250"/>
      <c r="C458" s="249"/>
      <c r="D458" s="250"/>
      <c r="E458" s="163"/>
      <c r="F458" s="164"/>
      <c r="G458" s="228" t="s">
        <v>566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566</v>
      </c>
      <c r="AC458" s="130"/>
      <c r="AD458" s="130"/>
      <c r="AE458" s="100" t="s">
        <v>567</v>
      </c>
      <c r="AF458" s="101"/>
      <c r="AG458" s="101"/>
      <c r="AH458" s="101"/>
      <c r="AI458" s="100" t="s">
        <v>567</v>
      </c>
      <c r="AJ458" s="101"/>
      <c r="AK458" s="101"/>
      <c r="AL458" s="101"/>
      <c r="AM458" s="100" t="s">
        <v>569</v>
      </c>
      <c r="AN458" s="101"/>
      <c r="AO458" s="101"/>
      <c r="AP458" s="102"/>
      <c r="AQ458" s="100" t="s">
        <v>570</v>
      </c>
      <c r="AR458" s="101"/>
      <c r="AS458" s="101"/>
      <c r="AT458" s="102"/>
      <c r="AU458" s="101" t="s">
        <v>565</v>
      </c>
      <c r="AV458" s="101"/>
      <c r="AW458" s="101"/>
      <c r="AX458" s="220"/>
    </row>
    <row r="459" spans="1:50" ht="23.25"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568</v>
      </c>
      <c r="AC459" s="219"/>
      <c r="AD459" s="219"/>
      <c r="AE459" s="100" t="s">
        <v>565</v>
      </c>
      <c r="AF459" s="101"/>
      <c r="AG459" s="101"/>
      <c r="AH459" s="102"/>
      <c r="AI459" s="100" t="s">
        <v>565</v>
      </c>
      <c r="AJ459" s="101"/>
      <c r="AK459" s="101"/>
      <c r="AL459" s="101"/>
      <c r="AM459" s="100" t="s">
        <v>565</v>
      </c>
      <c r="AN459" s="101"/>
      <c r="AO459" s="101"/>
      <c r="AP459" s="102"/>
      <c r="AQ459" s="100" t="s">
        <v>565</v>
      </c>
      <c r="AR459" s="101"/>
      <c r="AS459" s="101"/>
      <c r="AT459" s="102"/>
      <c r="AU459" s="101" t="s">
        <v>565</v>
      </c>
      <c r="AV459" s="101"/>
      <c r="AW459" s="101"/>
      <c r="AX459" s="220"/>
    </row>
    <row r="460" spans="1:50" ht="23.25"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565</v>
      </c>
      <c r="AF460" s="101"/>
      <c r="AG460" s="101"/>
      <c r="AH460" s="102"/>
      <c r="AI460" s="100" t="s">
        <v>565</v>
      </c>
      <c r="AJ460" s="101"/>
      <c r="AK460" s="101"/>
      <c r="AL460" s="101"/>
      <c r="AM460" s="100" t="s">
        <v>567</v>
      </c>
      <c r="AN460" s="101"/>
      <c r="AO460" s="101"/>
      <c r="AP460" s="102"/>
      <c r="AQ460" s="100" t="s">
        <v>565</v>
      </c>
      <c r="AR460" s="101"/>
      <c r="AS460" s="101"/>
      <c r="AT460" s="102"/>
      <c r="AU460" s="101" t="s">
        <v>571</v>
      </c>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1"/>
      <c r="B482" s="250"/>
      <c r="C482" s="249"/>
      <c r="D482" s="250"/>
      <c r="E482" s="157" t="s">
        <v>566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0"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1"/>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2" customHeight="1" x14ac:dyDescent="0.15">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2" t="s">
        <v>550</v>
      </c>
      <c r="AE702" s="903"/>
      <c r="AF702" s="903"/>
      <c r="AG702" s="892" t="s">
        <v>622</v>
      </c>
      <c r="AH702" s="893"/>
      <c r="AI702" s="893"/>
      <c r="AJ702" s="893"/>
      <c r="AK702" s="893"/>
      <c r="AL702" s="893"/>
      <c r="AM702" s="893"/>
      <c r="AN702" s="893"/>
      <c r="AO702" s="893"/>
      <c r="AP702" s="893"/>
      <c r="AQ702" s="893"/>
      <c r="AR702" s="893"/>
      <c r="AS702" s="893"/>
      <c r="AT702" s="893"/>
      <c r="AU702" s="893"/>
      <c r="AV702" s="893"/>
      <c r="AW702" s="893"/>
      <c r="AX702" s="894"/>
    </row>
    <row r="703" spans="1:50" ht="80.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550</v>
      </c>
      <c r="AE703" s="152"/>
      <c r="AF703" s="152"/>
      <c r="AG703" s="666" t="s">
        <v>587</v>
      </c>
      <c r="AH703" s="667"/>
      <c r="AI703" s="667"/>
      <c r="AJ703" s="667"/>
      <c r="AK703" s="667"/>
      <c r="AL703" s="667"/>
      <c r="AM703" s="667"/>
      <c r="AN703" s="667"/>
      <c r="AO703" s="667"/>
      <c r="AP703" s="667"/>
      <c r="AQ703" s="667"/>
      <c r="AR703" s="667"/>
      <c r="AS703" s="667"/>
      <c r="AT703" s="667"/>
      <c r="AU703" s="667"/>
      <c r="AV703" s="667"/>
      <c r="AW703" s="667"/>
      <c r="AX703" s="668"/>
    </row>
    <row r="704" spans="1:50" ht="56.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550</v>
      </c>
      <c r="AE704" s="586"/>
      <c r="AF704" s="586"/>
      <c r="AG704" s="429" t="s">
        <v>588</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73"/>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4" t="s">
        <v>556</v>
      </c>
      <c r="AE705" s="735"/>
      <c r="AF705" s="735"/>
      <c r="AG705" s="157" t="s">
        <v>565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4"/>
      <c r="C706" s="614"/>
      <c r="D706" s="615"/>
      <c r="E706" s="685" t="s">
        <v>528</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618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7"/>
      <c r="B707" s="774"/>
      <c r="C707" s="616"/>
      <c r="D707" s="617"/>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t="s">
        <v>618</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9" t="s">
        <v>619</v>
      </c>
      <c r="AE708" s="670"/>
      <c r="AF708" s="670"/>
      <c r="AG708" s="526" t="s">
        <v>598</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7"/>
      <c r="B709" s="658"/>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556</v>
      </c>
      <c r="AE709" s="152"/>
      <c r="AF709" s="152"/>
      <c r="AG709" s="666" t="s">
        <v>597</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556</v>
      </c>
      <c r="AE710" s="152"/>
      <c r="AF710" s="152"/>
      <c r="AG710" s="666" t="s">
        <v>565</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556</v>
      </c>
      <c r="AE711" s="152"/>
      <c r="AF711" s="152"/>
      <c r="AG711" s="666" t="s">
        <v>597</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556</v>
      </c>
      <c r="AE712" s="586"/>
      <c r="AF712" s="586"/>
      <c r="AG712" s="594" t="s">
        <v>553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556</v>
      </c>
      <c r="AE713" s="152"/>
      <c r="AF713" s="153"/>
      <c r="AG713" s="666" t="s">
        <v>553</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1" t="s">
        <v>556</v>
      </c>
      <c r="AE714" s="592"/>
      <c r="AF714" s="593"/>
      <c r="AG714" s="691" t="s">
        <v>568</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1"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556</v>
      </c>
      <c r="AE715" s="670"/>
      <c r="AF715" s="781"/>
      <c r="AG715" s="526" t="s">
        <v>597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7"/>
      <c r="B716" s="658"/>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556</v>
      </c>
      <c r="AE716" s="763"/>
      <c r="AF716" s="763"/>
      <c r="AG716" s="666" t="s">
        <v>597</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556</v>
      </c>
      <c r="AE717" s="152"/>
      <c r="AF717" s="152"/>
      <c r="AG717" s="666" t="s">
        <v>566</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556</v>
      </c>
      <c r="AE718" s="152"/>
      <c r="AF718" s="152"/>
      <c r="AG718" s="160" t="s">
        <v>552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6"/>
      <c r="AD719" s="669" t="s">
        <v>556</v>
      </c>
      <c r="AE719" s="670"/>
      <c r="AF719" s="670"/>
      <c r="AG719" s="157" t="s">
        <v>569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2"/>
      <c r="B721" s="653"/>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2"/>
      <c r="B722" s="653"/>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2"/>
      <c r="B723" s="653"/>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2"/>
      <c r="B724" s="653"/>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4"/>
      <c r="B725" s="655"/>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801" t="s">
        <v>625</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3"/>
      <c r="B727" s="624"/>
      <c r="C727" s="697" t="s">
        <v>57</v>
      </c>
      <c r="D727" s="698"/>
      <c r="E727" s="698"/>
      <c r="F727" s="699"/>
      <c r="G727" s="799" t="s">
        <v>626</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34.5" customHeight="1" thickBot="1" x14ac:dyDescent="0.2">
      <c r="A729" s="769" t="s">
        <v>557</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34.5" customHeight="1" thickBot="1" x14ac:dyDescent="0.2">
      <c r="A731" s="618"/>
      <c r="B731" s="619"/>
      <c r="C731" s="619"/>
      <c r="D731" s="619"/>
      <c r="E731" s="620"/>
      <c r="F731" s="682" t="s">
        <v>558</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27" customHeight="1" thickBot="1" x14ac:dyDescent="0.2">
      <c r="A733" s="753"/>
      <c r="B733" s="754"/>
      <c r="C733" s="754"/>
      <c r="D733" s="754"/>
      <c r="E733" s="755"/>
      <c r="F733" s="770" t="s">
        <v>553</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565</v>
      </c>
      <c r="F737" s="111"/>
      <c r="G737" s="111"/>
      <c r="H737" s="111"/>
      <c r="I737" s="111"/>
      <c r="J737" s="111"/>
      <c r="K737" s="111"/>
      <c r="L737" s="111"/>
      <c r="M737" s="111"/>
      <c r="N737" s="112" t="s">
        <v>358</v>
      </c>
      <c r="O737" s="112"/>
      <c r="P737" s="112"/>
      <c r="Q737" s="112"/>
      <c r="R737" s="111" t="s">
        <v>565</v>
      </c>
      <c r="S737" s="111"/>
      <c r="T737" s="111"/>
      <c r="U737" s="111"/>
      <c r="V737" s="111"/>
      <c r="W737" s="111"/>
      <c r="X737" s="111"/>
      <c r="Y737" s="111"/>
      <c r="Z737" s="111"/>
      <c r="AA737" s="112" t="s">
        <v>359</v>
      </c>
      <c r="AB737" s="112"/>
      <c r="AC737" s="112"/>
      <c r="AD737" s="112"/>
      <c r="AE737" s="111" t="s">
        <v>565</v>
      </c>
      <c r="AF737" s="111"/>
      <c r="AG737" s="111"/>
      <c r="AH737" s="111"/>
      <c r="AI737" s="111"/>
      <c r="AJ737" s="111"/>
      <c r="AK737" s="111"/>
      <c r="AL737" s="111"/>
      <c r="AM737" s="111"/>
      <c r="AN737" s="112" t="s">
        <v>360</v>
      </c>
      <c r="AO737" s="112"/>
      <c r="AP737" s="112"/>
      <c r="AQ737" s="112"/>
      <c r="AR737" s="113" t="s">
        <v>564</v>
      </c>
      <c r="AS737" s="114"/>
      <c r="AT737" s="114"/>
      <c r="AU737" s="114"/>
      <c r="AV737" s="114"/>
      <c r="AW737" s="114"/>
      <c r="AX737" s="115"/>
      <c r="AY737" s="89"/>
      <c r="AZ737" s="89"/>
    </row>
    <row r="738" spans="1:52" ht="24.75" customHeight="1" x14ac:dyDescent="0.15">
      <c r="A738" s="116" t="s">
        <v>361</v>
      </c>
      <c r="B738" s="117"/>
      <c r="C738" s="117"/>
      <c r="D738" s="118"/>
      <c r="E738" s="111" t="s">
        <v>565</v>
      </c>
      <c r="F738" s="111"/>
      <c r="G738" s="111"/>
      <c r="H738" s="111"/>
      <c r="I738" s="111"/>
      <c r="J738" s="111"/>
      <c r="K738" s="111"/>
      <c r="L738" s="111"/>
      <c r="M738" s="111"/>
      <c r="N738" s="112" t="s">
        <v>362</v>
      </c>
      <c r="O738" s="112"/>
      <c r="P738" s="112"/>
      <c r="Q738" s="112"/>
      <c r="R738" s="111" t="s">
        <v>565</v>
      </c>
      <c r="S738" s="111"/>
      <c r="T738" s="111"/>
      <c r="U738" s="111"/>
      <c r="V738" s="111"/>
      <c r="W738" s="111"/>
      <c r="X738" s="111"/>
      <c r="Y738" s="111"/>
      <c r="Z738" s="111"/>
      <c r="AA738" s="112" t="s">
        <v>482</v>
      </c>
      <c r="AB738" s="112"/>
      <c r="AC738" s="112"/>
      <c r="AD738" s="112"/>
      <c r="AE738" s="111" t="s">
        <v>565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533</v>
      </c>
      <c r="B779" s="765"/>
      <c r="C779" s="765"/>
      <c r="D779" s="765"/>
      <c r="E779" s="765"/>
      <c r="F779" s="766"/>
      <c r="G779" s="440" t="s">
        <v>620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621</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7"/>
      <c r="C781" s="767"/>
      <c r="D781" s="767"/>
      <c r="E781" s="767"/>
      <c r="F781" s="768"/>
      <c r="G781" s="346" t="s">
        <v>589</v>
      </c>
      <c r="H781" s="347"/>
      <c r="I781" s="347"/>
      <c r="J781" s="347"/>
      <c r="K781" s="348"/>
      <c r="L781" s="399" t="s">
        <v>590</v>
      </c>
      <c r="M781" s="400"/>
      <c r="N781" s="400"/>
      <c r="O781" s="400"/>
      <c r="P781" s="400"/>
      <c r="Q781" s="400"/>
      <c r="R781" s="400"/>
      <c r="S781" s="400"/>
      <c r="T781" s="400"/>
      <c r="U781" s="400"/>
      <c r="V781" s="400"/>
      <c r="W781" s="400"/>
      <c r="X781" s="401"/>
      <c r="Y781" s="455">
        <v>34</v>
      </c>
      <c r="Z781" s="456"/>
      <c r="AA781" s="456"/>
      <c r="AB781" s="557"/>
      <c r="AC781" s="449" t="s">
        <v>591</v>
      </c>
      <c r="AD781" s="450"/>
      <c r="AE781" s="450"/>
      <c r="AF781" s="450"/>
      <c r="AG781" s="451"/>
      <c r="AH781" s="452" t="s">
        <v>594</v>
      </c>
      <c r="AI781" s="751"/>
      <c r="AJ781" s="751"/>
      <c r="AK781" s="751"/>
      <c r="AL781" s="751"/>
      <c r="AM781" s="751"/>
      <c r="AN781" s="751"/>
      <c r="AO781" s="751"/>
      <c r="AP781" s="751"/>
      <c r="AQ781" s="751"/>
      <c r="AR781" s="751"/>
      <c r="AS781" s="751"/>
      <c r="AT781" s="752"/>
      <c r="AU781" s="455">
        <v>6</v>
      </c>
      <c r="AV781" s="456"/>
      <c r="AW781" s="456"/>
      <c r="AX781" s="457"/>
    </row>
    <row r="782" spans="1:50" ht="24.75" customHeight="1" x14ac:dyDescent="0.15">
      <c r="A782" s="556"/>
      <c r="B782" s="767"/>
      <c r="C782" s="767"/>
      <c r="D782" s="767"/>
      <c r="E782" s="767"/>
      <c r="F782" s="768"/>
      <c r="G782" s="346" t="s">
        <v>591</v>
      </c>
      <c r="H782" s="347"/>
      <c r="I782" s="347"/>
      <c r="J782" s="347"/>
      <c r="K782" s="348"/>
      <c r="L782" s="399" t="s">
        <v>592</v>
      </c>
      <c r="M782" s="400"/>
      <c r="N782" s="400"/>
      <c r="O782" s="400"/>
      <c r="P782" s="400"/>
      <c r="Q782" s="400"/>
      <c r="R782" s="400"/>
      <c r="S782" s="400"/>
      <c r="T782" s="400"/>
      <c r="U782" s="400"/>
      <c r="V782" s="400"/>
      <c r="W782" s="400"/>
      <c r="X782" s="401"/>
      <c r="Y782" s="396">
        <v>12</v>
      </c>
      <c r="Z782" s="397"/>
      <c r="AA782" s="397"/>
      <c r="AB782" s="403"/>
      <c r="AC782" s="346" t="s">
        <v>589</v>
      </c>
      <c r="AD782" s="347"/>
      <c r="AE782" s="347"/>
      <c r="AF782" s="347"/>
      <c r="AG782" s="348"/>
      <c r="AH782" s="399" t="s">
        <v>595</v>
      </c>
      <c r="AI782" s="625"/>
      <c r="AJ782" s="625"/>
      <c r="AK782" s="625"/>
      <c r="AL782" s="625"/>
      <c r="AM782" s="625"/>
      <c r="AN782" s="625"/>
      <c r="AO782" s="625"/>
      <c r="AP782" s="625"/>
      <c r="AQ782" s="625"/>
      <c r="AR782" s="625"/>
      <c r="AS782" s="625"/>
      <c r="AT782" s="626"/>
      <c r="AU782" s="396">
        <v>1</v>
      </c>
      <c r="AV782" s="397"/>
      <c r="AW782" s="397"/>
      <c r="AX782" s="398"/>
    </row>
    <row r="783" spans="1:50" ht="24.75" customHeight="1" x14ac:dyDescent="0.15">
      <c r="A783" s="556"/>
      <c r="B783" s="767"/>
      <c r="C783" s="767"/>
      <c r="D783" s="767"/>
      <c r="E783" s="767"/>
      <c r="F783" s="768"/>
      <c r="G783" s="346" t="s">
        <v>593</v>
      </c>
      <c r="H783" s="347"/>
      <c r="I783" s="347"/>
      <c r="J783" s="347"/>
      <c r="K783" s="348"/>
      <c r="L783" s="399" t="s">
        <v>624</v>
      </c>
      <c r="M783" s="400"/>
      <c r="N783" s="400"/>
      <c r="O783" s="400"/>
      <c r="P783" s="400"/>
      <c r="Q783" s="400"/>
      <c r="R783" s="400"/>
      <c r="S783" s="400"/>
      <c r="T783" s="400"/>
      <c r="U783" s="400"/>
      <c r="V783" s="400"/>
      <c r="W783" s="400"/>
      <c r="X783" s="401"/>
      <c r="Y783" s="396">
        <v>4</v>
      </c>
      <c r="Z783" s="397"/>
      <c r="AA783" s="397"/>
      <c r="AB783" s="403"/>
      <c r="AC783" s="346" t="s">
        <v>593</v>
      </c>
      <c r="AD783" s="347"/>
      <c r="AE783" s="347"/>
      <c r="AF783" s="347"/>
      <c r="AG783" s="348"/>
      <c r="AH783" s="399" t="s">
        <v>623</v>
      </c>
      <c r="AI783" s="400"/>
      <c r="AJ783" s="400"/>
      <c r="AK783" s="400"/>
      <c r="AL783" s="400"/>
      <c r="AM783" s="400"/>
      <c r="AN783" s="400"/>
      <c r="AO783" s="400"/>
      <c r="AP783" s="400"/>
      <c r="AQ783" s="400"/>
      <c r="AR783" s="400"/>
      <c r="AS783" s="400"/>
      <c r="AT783" s="401"/>
      <c r="AU783" s="396">
        <v>1</v>
      </c>
      <c r="AV783" s="397"/>
      <c r="AW783" s="397"/>
      <c r="AX783" s="398"/>
    </row>
    <row r="784" spans="1:50" ht="24.75" hidden="1" customHeight="1" x14ac:dyDescent="0.15">
      <c r="A784" s="556"/>
      <c r="B784" s="767"/>
      <c r="C784" s="767"/>
      <c r="D784" s="767"/>
      <c r="E784" s="767"/>
      <c r="F784" s="768"/>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7"/>
      <c r="C785" s="767"/>
      <c r="D785" s="767"/>
      <c r="E785" s="767"/>
      <c r="F785" s="768"/>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7"/>
      <c r="C786" s="767"/>
      <c r="D786" s="767"/>
      <c r="E786" s="767"/>
      <c r="F786" s="76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7"/>
      <c r="C787" s="767"/>
      <c r="D787" s="767"/>
      <c r="E787" s="767"/>
      <c r="F787" s="76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7"/>
      <c r="C788" s="767"/>
      <c r="D788" s="767"/>
      <c r="E788" s="767"/>
      <c r="F788" s="76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7"/>
      <c r="C789" s="767"/>
      <c r="D789" s="767"/>
      <c r="E789" s="767"/>
      <c r="F789" s="76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7"/>
      <c r="C790" s="767"/>
      <c r="D790" s="767"/>
      <c r="E790" s="767"/>
      <c r="F790" s="76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7"/>
      <c r="C791" s="767"/>
      <c r="D791" s="767"/>
      <c r="E791" s="767"/>
      <c r="F791" s="768"/>
      <c r="G791" s="407" t="s">
        <v>20</v>
      </c>
      <c r="H791" s="408"/>
      <c r="I791" s="408"/>
      <c r="J791" s="408"/>
      <c r="K791" s="408"/>
      <c r="L791" s="409"/>
      <c r="M791" s="410"/>
      <c r="N791" s="410"/>
      <c r="O791" s="410"/>
      <c r="P791" s="410"/>
      <c r="Q791" s="410"/>
      <c r="R791" s="410"/>
      <c r="S791" s="410"/>
      <c r="T791" s="410"/>
      <c r="U791" s="410"/>
      <c r="V791" s="410"/>
      <c r="W791" s="410"/>
      <c r="X791" s="411"/>
      <c r="Y791" s="412">
        <f>SUM(Y781:AB790)</f>
        <v>50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8</v>
      </c>
      <c r="AV791" s="413"/>
      <c r="AW791" s="413"/>
      <c r="AX791" s="415"/>
    </row>
    <row r="792" spans="1:50" ht="24.75" hidden="1" customHeight="1" x14ac:dyDescent="0.15">
      <c r="A792" s="556"/>
      <c r="B792" s="767"/>
      <c r="C792" s="767"/>
      <c r="D792" s="767"/>
      <c r="E792" s="767"/>
      <c r="F792" s="768"/>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7"/>
      <c r="C794" s="767"/>
      <c r="D794" s="767"/>
      <c r="E794" s="767"/>
      <c r="F794" s="768"/>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7"/>
      <c r="C795" s="767"/>
      <c r="D795" s="767"/>
      <c r="E795" s="767"/>
      <c r="F795" s="768"/>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7"/>
      <c r="C796" s="767"/>
      <c r="D796" s="767"/>
      <c r="E796" s="767"/>
      <c r="F796" s="768"/>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7"/>
      <c r="C797" s="767"/>
      <c r="D797" s="767"/>
      <c r="E797" s="767"/>
      <c r="F797" s="76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7"/>
      <c r="C798" s="767"/>
      <c r="D798" s="767"/>
      <c r="E798" s="767"/>
      <c r="F798" s="76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7"/>
      <c r="C799" s="767"/>
      <c r="D799" s="767"/>
      <c r="E799" s="767"/>
      <c r="F799" s="76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7"/>
      <c r="C800" s="767"/>
      <c r="D800" s="767"/>
      <c r="E800" s="767"/>
      <c r="F800" s="76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7"/>
      <c r="C801" s="767"/>
      <c r="D801" s="767"/>
      <c r="E801" s="767"/>
      <c r="F801" s="76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7"/>
      <c r="C802" s="767"/>
      <c r="D802" s="767"/>
      <c r="E802" s="767"/>
      <c r="F802" s="76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7"/>
      <c r="C803" s="767"/>
      <c r="D803" s="767"/>
      <c r="E803" s="767"/>
      <c r="F803" s="76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7"/>
      <c r="C804" s="767"/>
      <c r="D804" s="767"/>
      <c r="E804" s="767"/>
      <c r="F804" s="768"/>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7"/>
      <c r="C805" s="767"/>
      <c r="D805" s="767"/>
      <c r="E805" s="767"/>
      <c r="F805" s="768"/>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7"/>
      <c r="C808" s="767"/>
      <c r="D808" s="767"/>
      <c r="E808" s="767"/>
      <c r="F808" s="76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7"/>
      <c r="C809" s="767"/>
      <c r="D809" s="767"/>
      <c r="E809" s="767"/>
      <c r="F809" s="76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7"/>
      <c r="C810" s="767"/>
      <c r="D810" s="767"/>
      <c r="E810" s="767"/>
      <c r="F810" s="76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7"/>
      <c r="C811" s="767"/>
      <c r="D811" s="767"/>
      <c r="E811" s="767"/>
      <c r="F811" s="76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7"/>
      <c r="C812" s="767"/>
      <c r="D812" s="767"/>
      <c r="E812" s="767"/>
      <c r="F812" s="76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7"/>
      <c r="C813" s="767"/>
      <c r="D813" s="767"/>
      <c r="E813" s="767"/>
      <c r="F813" s="76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7"/>
      <c r="C814" s="767"/>
      <c r="D814" s="767"/>
      <c r="E814" s="767"/>
      <c r="F814" s="76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7"/>
      <c r="C815" s="767"/>
      <c r="D815" s="767"/>
      <c r="E815" s="767"/>
      <c r="F815" s="76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7"/>
      <c r="C816" s="767"/>
      <c r="D816" s="767"/>
      <c r="E816" s="767"/>
      <c r="F816" s="76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7"/>
      <c r="C817" s="767"/>
      <c r="D817" s="767"/>
      <c r="E817" s="767"/>
      <c r="F817" s="76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7"/>
      <c r="C818" s="767"/>
      <c r="D818" s="767"/>
      <c r="E818" s="767"/>
      <c r="F818" s="768"/>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7"/>
      <c r="C821" s="767"/>
      <c r="D821" s="767"/>
      <c r="E821" s="767"/>
      <c r="F821" s="76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7"/>
      <c r="C822" s="767"/>
      <c r="D822" s="767"/>
      <c r="E822" s="767"/>
      <c r="F822" s="76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7"/>
      <c r="C823" s="767"/>
      <c r="D823" s="767"/>
      <c r="E823" s="767"/>
      <c r="F823" s="76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7"/>
      <c r="C824" s="767"/>
      <c r="D824" s="767"/>
      <c r="E824" s="767"/>
      <c r="F824" s="76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7"/>
      <c r="C825" s="767"/>
      <c r="D825" s="767"/>
      <c r="E825" s="767"/>
      <c r="F825" s="76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7"/>
      <c r="C826" s="767"/>
      <c r="D826" s="767"/>
      <c r="E826" s="767"/>
      <c r="F826" s="76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7"/>
      <c r="C827" s="767"/>
      <c r="D827" s="767"/>
      <c r="E827" s="767"/>
      <c r="F827" s="76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7"/>
      <c r="C828" s="767"/>
      <c r="D828" s="767"/>
      <c r="E828" s="767"/>
      <c r="F828" s="76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7"/>
      <c r="C829" s="767"/>
      <c r="D829" s="767"/>
      <c r="E829" s="767"/>
      <c r="F829" s="76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7"/>
      <c r="C830" s="767"/>
      <c r="D830" s="767"/>
      <c r="E830" s="767"/>
      <c r="F830" s="76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486</v>
      </c>
      <c r="AM831" s="963"/>
      <c r="AN831" s="963"/>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hidden="1"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5" t="s">
        <v>467</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486</v>
      </c>
      <c r="AM1098" s="965"/>
      <c r="AN1098" s="96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8"/>
      <c r="E1101" s="275" t="s">
        <v>396</v>
      </c>
      <c r="F1101" s="898"/>
      <c r="G1101" s="898"/>
      <c r="H1101" s="898"/>
      <c r="I1101" s="898"/>
      <c r="J1101" s="275" t="s">
        <v>432</v>
      </c>
      <c r="K1101" s="275"/>
      <c r="L1101" s="275"/>
      <c r="M1101" s="275"/>
      <c r="N1101" s="275"/>
      <c r="O1101" s="275"/>
      <c r="P1101" s="342" t="s">
        <v>27</v>
      </c>
      <c r="Q1101" s="342"/>
      <c r="R1101" s="342"/>
      <c r="S1101" s="342"/>
      <c r="T1101" s="342"/>
      <c r="U1101" s="342"/>
      <c r="V1101" s="342"/>
      <c r="W1101" s="342"/>
      <c r="X1101" s="342"/>
      <c r="Y1101" s="275" t="s">
        <v>434</v>
      </c>
      <c r="Z1101" s="898"/>
      <c r="AA1101" s="898"/>
      <c r="AB1101" s="898"/>
      <c r="AC1101" s="275" t="s">
        <v>377</v>
      </c>
      <c r="AD1101" s="275"/>
      <c r="AE1101" s="275"/>
      <c r="AF1101" s="275"/>
      <c r="AG1101" s="275"/>
      <c r="AH1101" s="342" t="s">
        <v>391</v>
      </c>
      <c r="AI1101" s="343"/>
      <c r="AJ1101" s="343"/>
      <c r="AK1101" s="343"/>
      <c r="AL1101" s="343" t="s">
        <v>21</v>
      </c>
      <c r="AM1101" s="343"/>
      <c r="AN1101" s="343"/>
      <c r="AO1101" s="901"/>
      <c r="AP1101" s="428" t="s">
        <v>468</v>
      </c>
      <c r="AQ1101" s="428"/>
      <c r="AR1101" s="428"/>
      <c r="AS1101" s="428"/>
      <c r="AT1101" s="428"/>
      <c r="AU1101" s="428"/>
      <c r="AV1101" s="428"/>
      <c r="AW1101" s="428"/>
      <c r="AX1101" s="428"/>
    </row>
    <row r="1102" spans="1:50" ht="30" hidden="1" customHeight="1" x14ac:dyDescent="0.15">
      <c r="A1102" s="402">
        <v>1</v>
      </c>
      <c r="B1102" s="402">
        <v>1</v>
      </c>
      <c r="C1102" s="900"/>
      <c r="D1102" s="900"/>
      <c r="E1102" s="899"/>
      <c r="F1102" s="899"/>
      <c r="G1102" s="899"/>
      <c r="H1102" s="899"/>
      <c r="I1102" s="899"/>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900"/>
      <c r="D1103" s="900"/>
      <c r="E1103" s="899"/>
      <c r="F1103" s="899"/>
      <c r="G1103" s="899"/>
      <c r="H1103" s="899"/>
      <c r="I1103" s="89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0"/>
      <c r="D1104" s="900"/>
      <c r="E1104" s="899"/>
      <c r="F1104" s="899"/>
      <c r="G1104" s="899"/>
      <c r="H1104" s="899"/>
      <c r="I1104" s="89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0"/>
      <c r="D1105" s="900"/>
      <c r="E1105" s="899"/>
      <c r="F1105" s="899"/>
      <c r="G1105" s="899"/>
      <c r="H1105" s="899"/>
      <c r="I1105" s="89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0"/>
      <c r="D1106" s="900"/>
      <c r="E1106" s="899"/>
      <c r="F1106" s="899"/>
      <c r="G1106" s="899"/>
      <c r="H1106" s="899"/>
      <c r="I1106" s="89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0"/>
      <c r="D1107" s="900"/>
      <c r="E1107" s="899"/>
      <c r="F1107" s="899"/>
      <c r="G1107" s="899"/>
      <c r="H1107" s="899"/>
      <c r="I1107" s="89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0"/>
      <c r="D1108" s="900"/>
      <c r="E1108" s="899"/>
      <c r="F1108" s="899"/>
      <c r="G1108" s="899"/>
      <c r="H1108" s="899"/>
      <c r="I1108" s="89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0"/>
      <c r="D1109" s="900"/>
      <c r="E1109" s="899"/>
      <c r="F1109" s="899"/>
      <c r="G1109" s="899"/>
      <c r="H1109" s="899"/>
      <c r="I1109" s="89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0"/>
      <c r="D1110" s="900"/>
      <c r="E1110" s="899"/>
      <c r="F1110" s="899"/>
      <c r="G1110" s="899"/>
      <c r="H1110" s="899"/>
      <c r="I1110" s="89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0"/>
      <c r="D1111" s="900"/>
      <c r="E1111" s="899"/>
      <c r="F1111" s="899"/>
      <c r="G1111" s="899"/>
      <c r="H1111" s="899"/>
      <c r="I1111" s="89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0"/>
      <c r="D1112" s="900"/>
      <c r="E1112" s="899"/>
      <c r="F1112" s="899"/>
      <c r="G1112" s="899"/>
      <c r="H1112" s="899"/>
      <c r="I1112" s="89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0"/>
      <c r="D1113" s="900"/>
      <c r="E1113" s="899"/>
      <c r="F1113" s="899"/>
      <c r="G1113" s="899"/>
      <c r="H1113" s="899"/>
      <c r="I1113" s="89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0"/>
      <c r="D1114" s="900"/>
      <c r="E1114" s="899"/>
      <c r="F1114" s="899"/>
      <c r="G1114" s="899"/>
      <c r="H1114" s="899"/>
      <c r="I1114" s="89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0"/>
      <c r="D1115" s="900"/>
      <c r="E1115" s="899"/>
      <c r="F1115" s="899"/>
      <c r="G1115" s="899"/>
      <c r="H1115" s="899"/>
      <c r="I1115" s="89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0"/>
      <c r="D1116" s="900"/>
      <c r="E1116" s="899"/>
      <c r="F1116" s="899"/>
      <c r="G1116" s="899"/>
      <c r="H1116" s="899"/>
      <c r="I1116" s="89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0"/>
      <c r="D1117" s="900"/>
      <c r="E1117" s="899"/>
      <c r="F1117" s="899"/>
      <c r="G1117" s="899"/>
      <c r="H1117" s="899"/>
      <c r="I1117" s="89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0"/>
      <c r="D1118" s="900"/>
      <c r="E1118" s="899"/>
      <c r="F1118" s="899"/>
      <c r="G1118" s="899"/>
      <c r="H1118" s="899"/>
      <c r="I1118" s="89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0"/>
      <c r="D1119" s="900"/>
      <c r="E1119" s="259"/>
      <c r="F1119" s="899"/>
      <c r="G1119" s="899"/>
      <c r="H1119" s="899"/>
      <c r="I1119" s="89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0"/>
      <c r="D1120" s="900"/>
      <c r="E1120" s="899"/>
      <c r="F1120" s="899"/>
      <c r="G1120" s="899"/>
      <c r="H1120" s="899"/>
      <c r="I1120" s="89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0"/>
      <c r="D1121" s="900"/>
      <c r="E1121" s="899"/>
      <c r="F1121" s="899"/>
      <c r="G1121" s="899"/>
      <c r="H1121" s="899"/>
      <c r="I1121" s="89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0"/>
      <c r="D1122" s="900"/>
      <c r="E1122" s="899"/>
      <c r="F1122" s="899"/>
      <c r="G1122" s="899"/>
      <c r="H1122" s="899"/>
      <c r="I1122" s="89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0"/>
      <c r="D1123" s="900"/>
      <c r="E1123" s="899"/>
      <c r="F1123" s="899"/>
      <c r="G1123" s="899"/>
      <c r="H1123" s="899"/>
      <c r="I1123" s="89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0"/>
      <c r="D1124" s="900"/>
      <c r="E1124" s="899"/>
      <c r="F1124" s="899"/>
      <c r="G1124" s="899"/>
      <c r="H1124" s="899"/>
      <c r="I1124" s="89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0"/>
      <c r="D1125" s="900"/>
      <c r="E1125" s="899"/>
      <c r="F1125" s="899"/>
      <c r="G1125" s="899"/>
      <c r="H1125" s="899"/>
      <c r="I1125" s="89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0"/>
      <c r="D1126" s="900"/>
      <c r="E1126" s="899"/>
      <c r="F1126" s="899"/>
      <c r="G1126" s="899"/>
      <c r="H1126" s="899"/>
      <c r="I1126" s="89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0"/>
      <c r="D1127" s="900"/>
      <c r="E1127" s="899"/>
      <c r="F1127" s="899"/>
      <c r="G1127" s="899"/>
      <c r="H1127" s="899"/>
      <c r="I1127" s="89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0"/>
      <c r="D1128" s="900"/>
      <c r="E1128" s="899"/>
      <c r="F1128" s="899"/>
      <c r="G1128" s="899"/>
      <c r="H1128" s="899"/>
      <c r="I1128" s="89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0"/>
      <c r="D1129" s="900"/>
      <c r="E1129" s="899"/>
      <c r="F1129" s="899"/>
      <c r="G1129" s="899"/>
      <c r="H1129" s="899"/>
      <c r="I1129" s="89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0"/>
      <c r="D1130" s="900"/>
      <c r="E1130" s="899"/>
      <c r="F1130" s="899"/>
      <c r="G1130" s="899"/>
      <c r="H1130" s="899"/>
      <c r="I1130" s="89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0"/>
      <c r="D1131" s="900"/>
      <c r="E1131" s="899"/>
      <c r="F1131" s="899"/>
      <c r="G1131" s="899"/>
      <c r="H1131" s="899"/>
      <c r="I1131" s="89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09">
      <formula>IF(RIGHT(TEXT(P14,"0.#"),1)=".",FALSE,TRUE)</formula>
    </cfRule>
    <cfRule type="expression" dxfId="2798" priority="14010">
      <formula>IF(RIGHT(TEXT(P14,"0.#"),1)=".",TRUE,FALSE)</formula>
    </cfRule>
  </conditionalFormatting>
  <conditionalFormatting sqref="AE32">
    <cfRule type="expression" dxfId="2797" priority="13999">
      <formula>IF(RIGHT(TEXT(AE32,"0.#"),1)=".",FALSE,TRUE)</formula>
    </cfRule>
    <cfRule type="expression" dxfId="2796" priority="14000">
      <formula>IF(RIGHT(TEXT(AE32,"0.#"),1)=".",TRUE,FALSE)</formula>
    </cfRule>
  </conditionalFormatting>
  <conditionalFormatting sqref="P18:AX18">
    <cfRule type="expression" dxfId="2795" priority="13885">
      <formula>IF(RIGHT(TEXT(P18,"0.#"),1)=".",FALSE,TRUE)</formula>
    </cfRule>
    <cfRule type="expression" dxfId="2794" priority="13886">
      <formula>IF(RIGHT(TEXT(P18,"0.#"),1)=".",TRUE,FALSE)</formula>
    </cfRule>
  </conditionalFormatting>
  <conditionalFormatting sqref="Y791">
    <cfRule type="expression" dxfId="2793" priority="13877">
      <formula>IF(RIGHT(TEXT(Y791,"0.#"),1)=".",FALSE,TRUE)</formula>
    </cfRule>
    <cfRule type="expression" dxfId="2792" priority="13878">
      <formula>IF(RIGHT(TEXT(Y791,"0.#"),1)=".",TRUE,FALSE)</formula>
    </cfRule>
  </conditionalFormatting>
  <conditionalFormatting sqref="Y822:Y829 Y820 Y809:Y816 Y807 Y796:Y803 Y794">
    <cfRule type="expression" dxfId="2791" priority="13659">
      <formula>IF(RIGHT(TEXT(Y794,"0.#"),1)=".",FALSE,TRUE)</formula>
    </cfRule>
    <cfRule type="expression" dxfId="2790" priority="13660">
      <formula>IF(RIGHT(TEXT(Y794,"0.#"),1)=".",TRUE,FALSE)</formula>
    </cfRule>
  </conditionalFormatting>
  <conditionalFormatting sqref="P16:AQ17 P15:AX15 P13:AX13">
    <cfRule type="expression" dxfId="2789" priority="13707">
      <formula>IF(RIGHT(TEXT(P13,"0.#"),1)=".",FALSE,TRUE)</formula>
    </cfRule>
    <cfRule type="expression" dxfId="2788" priority="13708">
      <formula>IF(RIGHT(TEXT(P13,"0.#"),1)=".",TRUE,FALSE)</formula>
    </cfRule>
  </conditionalFormatting>
  <conditionalFormatting sqref="P19:AJ19">
    <cfRule type="expression" dxfId="2787" priority="13705">
      <formula>IF(RIGHT(TEXT(P19,"0.#"),1)=".",FALSE,TRUE)</formula>
    </cfRule>
    <cfRule type="expression" dxfId="2786" priority="13706">
      <formula>IF(RIGHT(TEXT(P19,"0.#"),1)=".",TRUE,FALSE)</formula>
    </cfRule>
  </conditionalFormatting>
  <conditionalFormatting sqref="AE101 AQ101">
    <cfRule type="expression" dxfId="2785" priority="13697">
      <formula>IF(RIGHT(TEXT(AE101,"0.#"),1)=".",FALSE,TRUE)</formula>
    </cfRule>
    <cfRule type="expression" dxfId="2784" priority="13698">
      <formula>IF(RIGHT(TEXT(AE101,"0.#"),1)=".",TRUE,FALSE)</formula>
    </cfRule>
  </conditionalFormatting>
  <conditionalFormatting sqref="Y784:Y790">
    <cfRule type="expression" dxfId="2783" priority="13683">
      <formula>IF(RIGHT(TEXT(Y784,"0.#"),1)=".",FALSE,TRUE)</formula>
    </cfRule>
    <cfRule type="expression" dxfId="2782" priority="13684">
      <formula>IF(RIGHT(TEXT(Y784,"0.#"),1)=".",TRUE,FALSE)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4:AU790">
    <cfRule type="expression" dxfId="2779" priority="13677">
      <formula>IF(RIGHT(TEXT(AU784,"0.#"),1)=".",FALSE,TRUE)</formula>
    </cfRule>
    <cfRule type="expression" dxfId="2778" priority="13678">
      <formula>IF(RIGHT(TEXT(AU784,"0.#"),1)=".",TRUE,FALSE)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Y782">
    <cfRule type="expression" dxfId="707" priority="7">
      <formula>IF(RIGHT(TEXT(Y782,"0.#"),1)=".",FALSE,TRUE)</formula>
    </cfRule>
    <cfRule type="expression" dxfId="706" priority="8">
      <formula>IF(RIGHT(TEXT(Y782,"0.#"),1)=".",TRUE,FALSE)</formula>
    </cfRule>
  </conditionalFormatting>
  <conditionalFormatting sqref="Y783 Y781">
    <cfRule type="expression" dxfId="705" priority="5">
      <formula>IF(RIGHT(TEXT(Y781,"0.#"),1)=".",FALSE,TRUE)</formula>
    </cfRule>
    <cfRule type="expression" dxfId="704" priority="6">
      <formula>IF(RIGHT(TEXT(Y781,"0.#"),1)=".",TRUE,FALSE)</formula>
    </cfRule>
  </conditionalFormatting>
  <conditionalFormatting sqref="AU782">
    <cfRule type="expression" dxfId="703" priority="3">
      <formula>IF(RIGHT(TEXT(AU782,"0.#"),1)=".",FALSE,TRUE)</formula>
    </cfRule>
    <cfRule type="expression" dxfId="702" priority="4">
      <formula>IF(RIGHT(TEXT(AU782,"0.#"),1)=".",TRUE,FALSE)</formula>
    </cfRule>
  </conditionalFormatting>
  <conditionalFormatting sqref="AU783 AU781">
    <cfRule type="expression" dxfId="701" priority="1">
      <formula>IF(RIGHT(TEXT(AU781,"0.#"),1)=".",FALSE,TRUE)</formula>
    </cfRule>
    <cfRule type="expression" dxfId="700" priority="2">
      <formula>IF(RIGHT(TEXT(AU781,"0.#"),1)=".",TRUE,FALSE)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3" manualBreakCount="3">
    <brk id="29" max="49" man="1"/>
    <brk id="483"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P20" sqref="P20:Q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t="s">
        <v>550</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11"/>
      <c r="Z2" s="410"/>
      <c r="AA2" s="411"/>
      <c r="AB2" s="1015" t="s">
        <v>11</v>
      </c>
      <c r="AC2" s="1016"/>
      <c r="AD2" s="1017"/>
      <c r="AE2" s="1003" t="s">
        <v>357</v>
      </c>
      <c r="AF2" s="1003"/>
      <c r="AG2" s="1003"/>
      <c r="AH2" s="1003"/>
      <c r="AI2" s="1003" t="s">
        <v>363</v>
      </c>
      <c r="AJ2" s="1003"/>
      <c r="AK2" s="1003"/>
      <c r="AL2" s="1003"/>
      <c r="AM2" s="1003" t="s">
        <v>472</v>
      </c>
      <c r="AN2" s="1003"/>
      <c r="AO2" s="1003"/>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12"/>
      <c r="Z3" s="1013"/>
      <c r="AA3" s="1014"/>
      <c r="AB3" s="1018"/>
      <c r="AC3" s="1019"/>
      <c r="AD3" s="102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21"/>
      <c r="I4" s="1021"/>
      <c r="J4" s="1021"/>
      <c r="K4" s="1021"/>
      <c r="L4" s="1021"/>
      <c r="M4" s="1021"/>
      <c r="N4" s="1021"/>
      <c r="O4" s="1022"/>
      <c r="P4" s="158"/>
      <c r="Q4" s="1029"/>
      <c r="R4" s="1029"/>
      <c r="S4" s="1029"/>
      <c r="T4" s="1029"/>
      <c r="U4" s="1029"/>
      <c r="V4" s="1029"/>
      <c r="W4" s="1029"/>
      <c r="X4" s="1030"/>
      <c r="Y4" s="1007" t="s">
        <v>12</v>
      </c>
      <c r="Z4" s="1008"/>
      <c r="AA4" s="1009"/>
      <c r="AB4" s="551"/>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1" t="s">
        <v>54</v>
      </c>
      <c r="Z5" s="1004"/>
      <c r="AA5" s="1005"/>
      <c r="AB5" s="522"/>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4" t="s">
        <v>527</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2" t="s">
        <v>491</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11"/>
      <c r="Z9" s="410"/>
      <c r="AA9" s="411"/>
      <c r="AB9" s="1015" t="s">
        <v>11</v>
      </c>
      <c r="AC9" s="1016"/>
      <c r="AD9" s="1017"/>
      <c r="AE9" s="1003" t="s">
        <v>357</v>
      </c>
      <c r="AF9" s="1003"/>
      <c r="AG9" s="1003"/>
      <c r="AH9" s="1003"/>
      <c r="AI9" s="1003" t="s">
        <v>363</v>
      </c>
      <c r="AJ9" s="1003"/>
      <c r="AK9" s="1003"/>
      <c r="AL9" s="1003"/>
      <c r="AM9" s="1003" t="s">
        <v>472</v>
      </c>
      <c r="AN9" s="1003"/>
      <c r="AO9" s="1003"/>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2"/>
      <c r="Z10" s="1013"/>
      <c r="AA10" s="1014"/>
      <c r="AB10" s="1018"/>
      <c r="AC10" s="1019"/>
      <c r="AD10" s="102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1"/>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2"/>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6"/>
      <c r="B13" s="647"/>
      <c r="C13" s="647"/>
      <c r="D13" s="647"/>
      <c r="E13" s="647"/>
      <c r="F13" s="648"/>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4" t="s">
        <v>527</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2" t="s">
        <v>491</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11"/>
      <c r="Z16" s="410"/>
      <c r="AA16" s="411"/>
      <c r="AB16" s="1015" t="s">
        <v>11</v>
      </c>
      <c r="AC16" s="1016"/>
      <c r="AD16" s="1017"/>
      <c r="AE16" s="1003" t="s">
        <v>357</v>
      </c>
      <c r="AF16" s="1003"/>
      <c r="AG16" s="1003"/>
      <c r="AH16" s="1003"/>
      <c r="AI16" s="1003" t="s">
        <v>363</v>
      </c>
      <c r="AJ16" s="1003"/>
      <c r="AK16" s="1003"/>
      <c r="AL16" s="1003"/>
      <c r="AM16" s="1003" t="s">
        <v>472</v>
      </c>
      <c r="AN16" s="1003"/>
      <c r="AO16" s="1003"/>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2"/>
      <c r="Z17" s="1013"/>
      <c r="AA17" s="1014"/>
      <c r="AB17" s="1018"/>
      <c r="AC17" s="1019"/>
      <c r="AD17" s="102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1"/>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2"/>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6"/>
      <c r="B20" s="647"/>
      <c r="C20" s="647"/>
      <c r="D20" s="647"/>
      <c r="E20" s="647"/>
      <c r="F20" s="648"/>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4" t="s">
        <v>527</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2" t="s">
        <v>491</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11"/>
      <c r="Z23" s="410"/>
      <c r="AA23" s="411"/>
      <c r="AB23" s="1015" t="s">
        <v>11</v>
      </c>
      <c r="AC23" s="1016"/>
      <c r="AD23" s="1017"/>
      <c r="AE23" s="1003" t="s">
        <v>357</v>
      </c>
      <c r="AF23" s="1003"/>
      <c r="AG23" s="1003"/>
      <c r="AH23" s="1003"/>
      <c r="AI23" s="1003" t="s">
        <v>363</v>
      </c>
      <c r="AJ23" s="1003"/>
      <c r="AK23" s="1003"/>
      <c r="AL23" s="1003"/>
      <c r="AM23" s="1003" t="s">
        <v>472</v>
      </c>
      <c r="AN23" s="1003"/>
      <c r="AO23" s="1003"/>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2"/>
      <c r="Z24" s="1013"/>
      <c r="AA24" s="1014"/>
      <c r="AB24" s="1018"/>
      <c r="AC24" s="1019"/>
      <c r="AD24" s="102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1"/>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2"/>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6"/>
      <c r="B27" s="647"/>
      <c r="C27" s="647"/>
      <c r="D27" s="647"/>
      <c r="E27" s="647"/>
      <c r="F27" s="648"/>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4" t="s">
        <v>527</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2" t="s">
        <v>491</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11"/>
      <c r="Z30" s="410"/>
      <c r="AA30" s="411"/>
      <c r="AB30" s="1015" t="s">
        <v>11</v>
      </c>
      <c r="AC30" s="1016"/>
      <c r="AD30" s="1017"/>
      <c r="AE30" s="1003" t="s">
        <v>357</v>
      </c>
      <c r="AF30" s="1003"/>
      <c r="AG30" s="1003"/>
      <c r="AH30" s="1003"/>
      <c r="AI30" s="1003" t="s">
        <v>363</v>
      </c>
      <c r="AJ30" s="1003"/>
      <c r="AK30" s="1003"/>
      <c r="AL30" s="1003"/>
      <c r="AM30" s="1003" t="s">
        <v>472</v>
      </c>
      <c r="AN30" s="1003"/>
      <c r="AO30" s="1003"/>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2"/>
      <c r="Z31" s="1013"/>
      <c r="AA31" s="1014"/>
      <c r="AB31" s="1018"/>
      <c r="AC31" s="1019"/>
      <c r="AD31" s="102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1"/>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2"/>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6"/>
      <c r="B34" s="647"/>
      <c r="C34" s="647"/>
      <c r="D34" s="647"/>
      <c r="E34" s="647"/>
      <c r="F34" s="648"/>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4" t="s">
        <v>527</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2" t="s">
        <v>491</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11"/>
      <c r="Z37" s="410"/>
      <c r="AA37" s="411"/>
      <c r="AB37" s="1015" t="s">
        <v>11</v>
      </c>
      <c r="AC37" s="1016"/>
      <c r="AD37" s="1017"/>
      <c r="AE37" s="1003" t="s">
        <v>357</v>
      </c>
      <c r="AF37" s="1003"/>
      <c r="AG37" s="1003"/>
      <c r="AH37" s="1003"/>
      <c r="AI37" s="1003" t="s">
        <v>363</v>
      </c>
      <c r="AJ37" s="1003"/>
      <c r="AK37" s="1003"/>
      <c r="AL37" s="1003"/>
      <c r="AM37" s="1003" t="s">
        <v>472</v>
      </c>
      <c r="AN37" s="1003"/>
      <c r="AO37" s="1003"/>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2"/>
      <c r="Z38" s="1013"/>
      <c r="AA38" s="1014"/>
      <c r="AB38" s="1018"/>
      <c r="AC38" s="1019"/>
      <c r="AD38" s="102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1"/>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2"/>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6"/>
      <c r="B41" s="647"/>
      <c r="C41" s="647"/>
      <c r="D41" s="647"/>
      <c r="E41" s="647"/>
      <c r="F41" s="648"/>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4" t="s">
        <v>527</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2" t="s">
        <v>491</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11"/>
      <c r="Z44" s="410"/>
      <c r="AA44" s="411"/>
      <c r="AB44" s="1015" t="s">
        <v>11</v>
      </c>
      <c r="AC44" s="1016"/>
      <c r="AD44" s="1017"/>
      <c r="AE44" s="1003" t="s">
        <v>357</v>
      </c>
      <c r="AF44" s="1003"/>
      <c r="AG44" s="1003"/>
      <c r="AH44" s="1003"/>
      <c r="AI44" s="1003" t="s">
        <v>363</v>
      </c>
      <c r="AJ44" s="1003"/>
      <c r="AK44" s="1003"/>
      <c r="AL44" s="1003"/>
      <c r="AM44" s="1003" t="s">
        <v>472</v>
      </c>
      <c r="AN44" s="1003"/>
      <c r="AO44" s="1003"/>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2"/>
      <c r="Z45" s="1013"/>
      <c r="AA45" s="1014"/>
      <c r="AB45" s="1018"/>
      <c r="AC45" s="1019"/>
      <c r="AD45" s="102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1"/>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2"/>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6"/>
      <c r="B48" s="647"/>
      <c r="C48" s="647"/>
      <c r="D48" s="647"/>
      <c r="E48" s="647"/>
      <c r="F48" s="648"/>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4" t="s">
        <v>527</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2" t="s">
        <v>491</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11"/>
      <c r="Z51" s="410"/>
      <c r="AA51" s="411"/>
      <c r="AB51" s="458" t="s">
        <v>11</v>
      </c>
      <c r="AC51" s="1016"/>
      <c r="AD51" s="1017"/>
      <c r="AE51" s="1003" t="s">
        <v>357</v>
      </c>
      <c r="AF51" s="1003"/>
      <c r="AG51" s="1003"/>
      <c r="AH51" s="1003"/>
      <c r="AI51" s="1003" t="s">
        <v>363</v>
      </c>
      <c r="AJ51" s="1003"/>
      <c r="AK51" s="1003"/>
      <c r="AL51" s="1003"/>
      <c r="AM51" s="1003" t="s">
        <v>472</v>
      </c>
      <c r="AN51" s="1003"/>
      <c r="AO51" s="1003"/>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2"/>
      <c r="Z52" s="1013"/>
      <c r="AA52" s="1014"/>
      <c r="AB52" s="1018"/>
      <c r="AC52" s="1019"/>
      <c r="AD52" s="102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1"/>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2"/>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6"/>
      <c r="B55" s="647"/>
      <c r="C55" s="647"/>
      <c r="D55" s="647"/>
      <c r="E55" s="647"/>
      <c r="F55" s="648"/>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4" t="s">
        <v>527</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2" t="s">
        <v>491</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11"/>
      <c r="Z58" s="410"/>
      <c r="AA58" s="411"/>
      <c r="AB58" s="1015" t="s">
        <v>11</v>
      </c>
      <c r="AC58" s="1016"/>
      <c r="AD58" s="1017"/>
      <c r="AE58" s="1003" t="s">
        <v>357</v>
      </c>
      <c r="AF58" s="1003"/>
      <c r="AG58" s="1003"/>
      <c r="AH58" s="1003"/>
      <c r="AI58" s="1003" t="s">
        <v>363</v>
      </c>
      <c r="AJ58" s="1003"/>
      <c r="AK58" s="1003"/>
      <c r="AL58" s="1003"/>
      <c r="AM58" s="1003" t="s">
        <v>472</v>
      </c>
      <c r="AN58" s="1003"/>
      <c r="AO58" s="1003"/>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2"/>
      <c r="Z59" s="1013"/>
      <c r="AA59" s="1014"/>
      <c r="AB59" s="1018"/>
      <c r="AC59" s="1019"/>
      <c r="AD59" s="102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1"/>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2"/>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6"/>
      <c r="B62" s="647"/>
      <c r="C62" s="647"/>
      <c r="D62" s="647"/>
      <c r="E62" s="647"/>
      <c r="F62" s="648"/>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4" t="s">
        <v>527</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2" t="s">
        <v>491</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11"/>
      <c r="Z65" s="410"/>
      <c r="AA65" s="411"/>
      <c r="AB65" s="1015" t="s">
        <v>11</v>
      </c>
      <c r="AC65" s="1016"/>
      <c r="AD65" s="1017"/>
      <c r="AE65" s="1003" t="s">
        <v>357</v>
      </c>
      <c r="AF65" s="1003"/>
      <c r="AG65" s="1003"/>
      <c r="AH65" s="1003"/>
      <c r="AI65" s="1003" t="s">
        <v>363</v>
      </c>
      <c r="AJ65" s="1003"/>
      <c r="AK65" s="1003"/>
      <c r="AL65" s="1003"/>
      <c r="AM65" s="1003" t="s">
        <v>472</v>
      </c>
      <c r="AN65" s="1003"/>
      <c r="AO65" s="1003"/>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2"/>
      <c r="Z66" s="1013"/>
      <c r="AA66" s="1014"/>
      <c r="AB66" s="1018"/>
      <c r="AC66" s="1019"/>
      <c r="AD66" s="102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1"/>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2"/>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6"/>
      <c r="B69" s="647"/>
      <c r="C69" s="647"/>
      <c r="D69" s="647"/>
      <c r="E69" s="647"/>
      <c r="F69" s="648"/>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4" t="s">
        <v>527</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3"/>
      <c r="B15" s="1044"/>
      <c r="C15" s="1044"/>
      <c r="D15" s="1044"/>
      <c r="E15" s="1044"/>
      <c r="F15" s="104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3"/>
      <c r="B28" s="1044"/>
      <c r="C28" s="1044"/>
      <c r="D28" s="1044"/>
      <c r="E28" s="1044"/>
      <c r="F28" s="104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3"/>
      <c r="B41" s="1044"/>
      <c r="C41" s="1044"/>
      <c r="D41" s="1044"/>
      <c r="E41" s="1044"/>
      <c r="F41" s="104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3"/>
      <c r="B68" s="1044"/>
      <c r="C68" s="1044"/>
      <c r="D68" s="1044"/>
      <c r="E68" s="1044"/>
      <c r="F68" s="104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3"/>
      <c r="B81" s="1044"/>
      <c r="C81" s="1044"/>
      <c r="D81" s="1044"/>
      <c r="E81" s="1044"/>
      <c r="F81" s="104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3"/>
      <c r="B94" s="1044"/>
      <c r="C94" s="1044"/>
      <c r="D94" s="1044"/>
      <c r="E94" s="1044"/>
      <c r="F94" s="104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3"/>
      <c r="B121" s="1044"/>
      <c r="C121" s="1044"/>
      <c r="D121" s="1044"/>
      <c r="E121" s="1044"/>
      <c r="F121" s="104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3"/>
      <c r="B134" s="1044"/>
      <c r="C134" s="1044"/>
      <c r="D134" s="1044"/>
      <c r="E134" s="1044"/>
      <c r="F134" s="104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3"/>
      <c r="B147" s="1044"/>
      <c r="C147" s="1044"/>
      <c r="D147" s="1044"/>
      <c r="E147" s="1044"/>
      <c r="F147" s="104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3"/>
      <c r="B174" s="1044"/>
      <c r="C174" s="1044"/>
      <c r="D174" s="1044"/>
      <c r="E174" s="1044"/>
      <c r="F174" s="104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3"/>
      <c r="B187" s="1044"/>
      <c r="C187" s="1044"/>
      <c r="D187" s="1044"/>
      <c r="E187" s="1044"/>
      <c r="F187" s="104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3"/>
      <c r="B200" s="1044"/>
      <c r="C200" s="1044"/>
      <c r="D200" s="1044"/>
      <c r="E200" s="1044"/>
      <c r="F200" s="104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3"/>
      <c r="B227" s="1044"/>
      <c r="C227" s="1044"/>
      <c r="D227" s="1044"/>
      <c r="E227" s="1044"/>
      <c r="F227" s="104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3"/>
      <c r="B240" s="1044"/>
      <c r="C240" s="1044"/>
      <c r="D240" s="1044"/>
      <c r="E240" s="1044"/>
      <c r="F240" s="104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3"/>
      <c r="B253" s="1044"/>
      <c r="C253" s="1044"/>
      <c r="D253" s="1044"/>
      <c r="E253" s="1044"/>
      <c r="F253" s="104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3">
        <v>1</v>
      </c>
      <c r="B4" s="106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3">
        <v>1</v>
      </c>
      <c r="B37" s="106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3">
        <v>1</v>
      </c>
      <c r="B70" s="106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3">
        <v>1</v>
      </c>
      <c r="B103" s="106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3">
        <v>1</v>
      </c>
      <c r="B136" s="106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3">
        <v>1</v>
      </c>
      <c r="B169" s="106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3">
        <v>1</v>
      </c>
      <c r="B202" s="106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3">
        <v>1</v>
      </c>
      <c r="B235" s="106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3">
        <v>1</v>
      </c>
      <c r="B268" s="106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3">
        <v>1</v>
      </c>
      <c r="B301" s="106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3">
        <v>1</v>
      </c>
      <c r="B334" s="106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3">
        <v>1</v>
      </c>
      <c r="B367" s="106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3">
        <v>1</v>
      </c>
      <c r="B400" s="106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3">
        <v>1</v>
      </c>
      <c r="B433" s="106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3">
        <v>1</v>
      </c>
      <c r="B466" s="106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3">
        <v>1</v>
      </c>
      <c r="B499" s="106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3">
        <v>1</v>
      </c>
      <c r="B532" s="106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3">
        <v>1</v>
      </c>
      <c r="B565" s="106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3">
        <v>1</v>
      </c>
      <c r="B598" s="106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3">
        <v>1</v>
      </c>
      <c r="B631" s="106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3">
        <v>1</v>
      </c>
      <c r="B664" s="106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3">
        <v>1</v>
      </c>
      <c r="B697" s="106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3">
        <v>1</v>
      </c>
      <c r="B730" s="106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3">
        <v>1</v>
      </c>
      <c r="B763" s="106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3">
        <v>1</v>
      </c>
      <c r="B796" s="106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3">
        <v>1</v>
      </c>
      <c r="B829" s="106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3">
        <v>1</v>
      </c>
      <c r="B862" s="106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3">
        <v>1</v>
      </c>
      <c r="B895" s="106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3">
        <v>1</v>
      </c>
      <c r="B928" s="106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3">
        <v>1</v>
      </c>
      <c r="B961" s="106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3">
        <v>1</v>
      </c>
      <c r="B994" s="106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3">
        <v>1</v>
      </c>
      <c r="B1027" s="106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3">
        <v>1</v>
      </c>
      <c r="B1060" s="106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3">
        <v>1</v>
      </c>
      <c r="B1093" s="106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3">
        <v>1</v>
      </c>
      <c r="B1126" s="106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3">
        <v>1</v>
      </c>
      <c r="B1159" s="106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3">
        <v>1</v>
      </c>
      <c r="B1192" s="106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3">
        <v>1</v>
      </c>
      <c r="B1225" s="106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3">
        <v>1</v>
      </c>
      <c r="B1258" s="106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3">
        <v>1</v>
      </c>
      <c r="B1291" s="106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2018-08-28T05:20:17Z</cp:lastPrinted>
  <dcterms:created xsi:type="dcterms:W3CDTF">2012-03-13T00:50:25Z</dcterms:created>
  <dcterms:modified xsi:type="dcterms:W3CDTF">2018-09-11T09:30:06Z</dcterms:modified>
</cp:coreProperties>
</file>