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66925"/>
  <mc:AlternateContent xmlns:mc="http://schemas.openxmlformats.org/markup-compatibility/2006">
    <mc:Choice Requires="x15">
      <x15ac:absPath xmlns:x15ac="http://schemas.microsoft.com/office/spreadsheetml/2010/11/ac" url="N:\チーム＆レビュー\平成30年度\01_事業単位の整理\16_HP掲載\0910_公表2\CMS作業用\"/>
    </mc:Choice>
  </mc:AlternateContent>
  <bookViews>
    <workbookView xWindow="16980" yWindow="0" windowWidth="26385" windowHeight="14610" tabRatio="224"/>
  </bookViews>
  <sheets>
    <sheet name="公開プロセス対象事業" sheetId="1" r:id="rId1"/>
  </sheets>
  <definedNames>
    <definedName name="_xlnm._FilterDatabase" localSheetId="0" hidden="1">公開プロセス対象事業!#REF!</definedName>
    <definedName name="_xlnm.Print_Area" localSheetId="0">公開プロセス対象事業!$A$1:$O$25</definedName>
    <definedName name="_xlnm.Print_Titles" localSheetId="0">公開プロセス対象事業!$4:$7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K14" i="1"/>
  <c r="K13" i="1"/>
  <c r="K12" i="1"/>
  <c r="K10" i="1"/>
  <c r="K9" i="1"/>
  <c r="K8" i="1"/>
  <c r="E15" i="1"/>
  <c r="E14" i="1"/>
  <c r="E13" i="1"/>
  <c r="E12" i="1"/>
  <c r="E11" i="1"/>
  <c r="E10" i="1"/>
  <c r="E9" i="1"/>
  <c r="E8" i="1"/>
  <c r="K11" i="1" l="1"/>
</calcChain>
</file>

<file path=xl/sharedStrings.xml><?xml version="1.0" encoding="utf-8"?>
<sst xmlns="http://schemas.openxmlformats.org/spreadsheetml/2006/main" count="74" uniqueCount="62">
  <si>
    <t>　　　　「現状通り」：平成30年度の点検の結果、平成31年度予算概算要求の金額に反映すべき点及び執行等で改善すべき点がないもの（廃止、縮減、執行等改善、年度内に改善を検討及び予定通り終了以外のもの）</t>
    <rPh sb="76" eb="79">
      <t>ネンドナイ</t>
    </rPh>
    <phoneticPr fontId="2"/>
  </si>
  <si>
    <t>　　　　「予定通り終了」：前年度終了事業等であって、予定通り事業を終了し平成31年度予算概算要求において予算要求しないもの。</t>
    <phoneticPr fontId="2"/>
  </si>
  <si>
    <t>　　　　「年度内に改善を検討」：平成30年度の点検の結果、平成30年度予算概算要求の金額に反映は行わないものの、平成30年度末までに執行等の改善を検討しているもの（概算要求時点で「改善事項を実施済み」又は「具体的な改善事項を意思決定済み」となるものは含まない。）</t>
    <phoneticPr fontId="2"/>
  </si>
  <si>
    <t>　　　　「執行等改善」：平成30年度の点検の結果、平成31年度予算概算要求の金額に反映は行わないものの、明確な廃止年限の設定や執行等の改善を行うもの（概算要求時点で「改善事項を実施済み」又は「具体的な改善事項を意思決定済み」となるものに限る。）</t>
    <phoneticPr fontId="2"/>
  </si>
  <si>
    <t>　　　　「縮減」：平成30年度の点検の結果、見直しが行われ平成31年度予算概算要求において何らかの削減を行うもの（事業の見直しを行い、部分的に予算の縮減を行うものの、事業全体としては概算要求額が増加する場合も含む。）</t>
    <phoneticPr fontId="2"/>
  </si>
  <si>
    <t>　　　　「廃止」：平成30年度の点検の結果、事業を廃止し平成31年度予算概算要求において予算要求を行わないもの（前年度終了事業等は含まない。）</t>
    <phoneticPr fontId="2"/>
  </si>
  <si>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2"/>
  </si>
  <si>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</si>
  <si>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注１．　該当がない場合は「－」を記載し、負の数値を記載する場合は「▲」を使用する。</t>
    <rPh sb="0" eb="1">
      <t>チュウ</t>
    </rPh>
    <rPh sb="4" eb="6">
      <t>ガイトウ</t>
    </rPh>
    <rPh sb="9" eb="11">
      <t>バアイ</t>
    </rPh>
    <rPh sb="16" eb="18">
      <t>キサイ</t>
    </rPh>
    <phoneticPr fontId="2"/>
  </si>
  <si>
    <t>合　　　　　計</t>
    <phoneticPr fontId="2"/>
  </si>
  <si>
    <t>事業全体の抜本的な改善</t>
    <rPh sb="0" eb="2">
      <t>ジギョウ</t>
    </rPh>
    <rPh sb="2" eb="4">
      <t>ゼンタイ</t>
    </rPh>
    <rPh sb="5" eb="8">
      <t>バッポンテキ</t>
    </rPh>
    <rPh sb="9" eb="11">
      <t>カイゼン</t>
    </rPh>
    <phoneticPr fontId="2"/>
  </si>
  <si>
    <t>縮減</t>
  </si>
  <si>
    <t>事業内容の一部改善</t>
    <rPh sb="0" eb="2">
      <t>ジギョウ</t>
    </rPh>
    <rPh sb="2" eb="4">
      <t>ナイヨウ</t>
    </rPh>
    <rPh sb="5" eb="7">
      <t>イチブ</t>
    </rPh>
    <rPh sb="7" eb="9">
      <t>カイゼン</t>
    </rPh>
    <phoneticPr fontId="2"/>
  </si>
  <si>
    <t>Ｂ－Ａ＝Ｃ</t>
    <phoneticPr fontId="2"/>
  </si>
  <si>
    <t>Ｂ</t>
    <phoneticPr fontId="2"/>
  </si>
  <si>
    <t>Ａ</t>
    <phoneticPr fontId="2"/>
  </si>
  <si>
    <t>反映内容</t>
    <phoneticPr fontId="2"/>
  </si>
  <si>
    <t>反映額</t>
    <rPh sb="0" eb="2">
      <t>ハンエイ</t>
    </rPh>
    <rPh sb="2" eb="3">
      <t>ガク</t>
    </rPh>
    <phoneticPr fontId="2"/>
  </si>
  <si>
    <t>要求額</t>
    <rPh sb="0" eb="2">
      <t>ヨウキュウ</t>
    </rPh>
    <rPh sb="2" eb="3">
      <t>ガク</t>
    </rPh>
    <phoneticPr fontId="2"/>
  </si>
  <si>
    <t>当初予算額</t>
    <rPh sb="0" eb="2">
      <t>トウショ</t>
    </rPh>
    <rPh sb="2" eb="4">
      <t>ヨサン</t>
    </rPh>
    <rPh sb="4" eb="5">
      <t>ガク</t>
    </rPh>
    <phoneticPr fontId="2"/>
  </si>
  <si>
    <t>取りまとめコメント（概要）</t>
    <rPh sb="0" eb="1">
      <t>ト</t>
    </rPh>
    <phoneticPr fontId="2"/>
  </si>
  <si>
    <t>評価結果</t>
    <rPh sb="0" eb="2">
      <t>ヒョウカ</t>
    </rPh>
    <rPh sb="2" eb="4">
      <t>ケッカ</t>
    </rPh>
    <phoneticPr fontId="2"/>
  </si>
  <si>
    <t>執行額</t>
    <rPh sb="0" eb="2">
      <t>シッコウ</t>
    </rPh>
    <rPh sb="2" eb="3">
      <t>ガク</t>
    </rPh>
    <phoneticPr fontId="2"/>
  </si>
  <si>
    <t>執行可能額</t>
    <rPh sb="0" eb="2">
      <t>シッコウ</t>
    </rPh>
    <rPh sb="2" eb="4">
      <t>カノウ</t>
    </rPh>
    <rPh sb="4" eb="5">
      <t>ガク</t>
    </rPh>
    <phoneticPr fontId="2"/>
  </si>
  <si>
    <t>備　考</t>
    <rPh sb="0" eb="1">
      <t>ソナエ</t>
    </rPh>
    <rPh sb="2" eb="3">
      <t>コウ</t>
    </rPh>
    <phoneticPr fontId="2"/>
  </si>
  <si>
    <t>反映状況</t>
    <rPh sb="0" eb="2">
      <t>ハンエイ</t>
    </rPh>
    <rPh sb="2" eb="4">
      <t>ジョウキョウ</t>
    </rPh>
    <phoneticPr fontId="2"/>
  </si>
  <si>
    <t>差引き</t>
    <rPh sb="0" eb="2">
      <t>サシヒ</t>
    </rPh>
    <phoneticPr fontId="2"/>
  </si>
  <si>
    <t>平成３１年度</t>
    <rPh sb="0" eb="2">
      <t>ヘイセイ</t>
    </rPh>
    <rPh sb="4" eb="6">
      <t>ネンド</t>
    </rPh>
    <phoneticPr fontId="2"/>
  </si>
  <si>
    <t>平成３０年度</t>
    <rPh sb="0" eb="2">
      <t>ヘイセイ</t>
    </rPh>
    <rPh sb="4" eb="6">
      <t>ネンド</t>
    </rPh>
    <phoneticPr fontId="2"/>
  </si>
  <si>
    <t>公開プロセス</t>
    <rPh sb="0" eb="2">
      <t>コウカイ</t>
    </rPh>
    <phoneticPr fontId="2"/>
  </si>
  <si>
    <t>平成２９年度</t>
    <rPh sb="0" eb="2">
      <t>ヘイセイ</t>
    </rPh>
    <rPh sb="4" eb="6">
      <t>ネンド</t>
    </rPh>
    <phoneticPr fontId="2"/>
  </si>
  <si>
    <t>平成２９年度
補正後予算額</t>
    <rPh sb="0" eb="2">
      <t>ヘイセイ</t>
    </rPh>
    <rPh sb="4" eb="6">
      <t>ネンド</t>
    </rPh>
    <rPh sb="7" eb="9">
      <t>ホセイ</t>
    </rPh>
    <rPh sb="9" eb="10">
      <t>ゴ</t>
    </rPh>
    <rPh sb="10" eb="13">
      <t>ヨサンガク</t>
    </rPh>
    <phoneticPr fontId="2"/>
  </si>
  <si>
    <t>事　　業　　名</t>
    <rPh sb="0" eb="1">
      <t>コト</t>
    </rPh>
    <rPh sb="3" eb="4">
      <t>ギョウ</t>
    </rPh>
    <rPh sb="6" eb="7">
      <t>メイ</t>
    </rPh>
    <phoneticPr fontId="2"/>
  </si>
  <si>
    <t>事業
番号</t>
    <rPh sb="0" eb="2">
      <t>ジギョウ</t>
    </rPh>
    <rPh sb="3" eb="5">
      <t>バンゴウ</t>
    </rPh>
    <phoneticPr fontId="2"/>
  </si>
  <si>
    <t>（単位：百万円）</t>
    <phoneticPr fontId="2"/>
  </si>
  <si>
    <t>公開プロセス結果の平成３１年度予算概算要求への反映状況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2"/>
  </si>
  <si>
    <t>文部科学省</t>
    <rPh sb="0" eb="2">
      <t>モンブ</t>
    </rPh>
    <rPh sb="2" eb="4">
      <t>カガク</t>
    </rPh>
    <rPh sb="4" eb="5">
      <t>ショウ</t>
    </rPh>
    <phoneticPr fontId="2"/>
  </si>
  <si>
    <t>次世代学校支援モデル構築事業</t>
    <phoneticPr fontId="2"/>
  </si>
  <si>
    <t>地域とともにある学校づくりの推進</t>
    <phoneticPr fontId="2"/>
  </si>
  <si>
    <t>特別支援教育就学奨励費負担等</t>
    <rPh sb="0" eb="2">
      <t>トクベツ</t>
    </rPh>
    <rPh sb="2" eb="4">
      <t>シエン</t>
    </rPh>
    <rPh sb="4" eb="6">
      <t>キョウイク</t>
    </rPh>
    <rPh sb="6" eb="8">
      <t>シュウガク</t>
    </rPh>
    <rPh sb="8" eb="10">
      <t>ショウレイ</t>
    </rPh>
    <rPh sb="10" eb="11">
      <t>ヒ</t>
    </rPh>
    <rPh sb="11" eb="13">
      <t>フタン</t>
    </rPh>
    <rPh sb="13" eb="14">
      <t>トウ</t>
    </rPh>
    <phoneticPr fontId="2"/>
  </si>
  <si>
    <t>科学技術人材育成のコンソーシアム構築</t>
    <rPh sb="0" eb="2">
      <t>カガク</t>
    </rPh>
    <rPh sb="2" eb="4">
      <t>ギジュツ</t>
    </rPh>
    <rPh sb="4" eb="6">
      <t>ジンザイ</t>
    </rPh>
    <rPh sb="6" eb="8">
      <t>イクセイ</t>
    </rPh>
    <rPh sb="16" eb="18">
      <t>コウチク</t>
    </rPh>
    <phoneticPr fontId="2"/>
  </si>
  <si>
    <t>研究大学強化促進事業</t>
    <phoneticPr fontId="2"/>
  </si>
  <si>
    <t>スポーツによる地域活性化推進事業</t>
    <phoneticPr fontId="2"/>
  </si>
  <si>
    <t>日本遺産魅力発信推進事業</t>
    <phoneticPr fontId="2"/>
  </si>
  <si>
    <t>観光拠点形成重点支援事業</t>
    <phoneticPr fontId="2"/>
  </si>
  <si>
    <t>・事業全体を見渡した形で公教育としてのゴールを明らかにした上でのアウトカム、学習成果、生活上のインシデント発生状況など客観的に把握できるデータに基づいたアウトカム、学習効果を中長期的に評価できるアウトカム指標を設定する必要がある。
・校務系システムと学習系システムを連携することよりも、それぞれのシステムにおける効果をきちんと測定し、推進していくことを優先すべきではないか。
・委託契約について、透明性、競争性の観点から更なる改善を求める。</t>
    <phoneticPr fontId="2"/>
  </si>
  <si>
    <t>・施策と事業の関係について根本的な整理が必要である。
・業務改善の効果について、検証するための適切な情報収集とそれに基づくアウトカム指標の設定が必要である。
・コミュニティ・スクールに関する地域住民、教職員への効果について適切に把握できる指標の設定が必要である。
・モデル事業として、全国展開に向けたロードマップを明確にすべきである。
・地域に開かれた信頼される学校づくりという事業目的の実現のため、コミュニティ・スクール以外の手法についても研究、検討すべきである。</t>
    <phoneticPr fontId="2"/>
  </si>
  <si>
    <t>・事業の目的とアウトカム指標をリンクさせる必要がある。
・現状における就学者の実態の分析と増加している新たな就学者の原因分析を行い、適切な成果指標を設定する必要がある。
・地方自治体における業務効率のための実態の把握を適切に行い、参考事例を全国に横展開する必要がある。
・現場、保護者の負担軽減のため、支給方法については、概算払、前払、現物支給、定額支給等について、公平性を担保しつつ、効率的な執行についても更なる検討が必要である。</t>
    <phoneticPr fontId="2"/>
  </si>
  <si>
    <t>・事業終了後の全体への展開を明確にすべきである。
・政策の効果を適切に検証できる情報を収集する仕組を整えた上で、アウトカム指標を再設定する必要がある。現在の論文数だけに限定した指標については、更に検討が必要である。
・コンソーシアムの実態の把握をした上で、若手研究者の育成やサポートに関する事業全体について評価する必要がある。
・モデル的性格を持つ事業として、失敗した事業についてもその原因分析を適切に行い、次の事業展開へ反映させる必要がある。</t>
    <phoneticPr fontId="2"/>
  </si>
  <si>
    <t>・事業開始の段階から検証段階を想定した事業設計を試みることが必要である。
・ＵＲＡの自主財源化はアウトカム指標ではなく、アウトプット指標にすべきであり、ＵＲＡの効果を検証する適切な指標、仕組の構築を検討すべき。
・ＵＲＡの活動実績を評価する際には、定性情報についても補完する形で検討する必要がある。
・今回のＥＢＰＭのスキームやノウハウについて、横展開できる工夫を検討されたい。
・今回のプロセスを通じて得た成果と課題を踏まえて、事業の再構築を進められたい。</t>
    <phoneticPr fontId="2"/>
  </si>
  <si>
    <t>・二つの事業は本質的に違う事業であり、整理が必要である。
・週一回というスポーツの定義については明確にし、地域活性化の効果については、経済効果以外の面でも捉える指標を工夫する必要がある。経済効果指標についても、どのような手法を採るか慎重に検討する必要がある。
・モデル事業としての出口がみえない。収束段階に入ったことを踏まえ、これまでの実績の要因分析に基づく適切な課題と対策の構築が必要である。
・事業地域の選定方針を戦略的に見直すべきである。</t>
    <phoneticPr fontId="2"/>
  </si>
  <si>
    <t>・成果指標の設定とその検証方法、事業全体としてのアウトカム指標の設定とも不適切であり、将来に向けて抜本的な改善の必要がある。
・事業の設計、執行ともゼロベースから検討し直す必要がある。
・事業終了後の成果の継続性の確保のための制度設計を構築する必要がある。
・プロデューサー派遣事業を含む入札プロセス、事業の執行方法等について適正化及び透明化を図る必要がある。</t>
    <phoneticPr fontId="2"/>
  </si>
  <si>
    <t>・事業全体としての効果を図るための直接のアウトカムや、地域における自律的な保存の機運を高めるという目的に向けてのアウトカムを設定する必要がある。目標値の達成未達成のそれぞれの事例について、目標値との乖離の原因分析を行い、アウトカム指標の設定の更なる改善を求める。
・モデル事業といいながら、文化財を中核とした観光拠点の数を最初から多数設定するのではなく、事業を適宜見直しながら適切な規模を展開する必要があり、その際観光にふさわしいもの、なじまないものを整理しながら事業を進めていく必要がある。</t>
    <phoneticPr fontId="2"/>
  </si>
  <si>
    <t>執行等改善</t>
  </si>
  <si>
    <t>・効果検証ワーキンググループにおいて、指標を検討する予定
・契約書の遵守の徹底及び公告期間の改善等による、契約の透明性・競争性の更なる向上に努める</t>
    <rPh sb="1" eb="3">
      <t>コウカ</t>
    </rPh>
    <rPh sb="3" eb="5">
      <t>ケンショウ</t>
    </rPh>
    <rPh sb="19" eb="21">
      <t>シヒョウ</t>
    </rPh>
    <rPh sb="22" eb="24">
      <t>ケントウ</t>
    </rPh>
    <rPh sb="31" eb="34">
      <t>ケイヤクショ</t>
    </rPh>
    <rPh sb="35" eb="37">
      <t>ジュンシュ</t>
    </rPh>
    <rPh sb="38" eb="40">
      <t>テッテイ</t>
    </rPh>
    <rPh sb="40" eb="41">
      <t>オヨ</t>
    </rPh>
    <rPh sb="42" eb="44">
      <t>コウコク</t>
    </rPh>
    <rPh sb="44" eb="46">
      <t>キカン</t>
    </rPh>
    <rPh sb="47" eb="49">
      <t>カイゼン</t>
    </rPh>
    <rPh sb="49" eb="50">
      <t>トウ</t>
    </rPh>
    <rPh sb="54" eb="56">
      <t>ケイヤク</t>
    </rPh>
    <rPh sb="57" eb="60">
      <t>トウメイセイ</t>
    </rPh>
    <rPh sb="61" eb="64">
      <t>キョウソウセイ</t>
    </rPh>
    <rPh sb="65" eb="66">
      <t>サラ</t>
    </rPh>
    <rPh sb="68" eb="70">
      <t>コウジョウ</t>
    </rPh>
    <rPh sb="71" eb="72">
      <t>ツト</t>
    </rPh>
    <phoneticPr fontId="4"/>
  </si>
  <si>
    <t>施策と事業の関係を整理し、事業を分けて実施</t>
    <rPh sb="0" eb="2">
      <t>シサク</t>
    </rPh>
    <rPh sb="3" eb="5">
      <t>ジギョウ</t>
    </rPh>
    <rPh sb="6" eb="8">
      <t>カンケイ</t>
    </rPh>
    <rPh sb="9" eb="11">
      <t>セイリ</t>
    </rPh>
    <rPh sb="13" eb="15">
      <t>ジギョウ</t>
    </rPh>
    <rPh sb="16" eb="17">
      <t>ワ</t>
    </rPh>
    <rPh sb="19" eb="21">
      <t>ジッシ</t>
    </rPh>
    <phoneticPr fontId="4"/>
  </si>
  <si>
    <t>事業実施自治体における事務負担の軽減を図る等</t>
  </si>
  <si>
    <t>成果をより的確に把握するため、適切な指標の検討の実施</t>
    <rPh sb="0" eb="2">
      <t>セイカ</t>
    </rPh>
    <rPh sb="5" eb="7">
      <t>テキカク</t>
    </rPh>
    <rPh sb="8" eb="10">
      <t>ハアク</t>
    </rPh>
    <rPh sb="15" eb="17">
      <t>テキセツ</t>
    </rPh>
    <rPh sb="18" eb="20">
      <t>シヒョウ</t>
    </rPh>
    <rPh sb="21" eb="23">
      <t>ケントウ</t>
    </rPh>
    <rPh sb="24" eb="26">
      <t>ジッシ</t>
    </rPh>
    <phoneticPr fontId="4"/>
  </si>
  <si>
    <t>事業内容等の改善</t>
  </si>
  <si>
    <t>事業全体のアウトカム指標を再設定するとともに、平成31年度概算要求において、優良モデル事業の予算を削減した。</t>
    <rPh sb="23" eb="25">
      <t>ヘイセイ</t>
    </rPh>
    <rPh sb="27" eb="29">
      <t>ネンド</t>
    </rPh>
    <rPh sb="29" eb="31">
      <t>ガイサン</t>
    </rPh>
    <rPh sb="31" eb="33">
      <t>ヨウキュウ</t>
    </rPh>
    <phoneticPr fontId="4"/>
  </si>
  <si>
    <t>事業の評価・原因分析を行い、次の事業展開に向けて、アウトカム指標等の検討を行う。</t>
    <rPh sb="0" eb="2">
      <t>ジギョウ</t>
    </rPh>
    <rPh sb="3" eb="5">
      <t>ヒョウカ</t>
    </rPh>
    <rPh sb="6" eb="8">
      <t>ゲンイン</t>
    </rPh>
    <rPh sb="8" eb="10">
      <t>ブンセキ</t>
    </rPh>
    <rPh sb="11" eb="12">
      <t>オコナ</t>
    </rPh>
    <rPh sb="14" eb="15">
      <t>ツギ</t>
    </rPh>
    <rPh sb="16" eb="18">
      <t>ジギョウ</t>
    </rPh>
    <rPh sb="18" eb="20">
      <t>テンカイ</t>
    </rPh>
    <rPh sb="21" eb="22">
      <t>ム</t>
    </rPh>
    <rPh sb="30" eb="32">
      <t>シヒョウ</t>
    </rPh>
    <rPh sb="32" eb="33">
      <t>トウ</t>
    </rPh>
    <rPh sb="34" eb="36">
      <t>ケントウ</t>
    </rPh>
    <rPh sb="37" eb="38">
      <t>オコナ</t>
    </rPh>
    <phoneticPr fontId="5"/>
  </si>
  <si>
    <t>・入札方法の見直しによる契約の公平性・透明性の確保
・（目）文化芸術振興委託費のうち、行政事業レビューの指摘を受けた「プロデューサー派遣事業」の単価を見直して、要求額を減額。</t>
    <rPh sb="1" eb="3">
      <t>ニュウサツ</t>
    </rPh>
    <rPh sb="3" eb="5">
      <t>ホウホウ</t>
    </rPh>
    <rPh sb="6" eb="8">
      <t>ミナオ</t>
    </rPh>
    <rPh sb="12" eb="14">
      <t>ケイヤク</t>
    </rPh>
    <rPh sb="15" eb="18">
      <t>コウヘイセイ</t>
    </rPh>
    <rPh sb="19" eb="22">
      <t>トウメイセイ</t>
    </rPh>
    <rPh sb="23" eb="25">
      <t>カクホ</t>
    </rPh>
    <rPh sb="66" eb="68">
      <t>ハケン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</si>
</sst>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_ * #,##0_ ;_ * &quot;▲&quot;#,##0_ ;_ * &quot;-&quot;_ ;_ @_ "/>
    <numFmt numFmtId="178" formatCode="000"/>
  </numFmts>
  <fonts count="8" x14ac:knownFonts="1">
    <font>
      <sz val="11"/>
      <name val="ＭＳ Ｐゴシック"/>
      <family val="3"/>
      <charset val="128"/>
    </font>
    <font>
      <sz val="11"/>
      <name val="ＭＳ ゴシック"/>
      <family val="3"/>
      <charset val="128"/>
    </font>
    <font>
      <sz val="6"/>
      <name val="ＭＳ Ｐゴシック"/>
      <family val="3"/>
      <charset val="128"/>
    </font>
    <font>
      <b/>
      <sz val="11"/>
      <name val="ＭＳ ゴシック"/>
      <family val="3"/>
      <charset val="128"/>
    </font>
    <font>
      <sz val="18"/>
      <name val="ＭＳ ゴシック"/>
      <family val="3"/>
      <charset val="128"/>
    </font>
    <font>
      <sz val="26"/>
      <name val="ＭＳ ゴシック"/>
      <family val="3"/>
      <charset val="128"/>
    </font>
    <font>
      <b/>
      <sz val="36"/>
      <name val="ＭＳ ゴシック"/>
      <family val="3"/>
      <charset val="128"/>
    </font>
    <font>
      <b/>
      <sz val="2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1">
    <xf numFmtId="0" fontId="0" fillId="0" borderId="0"/>
  </cellStyleXfs>
  <cellXfs count="98">
    <xf numFmtId="0" fontId="0" fillId="0" borderId="0" xfId="0"/>
    <xf numFmtId="0" fontId="1" fillId="0" borderId="0" xfId="0" applyFont="1"/>
    <xf numFmtId="0" fontId="3" fillId="0" borderId="0" xfId="0" applyFont="1"/>
    <xf numFmtId="0" fontId="1" fillId="0" borderId="0" xfId="0" applyFont="1" applyFill="1"/>
    <xf numFmtId="0" fontId="1" fillId="0" borderId="0" xfId="0" applyFont="1" applyAlignment="1"/>
    <xf numFmtId="0" fontId="1" fillId="0" borderId="0" xfId="0" applyFont="1" applyFill="1" applyAlignment="1"/>
    <xf numFmtId="0" fontId="1" fillId="0" borderId="0" xfId="0" applyFont="1" applyBorder="1" applyAlignment="1">
      <alignment vertical="center"/>
    </xf>
    <xf numFmtId="3" fontId="1" fillId="0" borderId="0" xfId="0" applyNumberFormat="1" applyFont="1" applyBorder="1" applyAlignment="1">
      <alignment vertical="center" shrinkToFit="1"/>
    </xf>
    <xf numFmtId="0" fontId="1" fillId="0" borderId="0" xfId="0" applyFont="1" applyBorder="1" applyAlignment="1"/>
    <xf numFmtId="0" fontId="1" fillId="0" borderId="0" xfId="0" applyFont="1" applyFill="1" applyBorder="1" applyAlignment="1"/>
    <xf numFmtId="176" fontId="1" fillId="0" borderId="0" xfId="0" applyNumberFormat="1" applyFont="1" applyBorder="1" applyAlignment="1"/>
    <xf numFmtId="176" fontId="1" fillId="0" borderId="0" xfId="0" applyNumberFormat="1" applyFont="1" applyBorder="1" applyAlignment="1">
      <alignment horizontal="left"/>
    </xf>
    <xf numFmtId="176" fontId="1" fillId="0" borderId="0" xfId="0" applyNumberFormat="1" applyFont="1" applyFill="1" applyBorder="1" applyAlignment="1"/>
    <xf numFmtId="3" fontId="1" fillId="0" borderId="0" xfId="0" applyNumberFormat="1" applyFont="1" applyFill="1" applyBorder="1" applyAlignment="1">
      <alignment horizontal="center" vertical="center" shrinkToFit="1"/>
    </xf>
    <xf numFmtId="3"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shrinkToFit="1"/>
    </xf>
    <xf numFmtId="177" fontId="1" fillId="0" borderId="0" xfId="0" applyNumberFormat="1" applyFont="1" applyFill="1" applyBorder="1" applyAlignment="1">
      <alignment vertical="center" shrinkToFit="1"/>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xf>
    <xf numFmtId="3" fontId="1" fillId="0" borderId="1" xfId="0" applyNumberFormat="1" applyFont="1" applyBorder="1" applyAlignment="1">
      <alignment horizontal="center" vertical="center" shrinkToFit="1"/>
    </xf>
    <xf numFmtId="3" fontId="1" fillId="2" borderId="2" xfId="0" applyNumberFormat="1" applyFont="1" applyFill="1" applyBorder="1" applyAlignment="1">
      <alignment horizontal="center" vertical="center" wrapText="1"/>
    </xf>
    <xf numFmtId="177" fontId="1" fillId="2" borderId="3" xfId="0" applyNumberFormat="1" applyFont="1" applyFill="1" applyBorder="1" applyAlignment="1">
      <alignment horizontal="center" vertical="center" shrinkToFit="1"/>
    </xf>
    <xf numFmtId="177" fontId="1" fillId="2" borderId="4" xfId="0" applyNumberFormat="1" applyFont="1" applyFill="1" applyBorder="1" applyAlignment="1">
      <alignment vertical="center" shrinkToFit="1"/>
    </xf>
    <xf numFmtId="177" fontId="1" fillId="2" borderId="3" xfId="0" applyNumberFormat="1" applyFont="1" applyFill="1" applyBorder="1" applyAlignment="1">
      <alignment vertical="center" shrinkToFit="1"/>
    </xf>
    <xf numFmtId="177" fontId="1" fillId="0" borderId="3" xfId="0" applyNumberFormat="1" applyFont="1" applyBorder="1" applyAlignment="1">
      <alignment vertical="center" shrinkToFit="1"/>
    </xf>
    <xf numFmtId="0" fontId="4" fillId="2" borderId="5" xfId="0" applyFont="1" applyFill="1" applyBorder="1" applyAlignment="1">
      <alignment horizontal="center" vertical="center"/>
    </xf>
    <xf numFmtId="177" fontId="1" fillId="2" borderId="2" xfId="0" applyNumberFormat="1" applyFont="1" applyFill="1" applyBorder="1" applyAlignment="1">
      <alignment vertical="center" shrinkToFit="1"/>
    </xf>
    <xf numFmtId="177" fontId="1" fillId="2" borderId="6" xfId="0" applyNumberFormat="1" applyFont="1" applyFill="1" applyBorder="1" applyAlignment="1">
      <alignment vertical="center" shrinkToFit="1"/>
    </xf>
    <xf numFmtId="0" fontId="4" fillId="0" borderId="11" xfId="0" applyNumberFormat="1" applyFont="1" applyBorder="1" applyAlignment="1">
      <alignment vertical="center" wrapText="1"/>
    </xf>
    <xf numFmtId="0" fontId="4" fillId="2" borderId="12" xfId="0" applyNumberFormat="1" applyFont="1" applyFill="1" applyBorder="1" applyAlignment="1">
      <alignment vertical="center" wrapText="1"/>
    </xf>
    <xf numFmtId="0" fontId="4" fillId="2" borderId="12" xfId="0" applyNumberFormat="1" applyFont="1" applyFill="1" applyBorder="1" applyAlignment="1">
      <alignment horizontal="center" vertical="center" wrapText="1"/>
    </xf>
    <xf numFmtId="177" fontId="4" fillId="2" borderId="12" xfId="0" applyNumberFormat="1" applyFont="1" applyFill="1" applyBorder="1" applyAlignment="1">
      <alignment vertical="center" shrinkToFit="1"/>
    </xf>
    <xf numFmtId="177" fontId="4" fillId="2" borderId="13" xfId="0" applyNumberFormat="1" applyFont="1" applyFill="1" applyBorder="1" applyAlignment="1">
      <alignment vertical="center" shrinkToFit="1"/>
    </xf>
    <xf numFmtId="177" fontId="4" fillId="0" borderId="12" xfId="0" applyNumberFormat="1" applyFont="1" applyBorder="1" applyAlignment="1">
      <alignment vertical="center" shrinkToFit="1"/>
    </xf>
    <xf numFmtId="3" fontId="4" fillId="2" borderId="12" xfId="0" applyNumberFormat="1" applyFont="1" applyFill="1" applyBorder="1" applyAlignment="1">
      <alignment vertical="center" wrapText="1"/>
    </xf>
    <xf numFmtId="0" fontId="4" fillId="0" borderId="17" xfId="0" applyNumberFormat="1" applyFont="1" applyBorder="1" applyAlignment="1">
      <alignment vertical="center" wrapText="1"/>
    </xf>
    <xf numFmtId="0" fontId="4" fillId="2" borderId="18" xfId="0" applyNumberFormat="1" applyFont="1" applyFill="1" applyBorder="1" applyAlignment="1">
      <alignment vertical="center" wrapText="1"/>
    </xf>
    <xf numFmtId="0" fontId="4" fillId="2" borderId="19" xfId="0" applyNumberFormat="1" applyFont="1" applyFill="1" applyBorder="1" applyAlignment="1">
      <alignment horizontal="center" vertical="center" wrapText="1"/>
    </xf>
    <xf numFmtId="177" fontId="4" fillId="2" borderId="20" xfId="0" applyNumberFormat="1" applyFont="1" applyFill="1" applyBorder="1" applyAlignment="1">
      <alignment vertical="center" shrinkToFit="1"/>
    </xf>
    <xf numFmtId="177" fontId="4" fillId="2" borderId="0" xfId="0" applyNumberFormat="1" applyFont="1" applyFill="1" applyBorder="1" applyAlignment="1">
      <alignment vertical="center" shrinkToFit="1"/>
    </xf>
    <xf numFmtId="177" fontId="4" fillId="0" borderId="20" xfId="0" applyNumberFormat="1" applyFont="1" applyBorder="1" applyAlignment="1">
      <alignment vertical="center" shrinkToFit="1"/>
    </xf>
    <xf numFmtId="3" fontId="4" fillId="2" borderId="20" xfId="0" applyNumberFormat="1" applyFont="1" applyFill="1" applyBorder="1" applyAlignment="1">
      <alignment vertical="center" wrapText="1"/>
    </xf>
    <xf numFmtId="3" fontId="4" fillId="2" borderId="21" xfId="0" applyNumberFormat="1" applyFont="1" applyFill="1" applyBorder="1" applyAlignment="1">
      <alignment vertical="center" wrapText="1"/>
    </xf>
    <xf numFmtId="0" fontId="4" fillId="3" borderId="29" xfId="0" applyFont="1" applyFill="1" applyBorder="1" applyAlignment="1">
      <alignment horizontal="right" vertical="center" wrapText="1"/>
    </xf>
    <xf numFmtId="0" fontId="4" fillId="3" borderId="28" xfId="0" applyFont="1" applyFill="1" applyBorder="1" applyAlignment="1">
      <alignment horizontal="right" vertical="center" wrapText="1"/>
    </xf>
    <xf numFmtId="0" fontId="4" fillId="3" borderId="20"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1" fillId="0" borderId="0" xfId="0" applyFont="1" applyBorder="1"/>
    <xf numFmtId="0" fontId="1" fillId="0" borderId="29" xfId="0" applyFont="1" applyBorder="1"/>
    <xf numFmtId="0" fontId="3" fillId="0" borderId="29" xfId="0" applyFont="1" applyBorder="1"/>
    <xf numFmtId="0" fontId="7" fillId="0" borderId="0" xfId="0" applyFont="1" applyBorder="1"/>
    <xf numFmtId="176" fontId="4" fillId="0" borderId="24" xfId="0" applyNumberFormat="1" applyFont="1" applyBorder="1" applyAlignment="1">
      <alignment horizontal="center" vertical="center"/>
    </xf>
    <xf numFmtId="176" fontId="4" fillId="0" borderId="16" xfId="0" applyNumberFormat="1" applyFont="1" applyBorder="1" applyAlignment="1">
      <alignment horizontal="center" vertical="center"/>
    </xf>
    <xf numFmtId="177" fontId="4" fillId="0" borderId="20" xfId="0" applyNumberFormat="1" applyFont="1" applyFill="1" applyBorder="1" applyAlignment="1">
      <alignment vertical="center" shrinkToFit="1"/>
    </xf>
    <xf numFmtId="177" fontId="4" fillId="0" borderId="12" xfId="0" applyNumberFormat="1" applyFont="1" applyFill="1" applyBorder="1" applyAlignment="1">
      <alignment vertical="center" shrinkToFit="1"/>
    </xf>
    <xf numFmtId="0" fontId="4" fillId="0" borderId="15" xfId="0" applyNumberFormat="1" applyFont="1" applyBorder="1" applyAlignment="1">
      <alignment horizontal="left" vertical="center" wrapText="1"/>
    </xf>
    <xf numFmtId="0" fontId="0" fillId="0" borderId="14" xfId="0" applyBorder="1" applyAlignment="1">
      <alignment horizontal="left" vertical="center"/>
    </xf>
    <xf numFmtId="0" fontId="5" fillId="0" borderId="29" xfId="0" applyFont="1" applyBorder="1" applyAlignment="1">
      <alignment horizontal="right" vertical="center"/>
    </xf>
    <xf numFmtId="0" fontId="0" fillId="0" borderId="29" xfId="0" applyBorder="1" applyAlignment="1">
      <alignment horizontal="right" vertical="center"/>
    </xf>
    <xf numFmtId="0" fontId="4" fillId="3" borderId="37" xfId="0" applyFont="1" applyFill="1" applyBorder="1" applyAlignment="1">
      <alignment horizontal="center" vertical="center"/>
    </xf>
    <xf numFmtId="0" fontId="0" fillId="3" borderId="36" xfId="0" applyFill="1" applyBorder="1" applyAlignment="1">
      <alignment horizontal="center" vertical="center"/>
    </xf>
    <xf numFmtId="0" fontId="0" fillId="3" borderId="31" xfId="0" applyFill="1" applyBorder="1" applyAlignment="1">
      <alignment horizontal="center" vertical="center"/>
    </xf>
    <xf numFmtId="0" fontId="0" fillId="3" borderId="18" xfId="0" applyFill="1" applyBorder="1" applyAlignment="1">
      <alignment horizontal="center" vertical="center"/>
    </xf>
    <xf numFmtId="0" fontId="0" fillId="3" borderId="27" xfId="0" applyFill="1" applyBorder="1" applyAlignment="1">
      <alignment horizontal="center" vertical="center"/>
    </xf>
    <xf numFmtId="0" fontId="0" fillId="3" borderId="26" xfId="0" applyFill="1" applyBorder="1" applyAlignment="1">
      <alignment horizontal="center" vertical="center"/>
    </xf>
    <xf numFmtId="0" fontId="4" fillId="0" borderId="23" xfId="0" applyNumberFormat="1" applyFont="1" applyBorder="1" applyAlignment="1">
      <alignment horizontal="left" vertical="center" wrapText="1"/>
    </xf>
    <xf numFmtId="0" fontId="0" fillId="0" borderId="22" xfId="0" applyBorder="1" applyAlignment="1">
      <alignment horizontal="left" vertical="center"/>
    </xf>
    <xf numFmtId="0" fontId="4" fillId="3" borderId="3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6" xfId="0" applyFont="1" applyFill="1" applyBorder="1" applyAlignment="1">
      <alignment horizontal="center" vertical="center" wrapText="1"/>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6" fillId="0" borderId="0" xfId="0" applyFont="1" applyBorder="1" applyAlignment="1">
      <alignment horizontal="center"/>
    </xf>
    <xf numFmtId="0" fontId="4" fillId="3" borderId="38"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5"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22" xfId="0" applyBorder="1" applyAlignment="1">
      <alignment horizontal="center" vertical="center" wrapText="1"/>
    </xf>
    <xf numFmtId="178" fontId="4" fillId="0" borderId="15" xfId="0" applyNumberFormat="1" applyFont="1" applyBorder="1" applyAlignment="1">
      <alignment horizontal="left" vertical="center"/>
    </xf>
    <xf numFmtId="0" fontId="4" fillId="3" borderId="20" xfId="0" applyFont="1" applyFill="1" applyBorder="1" applyAlignment="1">
      <alignment horizontal="center" vertical="center" wrapText="1"/>
    </xf>
    <xf numFmtId="0" fontId="4" fillId="3" borderId="29" xfId="0" applyFont="1" applyFill="1" applyBorder="1" applyAlignment="1">
      <alignment horizontal="center" vertical="center" wrapText="1"/>
    </xf>
    <xf numFmtId="3" fontId="4" fillId="0" borderId="12"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V49"/>
  <sheetViews>
    <sheetView tabSelected="1" view="pageBreakPreview" zoomScale="40" zoomScaleNormal="100" zoomScaleSheetLayoutView="40" zoomScalePageLayoutView="70" workbookViewId="0">
      <selection activeCell="F9" sqref="F9"/>
    </sheetView>
  </sheetViews>
  <sheetFormatPr defaultRowHeight="13.5" x14ac:dyDescent="0.15"/>
  <cols>
    <col min="1" max="1" width="9" style="1" customWidth="1"/>
    <col min="2" max="2" width="2.75" style="1" customWidth="1"/>
    <col min="3" max="3" width="48.75" style="1" customWidth="1"/>
    <col min="4" max="6" width="21.75" style="1" customWidth="1"/>
    <col min="7" max="7" width="48.625" style="1" customWidth="1"/>
    <col min="8" max="8" width="67.625" style="1" customWidth="1"/>
    <col min="9" max="12" width="21.75" style="1" customWidth="1"/>
    <col min="13" max="13" width="20.75" style="1" customWidth="1"/>
    <col min="14" max="14" width="55.75" style="1" customWidth="1"/>
    <col min="15" max="15" width="25.75" style="1" customWidth="1"/>
    <col min="16" max="17" width="11.5" style="1" customWidth="1"/>
    <col min="18" max="16384" width="9" style="1"/>
  </cols>
  <sheetData>
    <row r="2" spans="1:15" ht="32.25" x14ac:dyDescent="0.3">
      <c r="A2" s="51" t="s">
        <v>36</v>
      </c>
      <c r="B2" s="51"/>
    </row>
    <row r="3" spans="1:15" ht="42" x14ac:dyDescent="0.4">
      <c r="A3" s="80" t="s">
        <v>35</v>
      </c>
      <c r="B3" s="80"/>
      <c r="C3" s="80"/>
      <c r="D3" s="80"/>
      <c r="E3" s="80"/>
      <c r="F3" s="80"/>
      <c r="G3" s="80"/>
      <c r="H3" s="80"/>
      <c r="I3" s="80"/>
      <c r="J3" s="80"/>
      <c r="K3" s="80"/>
      <c r="L3" s="80"/>
      <c r="M3" s="80"/>
      <c r="N3" s="80"/>
      <c r="O3" s="80"/>
    </row>
    <row r="4" spans="1:15" ht="39.950000000000003" customHeight="1" thickBot="1" x14ac:dyDescent="0.2">
      <c r="A4" s="50"/>
      <c r="B4" s="50"/>
      <c r="C4" s="49"/>
      <c r="D4" s="49"/>
      <c r="E4" s="49"/>
      <c r="F4" s="48"/>
      <c r="G4" s="48"/>
      <c r="H4" s="48"/>
      <c r="I4" s="48"/>
      <c r="J4" s="48"/>
      <c r="K4" s="48"/>
      <c r="L4" s="48"/>
      <c r="M4" s="48"/>
      <c r="N4" s="58" t="s">
        <v>34</v>
      </c>
      <c r="O4" s="59"/>
    </row>
    <row r="5" spans="1:15" ht="30" customHeight="1" x14ac:dyDescent="0.15">
      <c r="A5" s="81" t="s">
        <v>33</v>
      </c>
      <c r="B5" s="60" t="s">
        <v>32</v>
      </c>
      <c r="C5" s="61"/>
      <c r="D5" s="84" t="s">
        <v>31</v>
      </c>
      <c r="E5" s="87" t="s">
        <v>30</v>
      </c>
      <c r="F5" s="88"/>
      <c r="G5" s="91" t="s">
        <v>29</v>
      </c>
      <c r="H5" s="88"/>
      <c r="I5" s="47" t="s">
        <v>28</v>
      </c>
      <c r="J5" s="47" t="s">
        <v>27</v>
      </c>
      <c r="K5" s="89" t="s">
        <v>26</v>
      </c>
      <c r="L5" s="91" t="s">
        <v>25</v>
      </c>
      <c r="M5" s="92"/>
      <c r="N5" s="93"/>
      <c r="O5" s="68" t="s">
        <v>24</v>
      </c>
    </row>
    <row r="6" spans="1:15" ht="30" customHeight="1" x14ac:dyDescent="0.15">
      <c r="A6" s="82"/>
      <c r="B6" s="62"/>
      <c r="C6" s="63"/>
      <c r="D6" s="85"/>
      <c r="E6" s="90" t="s">
        <v>23</v>
      </c>
      <c r="F6" s="71" t="s">
        <v>22</v>
      </c>
      <c r="G6" s="95" t="s">
        <v>21</v>
      </c>
      <c r="H6" s="95" t="s">
        <v>20</v>
      </c>
      <c r="I6" s="46" t="s">
        <v>19</v>
      </c>
      <c r="J6" s="46" t="s">
        <v>18</v>
      </c>
      <c r="K6" s="90"/>
      <c r="L6" s="71" t="s">
        <v>17</v>
      </c>
      <c r="M6" s="73" t="s">
        <v>16</v>
      </c>
      <c r="N6" s="74"/>
      <c r="O6" s="69"/>
    </row>
    <row r="7" spans="1:15" ht="30" customHeight="1" thickBot="1" x14ac:dyDescent="0.2">
      <c r="A7" s="83"/>
      <c r="B7" s="64"/>
      <c r="C7" s="65"/>
      <c r="D7" s="86"/>
      <c r="E7" s="96"/>
      <c r="F7" s="72"/>
      <c r="G7" s="72"/>
      <c r="H7" s="72"/>
      <c r="I7" s="45" t="s">
        <v>15</v>
      </c>
      <c r="J7" s="45" t="s">
        <v>14</v>
      </c>
      <c r="K7" s="44" t="s">
        <v>13</v>
      </c>
      <c r="L7" s="72"/>
      <c r="M7" s="75"/>
      <c r="N7" s="76"/>
      <c r="O7" s="70"/>
    </row>
    <row r="8" spans="1:15" ht="335.25" customHeight="1" x14ac:dyDescent="0.15">
      <c r="A8" s="52">
        <v>42</v>
      </c>
      <c r="B8" s="66" t="s">
        <v>37</v>
      </c>
      <c r="C8" s="67"/>
      <c r="D8" s="41">
        <v>138.1</v>
      </c>
      <c r="E8" s="40">
        <f>D8</f>
        <v>138.1</v>
      </c>
      <c r="F8" s="39">
        <v>124</v>
      </c>
      <c r="G8" s="43" t="s">
        <v>10</v>
      </c>
      <c r="H8" s="42" t="s">
        <v>45</v>
      </c>
      <c r="I8" s="41">
        <v>119.1</v>
      </c>
      <c r="J8" s="54">
        <v>119.1</v>
      </c>
      <c r="K8" s="40">
        <f t="shared" ref="K8:K10" si="0">J8-I8</f>
        <v>0</v>
      </c>
      <c r="L8" s="39">
        <v>0</v>
      </c>
      <c r="M8" s="38" t="s">
        <v>53</v>
      </c>
      <c r="N8" s="37" t="s">
        <v>54</v>
      </c>
      <c r="O8" s="36"/>
    </row>
    <row r="9" spans="1:15" ht="335.25" customHeight="1" x14ac:dyDescent="0.15">
      <c r="A9" s="53">
        <v>85</v>
      </c>
      <c r="B9" s="56" t="s">
        <v>38</v>
      </c>
      <c r="C9" s="57"/>
      <c r="D9" s="34">
        <v>227.6</v>
      </c>
      <c r="E9" s="33">
        <f t="shared" ref="E9:E15" si="1">D9</f>
        <v>227.6</v>
      </c>
      <c r="F9" s="32">
        <v>175.8</v>
      </c>
      <c r="G9" s="35" t="s">
        <v>10</v>
      </c>
      <c r="H9" s="35" t="s">
        <v>46</v>
      </c>
      <c r="I9" s="34">
        <v>127.1</v>
      </c>
      <c r="J9" s="55">
        <v>120.6</v>
      </c>
      <c r="K9" s="33">
        <f t="shared" si="0"/>
        <v>-6.5</v>
      </c>
      <c r="L9" s="32">
        <v>0</v>
      </c>
      <c r="M9" s="31" t="s">
        <v>53</v>
      </c>
      <c r="N9" s="30" t="s">
        <v>55</v>
      </c>
      <c r="O9" s="29"/>
    </row>
    <row r="10" spans="1:15" ht="335.25" customHeight="1" x14ac:dyDescent="0.15">
      <c r="A10" s="53">
        <v>123</v>
      </c>
      <c r="B10" s="56" t="s">
        <v>39</v>
      </c>
      <c r="C10" s="57"/>
      <c r="D10" s="34">
        <v>12209.2</v>
      </c>
      <c r="E10" s="33">
        <f t="shared" si="1"/>
        <v>12209.2</v>
      </c>
      <c r="F10" s="32">
        <v>10619</v>
      </c>
      <c r="G10" s="35" t="s">
        <v>12</v>
      </c>
      <c r="H10" s="35" t="s">
        <v>47</v>
      </c>
      <c r="I10" s="34">
        <v>11566.6</v>
      </c>
      <c r="J10" s="32">
        <v>12567</v>
      </c>
      <c r="K10" s="33">
        <f t="shared" si="0"/>
        <v>1000.3999999999996</v>
      </c>
      <c r="L10" s="32">
        <v>0</v>
      </c>
      <c r="M10" s="31" t="s">
        <v>53</v>
      </c>
      <c r="N10" s="30" t="s">
        <v>56</v>
      </c>
      <c r="O10" s="29"/>
    </row>
    <row r="11" spans="1:15" ht="335.25" customHeight="1" x14ac:dyDescent="0.15">
      <c r="A11" s="53">
        <v>206</v>
      </c>
      <c r="B11" s="56" t="s">
        <v>40</v>
      </c>
      <c r="C11" s="57"/>
      <c r="D11" s="34">
        <v>1326.1</v>
      </c>
      <c r="E11" s="33">
        <f t="shared" si="1"/>
        <v>1326.1</v>
      </c>
      <c r="F11" s="32">
        <v>1389</v>
      </c>
      <c r="G11" s="97" t="s">
        <v>12</v>
      </c>
      <c r="H11" s="35" t="s">
        <v>48</v>
      </c>
      <c r="I11" s="34">
        <v>1242.0999999999999</v>
      </c>
      <c r="J11" s="32">
        <v>270</v>
      </c>
      <c r="K11" s="33">
        <f>J11-I11</f>
        <v>-972.09999999999991</v>
      </c>
      <c r="L11" s="32">
        <v>0</v>
      </c>
      <c r="M11" s="31" t="s">
        <v>53</v>
      </c>
      <c r="N11" s="30" t="s">
        <v>60</v>
      </c>
      <c r="O11" s="29"/>
    </row>
    <row r="12" spans="1:15" ht="335.25" customHeight="1" x14ac:dyDescent="0.15">
      <c r="A12" s="53">
        <v>214</v>
      </c>
      <c r="B12" s="94" t="s">
        <v>41</v>
      </c>
      <c r="C12" s="57"/>
      <c r="D12" s="34">
        <v>5558.3</v>
      </c>
      <c r="E12" s="33">
        <f t="shared" si="1"/>
        <v>5558.3</v>
      </c>
      <c r="F12" s="32">
        <v>5556</v>
      </c>
      <c r="G12" s="35" t="s">
        <v>12</v>
      </c>
      <c r="H12" s="35" t="s">
        <v>49</v>
      </c>
      <c r="I12" s="34">
        <v>5055.8999999999996</v>
      </c>
      <c r="J12" s="32">
        <v>5056</v>
      </c>
      <c r="K12" s="33">
        <f t="shared" ref="K12:K15" si="2">J12-I12</f>
        <v>0.1000000000003638</v>
      </c>
      <c r="L12" s="32">
        <v>0</v>
      </c>
      <c r="M12" s="31" t="s">
        <v>53</v>
      </c>
      <c r="N12" s="30" t="s">
        <v>57</v>
      </c>
      <c r="O12" s="29"/>
    </row>
    <row r="13" spans="1:15" ht="335.25" customHeight="1" x14ac:dyDescent="0.15">
      <c r="A13" s="53">
        <v>303</v>
      </c>
      <c r="B13" s="94" t="s">
        <v>42</v>
      </c>
      <c r="C13" s="57"/>
      <c r="D13" s="34">
        <v>110.5</v>
      </c>
      <c r="E13" s="33">
        <f t="shared" si="1"/>
        <v>110.5</v>
      </c>
      <c r="F13" s="32">
        <v>105</v>
      </c>
      <c r="G13" s="35" t="s">
        <v>12</v>
      </c>
      <c r="H13" s="35" t="s">
        <v>50</v>
      </c>
      <c r="I13" s="34">
        <v>213.2</v>
      </c>
      <c r="J13" s="32">
        <v>220</v>
      </c>
      <c r="K13" s="33">
        <f t="shared" si="2"/>
        <v>6.8000000000000114</v>
      </c>
      <c r="L13" s="32">
        <v>0</v>
      </c>
      <c r="M13" s="31" t="s">
        <v>53</v>
      </c>
      <c r="N13" s="30" t="s">
        <v>58</v>
      </c>
      <c r="O13" s="29"/>
    </row>
    <row r="14" spans="1:15" ht="335.25" customHeight="1" x14ac:dyDescent="0.15">
      <c r="A14" s="53">
        <v>374</v>
      </c>
      <c r="B14" s="94" t="s">
        <v>43</v>
      </c>
      <c r="C14" s="57"/>
      <c r="D14" s="34">
        <v>1350.2</v>
      </c>
      <c r="E14" s="33">
        <f t="shared" si="1"/>
        <v>1350.2</v>
      </c>
      <c r="F14" s="32">
        <v>1345</v>
      </c>
      <c r="G14" s="35" t="s">
        <v>10</v>
      </c>
      <c r="H14" s="35" t="s">
        <v>51</v>
      </c>
      <c r="I14" s="34">
        <v>1336.3</v>
      </c>
      <c r="J14" s="32">
        <v>1461</v>
      </c>
      <c r="K14" s="33">
        <f t="shared" si="2"/>
        <v>124.70000000000005</v>
      </c>
      <c r="L14" s="32">
        <v>-8</v>
      </c>
      <c r="M14" s="31" t="s">
        <v>11</v>
      </c>
      <c r="N14" s="30" t="s">
        <v>61</v>
      </c>
      <c r="O14" s="29"/>
    </row>
    <row r="15" spans="1:15" ht="335.25" customHeight="1" thickBot="1" x14ac:dyDescent="0.2">
      <c r="A15" s="53">
        <v>379</v>
      </c>
      <c r="B15" s="94" t="s">
        <v>44</v>
      </c>
      <c r="C15" s="57"/>
      <c r="D15" s="34">
        <v>351</v>
      </c>
      <c r="E15" s="33">
        <f t="shared" si="1"/>
        <v>351</v>
      </c>
      <c r="F15" s="32">
        <v>238</v>
      </c>
      <c r="G15" s="35" t="s">
        <v>12</v>
      </c>
      <c r="H15" s="35" t="s">
        <v>52</v>
      </c>
      <c r="I15" s="34">
        <v>361</v>
      </c>
      <c r="J15" s="32">
        <v>451</v>
      </c>
      <c r="K15" s="33">
        <f t="shared" si="2"/>
        <v>90</v>
      </c>
      <c r="L15" s="32">
        <v>-50</v>
      </c>
      <c r="M15" s="31" t="s">
        <v>11</v>
      </c>
      <c r="N15" s="30" t="s">
        <v>59</v>
      </c>
      <c r="O15" s="29"/>
    </row>
    <row r="16" spans="1:15" ht="43.15" customHeight="1" thickTop="1" thickBot="1" x14ac:dyDescent="0.2">
      <c r="A16" s="77" t="s">
        <v>9</v>
      </c>
      <c r="B16" s="78"/>
      <c r="C16" s="79"/>
      <c r="D16" s="25"/>
      <c r="E16" s="28"/>
      <c r="F16" s="24"/>
      <c r="G16" s="27"/>
      <c r="H16" s="26"/>
      <c r="I16" s="25"/>
      <c r="J16" s="24"/>
      <c r="K16" s="23"/>
      <c r="L16" s="22"/>
      <c r="M16" s="21"/>
      <c r="N16" s="21"/>
      <c r="O16" s="20"/>
    </row>
    <row r="17" spans="1:22" s="3" customFormat="1" ht="19.7" customHeight="1" x14ac:dyDescent="0.15">
      <c r="A17" s="19" t="s">
        <v>8</v>
      </c>
      <c r="B17" s="18"/>
      <c r="C17" s="18"/>
      <c r="D17" s="16"/>
      <c r="E17" s="16"/>
      <c r="F17" s="16"/>
      <c r="G17" s="16"/>
      <c r="H17" s="17"/>
      <c r="I17" s="16"/>
      <c r="J17" s="16"/>
      <c r="K17" s="16"/>
      <c r="L17" s="15"/>
      <c r="M17" s="14"/>
      <c r="N17" s="14"/>
      <c r="O17" s="13"/>
    </row>
    <row r="18" spans="1:22" s="3" customFormat="1" ht="20.100000000000001" customHeight="1" x14ac:dyDescent="0.15">
      <c r="A18" s="5" t="s">
        <v>7</v>
      </c>
    </row>
    <row r="19" spans="1:22" s="3" customFormat="1" ht="19.5" customHeight="1" x14ac:dyDescent="0.15">
      <c r="A19" s="12" t="s">
        <v>6</v>
      </c>
    </row>
    <row r="20" spans="1:22" ht="18" customHeight="1" x14ac:dyDescent="0.15">
      <c r="A20" s="11" t="s">
        <v>5</v>
      </c>
      <c r="B20" s="9"/>
      <c r="C20" s="8"/>
      <c r="D20" s="8"/>
    </row>
    <row r="21" spans="1:22" ht="18" customHeight="1" x14ac:dyDescent="0.15">
      <c r="A21" s="10" t="s">
        <v>4</v>
      </c>
      <c r="B21" s="9"/>
      <c r="C21" s="8"/>
      <c r="D21" s="8"/>
    </row>
    <row r="22" spans="1:22" ht="18" customHeight="1" x14ac:dyDescent="0.15">
      <c r="A22" s="4" t="s">
        <v>3</v>
      </c>
      <c r="B22" s="5"/>
      <c r="C22" s="4"/>
      <c r="D22" s="4"/>
      <c r="E22" s="7"/>
      <c r="F22" s="7"/>
      <c r="G22" s="7"/>
      <c r="H22" s="7"/>
      <c r="I22" s="7"/>
      <c r="J22" s="7"/>
      <c r="K22" s="7"/>
      <c r="L22" s="7"/>
      <c r="M22" s="7"/>
      <c r="N22" s="7"/>
      <c r="O22" s="7"/>
      <c r="P22" s="7"/>
      <c r="Q22" s="7"/>
      <c r="R22" s="7"/>
      <c r="S22" s="6"/>
      <c r="T22" s="6"/>
      <c r="U22" s="6"/>
      <c r="V22" s="6"/>
    </row>
    <row r="23" spans="1:22" ht="18" customHeight="1" x14ac:dyDescent="0.15">
      <c r="A23" s="4" t="s">
        <v>2</v>
      </c>
      <c r="B23" s="5"/>
      <c r="C23" s="4"/>
      <c r="D23" s="4"/>
      <c r="E23" s="7"/>
      <c r="F23" s="7"/>
      <c r="G23" s="7"/>
      <c r="H23" s="7"/>
      <c r="I23" s="7"/>
      <c r="J23" s="7"/>
      <c r="K23" s="7"/>
      <c r="L23" s="7"/>
      <c r="M23" s="7"/>
      <c r="N23" s="7"/>
      <c r="O23" s="7"/>
      <c r="P23" s="7"/>
      <c r="Q23" s="7"/>
      <c r="R23" s="7"/>
      <c r="S23" s="6"/>
      <c r="T23" s="6"/>
      <c r="U23" s="6"/>
      <c r="V23" s="6"/>
    </row>
    <row r="24" spans="1:22" ht="18" customHeight="1" x14ac:dyDescent="0.15">
      <c r="A24" s="4" t="s">
        <v>1</v>
      </c>
      <c r="B24" s="5"/>
      <c r="C24" s="4"/>
      <c r="D24" s="4"/>
    </row>
    <row r="25" spans="1:22" ht="18" customHeight="1" x14ac:dyDescent="0.15">
      <c r="A25" s="4" t="s">
        <v>0</v>
      </c>
      <c r="B25" s="3"/>
    </row>
    <row r="26" spans="1:22" s="3" customFormat="1" x14ac:dyDescent="0.15"/>
    <row r="27" spans="1:22" s="3" customFormat="1" x14ac:dyDescent="0.15"/>
    <row r="28" spans="1:22" s="3" customFormat="1" x14ac:dyDescent="0.15"/>
    <row r="29" spans="1:22" s="3" customFormat="1" x14ac:dyDescent="0.15"/>
    <row r="30" spans="1:22" s="3" customFormat="1" x14ac:dyDescent="0.15"/>
    <row r="31" spans="1:22" s="3" customFormat="1" x14ac:dyDescent="0.15"/>
    <row r="32" spans="1:22" s="3" customFormat="1" x14ac:dyDescent="0.15"/>
    <row r="33" s="3" customFormat="1" x14ac:dyDescent="0.15"/>
    <row r="34" s="3" customFormat="1" x14ac:dyDescent="0.15"/>
    <row r="35" s="3" customFormat="1" x14ac:dyDescent="0.15"/>
    <row r="36" s="3" customFormat="1" x14ac:dyDescent="0.15"/>
    <row r="37" s="3" customFormat="1" x14ac:dyDescent="0.15"/>
    <row r="38" s="3" customFormat="1" x14ac:dyDescent="0.15"/>
    <row r="49" spans="5:5" x14ac:dyDescent="0.15">
      <c r="E49" s="2"/>
    </row>
  </sheetData>
  <mergeCells count="25">
    <mergeCell ref="A16:C16"/>
    <mergeCell ref="A3:O3"/>
    <mergeCell ref="A5:A7"/>
    <mergeCell ref="D5:D7"/>
    <mergeCell ref="E5:F5"/>
    <mergeCell ref="K5:K6"/>
    <mergeCell ref="L5:N5"/>
    <mergeCell ref="B14:C14"/>
    <mergeCell ref="B15:C15"/>
    <mergeCell ref="G5:H5"/>
    <mergeCell ref="H6:H7"/>
    <mergeCell ref="G6:G7"/>
    <mergeCell ref="B12:C12"/>
    <mergeCell ref="B13:C13"/>
    <mergeCell ref="E6:E7"/>
    <mergeCell ref="F6:F7"/>
    <mergeCell ref="B11:C11"/>
    <mergeCell ref="N4:O4"/>
    <mergeCell ref="B5:C7"/>
    <mergeCell ref="B8:C8"/>
    <mergeCell ref="B9:C9"/>
    <mergeCell ref="B10:C10"/>
    <mergeCell ref="O5:O7"/>
    <mergeCell ref="L6:L7"/>
    <mergeCell ref="M6:N7"/>
  </mergeCells>
  <phoneticPr fontId="2"/>
  <dataValidations count="1">
    <dataValidation type="list" allowBlank="1" showInputMessage="1" showErrorMessage="1" sqref="M8:M39">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5" orientation="landscape"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公開プロセス対象事業</vt:lpstr>
      <vt:lpstr>公開プロセス対象事業!Print_Area</vt:lpstr>
      <vt:lpstr>公開プロセス対象事業!Print_Titles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2018-07-05T06:48:15Z</dcterms:created>
  <dcterms:modified xsi:type="dcterms:W3CDTF">2018-09-10T06:34:53Z</dcterms:modified>
</cp:coreProperties>
</file>