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<sst xmlns="http://schemas.openxmlformats.org/spreadsheetml/2006/main" count="3672" uniqueCount="842">
  <si>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</si>
  <si>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</si>
  <si>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</si>
  <si>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</si>
  <si>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</si>
  <si>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</si>
  <si>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</si>
  <si>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</si>
  <si>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</si>
  <si>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</si>
  <si>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</si>
  <si>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</si>
  <si>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</si>
  <si>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</si>
  <si>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</si>
  <si>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</si>
  <si>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</si>
  <si>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</si>
  <si>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</si>
  <si>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</si>
  <si>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</si>
  <si>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</si>
  <si>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</si>
  <si>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</si>
  <si>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</si>
  <si>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</si>
  <si>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</si>
  <si>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</si>
  <si>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</si>
  <si>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</si>
  <si>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</si>
  <si>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</si>
  <si>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</si>
  <si>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</si>
  <si>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</si>
  <si>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</si>
  <si>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</si>
  <si>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</si>
  <si>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</si>
  <si>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</si>
  <si>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</si>
  <si>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</si>
  <si>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</si>
  <si>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</si>
  <si>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</si>
  <si>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</si>
  <si>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</si>
  <si>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</si>
  <si>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</si>
  <si>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</si>
  <si>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</si>
  <si>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</si>
  <si>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</si>
  <si>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</si>
  <si>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</si>
  <si>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</si>
  <si>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</si>
  <si>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</si>
  <si>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</si>
  <si>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</si>
  <si>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</si>
  <si>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</si>
  <si>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</si>
  <si>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</si>
  <si>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</si>
  <si>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</si>
  <si>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</si>
  <si>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</si>
  <si>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</si>
  <si>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</si>
  <si>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</si>
  <si>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</si>
  <si>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</si>
  <si>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</si>
  <si>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</si>
  <si>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</si>
  <si>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</si>
  <si>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</si>
  <si>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</si>
  <si>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</si>
  <si>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</si>
  <si>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</si>
  <si>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</si>
  <si>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</si>
  <si>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</si>
  <si>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</si>
  <si>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</si>
  <si>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</si>
  <si>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</si>
  <si>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</si>
  <si>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</si>
  <si>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</si>
  <si>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</si>
  <si>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</si>
  <si>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</si>
  <si>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</si>
  <si>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</si>
  <si>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</si>
  <si>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</si>
  <si>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</si>
  <si>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</si>
  <si>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</si>
  <si>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</si>
  <si>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</si>
  <si>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</si>
  <si>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</si>
  <si>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</si>
  <si>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</si>
  <si>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</si>
  <si>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</si>
  <si>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</si>
  <si>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</si>
  <si>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</si>
  <si>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</si>
  <si>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</si>
  <si>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</si>
  <si>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</si>
  <si>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</si>
  <si>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</si>
  <si>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</si>
  <si>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</si>
  <si>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</si>
  <si>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</si>
  <si>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</si>
  <si>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</si>
  <si>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</si>
  <si>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</si>
  <si>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</si>
  <si>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</si>
  <si>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</si>
  <si>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</si>
  <si>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</si>
  <si>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</si>
  <si>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</si>
  <si>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</si>
  <si>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</si>
  <si>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</si>
  <si>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</si>
  <si>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</si>
  <si>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</si>
  <si>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</si>
  <si>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</si>
  <si>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</si>
  <si>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</si>
  <si>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</si>
  <si>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</si>
  <si>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</si>
  <si>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</si>
  <si>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</si>
  <si>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</si>
  <si>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</si>
  <si>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</si>
  <si>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</si>
  <si>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</si>
  <si>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</si>
  <si>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</si>
  <si>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</si>
  <si>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</si>
  <si>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</si>
  <si>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</si>
  <si>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</si>
  <si>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</si>
  <si>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</si>
  <si>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</si>
  <si>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</si>
  <si>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</si>
  <si>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</si>
  <si>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</si>
  <si>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</si>
  <si>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</si>
  <si>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</si>
  <si>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</si>
  <si>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</si>
  <si>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</si>
  <si>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</si>
  <si>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</si>
  <si>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</si>
  <si>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</si>
  <si>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</si>
  <si>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</si>
  <si>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</si>
  <si>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</si>
  <si>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</si>
  <si>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</si>
  <si>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</si>
  <si>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</si>
  <si>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</si>
  <si>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</si>
  <si>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</si>
  <si>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</si>
  <si>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</si>
  <si>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</si>
  <si>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</si>
  <si>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</si>
  <si>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</si>
  <si>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</si>
  <si>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</si>
  <si>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</si>
  <si>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</si>
  <si>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</si>
  <si>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</si>
  <si>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</si>
  <si>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</si>
  <si>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</si>
  <si>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</si>
  <si>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</si>
  <si>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</si>
  <si>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</si>
  <si>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</si>
  <si>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</si>
  <si>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</si>
  <si>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</si>
  <si>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</si>
  <si>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</si>
  <si>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</si>
  <si>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</si>
  <si>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</si>
  <si>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</si>
  <si>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</si>
  <si>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</si>
  <si>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</si>
  <si>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</si>
  <si>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</si>
  <si>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</si>
  <si>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</si>
  <si>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</si>
  <si>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</si>
  <si>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</si>
  <si>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</si>
  <si>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</si>
  <si>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</si>
  <si>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</si>
  <si>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</si>
  <si>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</si>
  <si>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</si>
  <si>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</si>
  <si>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</si>
  <si>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</si>
  <si>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</si>
  <si>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</si>
  <si>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</si>
  <si>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</si>
  <si>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</si>
  <si>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</si>
  <si>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</si>
  <si>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</si>
  <si>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</si>
  <si>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</si>
  <si>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</si>
  <si>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</si>
  <si>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</si>
  <si>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</si>
  <si>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</si>
  <si>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</si>
  <si>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</si>
  <si>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</si>
  <si>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</si>
  <si>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</si>
  <si>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</si>
  <si>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</si>
  <si>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</si>
  <si>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</si>
  <si>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</si>
  <si>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</si>
  <si>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</si>
  <si>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</si>
  <si>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</si>
  <si>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</si>
  <si>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</si>
  <si>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</si>
  <si>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</si>
  <si>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</si>
  <si>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</si>
  <si>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</si>
  <si>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</si>
  <si>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</si>
  <si>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</si>
  <si>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</si>
  <si>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</si>
  <si>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</si>
  <si>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</si>
  <si>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</si>
  <si>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</si>
  <si>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</si>
  <si>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</si>
  <si>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</si>
  <si>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</si>
  <si>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</si>
  <si>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</si>
  <si>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</si>
  <si>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</si>
  <si>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</si>
  <si>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</si>
  <si>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</si>
  <si>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</si>
  <si>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</si>
  <si>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</si>
  <si>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</si>
  <si>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</si>
  <si>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</si>
  <si>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</si>
  <si>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</si>
  <si>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</si>
  <si>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</si>
  <si>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</si>
  <si>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</si>
  <si>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</si>
  <si>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</si>
  <si>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</si>
  <si>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</si>
  <si>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</si>
  <si>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</si>
  <si>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</si>
  <si>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</si>
  <si>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</si>
  <si>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</si>
  <si>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</si>
  <si>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</si>
  <si>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</si>
  <si>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</si>
  <si>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</si>
  <si>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</si>
  <si>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</si>
  <si>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</si>
  <si>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</si>
  <si>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</si>
  <si>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</si>
  <si>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</si>
  <si>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</si>
  <si>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</si>
  <si>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</si>
  <si>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</si>
  <si>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</si>
  <si>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</si>
  <si>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</si>
  <si>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</si>
  <si>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</si>
  <si>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</si>
  <si>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</si>
  <si>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</si>
  <si>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</si>
  <si>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</si>
  <si>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</si>
  <si>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</si>
  <si>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</si>
  <si>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</si>
  <si>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</si>
  <si>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</si>
  <si>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</si>
  <si>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</si>
  <si>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</si>
  <si>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</si>
  <si>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</si>
  <si>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</si>
  <si>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</si>
  <si>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</si>
  <si>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</si>
  <si>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</si>
  <si>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</si>
  <si>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</si>
  <si>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</si>
  <si>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</si>
  <si>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</si>
  <si>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</si>
  <si>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</si>
  <si>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</si>
  <si>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</si>
  <si>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</si>
  <si>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</si>
  <si>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</si>
  <si>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</si>
  <si>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</si>
  <si>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</si>
  <si>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</si>
  <si>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</si>
  <si>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</si>
  <si>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</si>
  <si>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</si>
  <si>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</si>
  <si>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</si>
  <si>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</si>
  <si>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</si>
  <si>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</si>
  <si>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</si>
  <si>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</si>
  <si>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</si>
  <si>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</si>
  <si>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</si>
  <si>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</si>
  <si>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</si>
  <si>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</si>
  <si>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</si>
  <si>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</si>
  <si>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</si>
  <si>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</si>
  <si>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</si>
  <si>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</si>
  <si>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</si>
  <si>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</si>
  <si>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</si>
  <si>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</si>
  <si>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</si>
  <si>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</si>
  <si>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</si>
  <si>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</si>
  <si>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</si>
  <si>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</si>
  <si>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</si>
  <si>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</si>
  <si>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</si>
  <si>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</si>
  <si>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</si>
  <si>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</si>
  <si>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</si>
  <si>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</si>
  <si>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</si>
  <si>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</si>
  <si>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</si>
  <si>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</si>
  <si>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</si>
  <si>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</si>
  <si>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</si>
  <si>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</si>
  <si>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</si>
  <si>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</si>
  <si>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</si>
  <si>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</si>
  <si>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</si>
  <si>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</si>
  <si>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</si>
  <si>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</si>
  <si>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</si>
  <si>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</si>
  <si>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</si>
  <si>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</si>
  <si>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</si>
  <si>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</si>
  <si>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</si>
  <si>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</si>
  <si>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</si>
  <si>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</si>
  <si>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</si>
  <si>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</si>
  <si>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</si>
  <si>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</si>
  <si>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</si>
  <si>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</si>
  <si>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</si>
  <si>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</si>
  <si>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</si>
  <si>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</si>
  <si>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</si>
  <si>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</si>
  <si>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</si>
  <si>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</si>
  <si>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</si>
  <si>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</si>
  <si>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</si>
  <si>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</si>
  <si>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</si>
  <si>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</si>
  <si>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</si>
  <si>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</si>
  <si>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</si>
  <si>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</si>
  <si>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</si>
  <si>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</si>
  <si>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</si>
  <si>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</si>
  <si>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</si>
  <si>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</si>
  <si>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</si>
  <si>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</si>
  <si>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</si>
  <si>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</si>
  <si>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</si>
  <si>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</si>
  <si>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</si>
  <si>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</si>
  <si>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</si>
  <si>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</si>
  <si>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</si>
  <si>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</si>
  <si>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</si>
  <si>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</si>
  <si>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</si>
  <si>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</si>
  <si>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</si>
  <si>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</si>
  <si>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</si>
  <si>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</si>
  <si>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</si>
  <si>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</si>
  <si>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</si>
  <si>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</si>
  <si>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</si>
  <si>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</si>
  <si>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</si>
  <si>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</si>
  <si>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</si>
  <si>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</si>
  <si>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</si>
  <si>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</si>
  <si>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</si>
  <si>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</si>
  <si>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</si>
  <si>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</si>
  <si>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</si>
  <si>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</si>
  <si>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</si>
  <si>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</si>
  <si>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</si>
  <si>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</si>
  <si>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</si>
  <si>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</si>
  <si>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</si>
  <si>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</si>
  <si>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</si>
  <si>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</si>
  <si>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</si>
  <si>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</si>
  <si>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</si>
  <si>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</si>
  <si>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</si>
  <si>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</si>
  <si>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</si>
  <si>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</si>
  <si>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</si>
  <si>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</si>
  <si>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</si>
  <si>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</si>
  <si>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</si>
  <si>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</si>
  <si>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</si>
  <si>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</si>
  <si>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</si>
  <si>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新進芸術家等の人材育成</t>
  </si>
  <si>
    <t>文化庁</t>
    <rPh sb="0" eb="3">
      <t>ブンカチョウ</t>
    </rPh>
    <phoneticPr fontId="5"/>
  </si>
  <si>
    <t>文化部芸術文化課
文化財部伝統文化課</t>
    <rPh sb="0" eb="3">
      <t>ブンカブ</t>
    </rPh>
    <rPh sb="3" eb="5">
      <t>ゲイジュツ</t>
    </rPh>
    <rPh sb="5" eb="7">
      <t>ブンカ</t>
    </rPh>
    <rPh sb="7" eb="8">
      <t>カ</t>
    </rPh>
    <rPh sb="9" eb="12">
      <t>ブンカザイ</t>
    </rPh>
    <rPh sb="12" eb="13">
      <t>ブ</t>
    </rPh>
    <rPh sb="13" eb="15">
      <t>デントウ</t>
    </rPh>
    <rPh sb="15" eb="17">
      <t>ブンカ</t>
    </rPh>
    <rPh sb="17" eb="18">
      <t>カ</t>
    </rPh>
    <phoneticPr fontId="5"/>
  </si>
  <si>
    <t>芸術文化課長　江﨑典宏
伝統文化課長　髙橋宏治</t>
    <rPh sb="0" eb="2">
      <t>ゲイジュツ</t>
    </rPh>
    <rPh sb="2" eb="4">
      <t>ブンカ</t>
    </rPh>
    <rPh sb="4" eb="5">
      <t>カ</t>
    </rPh>
    <rPh sb="5" eb="6">
      <t>チョウ</t>
    </rPh>
    <rPh sb="7" eb="9">
      <t>エザキ</t>
    </rPh>
    <rPh sb="9" eb="11">
      <t>ノリヒロ</t>
    </rPh>
    <rPh sb="12" eb="14">
      <t>デントウ</t>
    </rPh>
    <rPh sb="14" eb="16">
      <t>ブンカ</t>
    </rPh>
    <rPh sb="16" eb="17">
      <t>カ</t>
    </rPh>
    <rPh sb="17" eb="18">
      <t>チョウ</t>
    </rPh>
    <rPh sb="19" eb="21">
      <t>タカハシ</t>
    </rPh>
    <rPh sb="21" eb="23">
      <t>コウジ</t>
    </rPh>
    <phoneticPr fontId="5"/>
  </si>
  <si>
    <t>文化芸術基本法第16条、第17条、第21条、第23条、第24条、第32条第2項</t>
  </si>
  <si>
    <t>文化芸術の振興に関する基本的な方針（第4次基本方針）
（平成27年5月22日閣議決定）</t>
  </si>
  <si>
    <t>新進芸術家や文化芸術活動を支える人材等に対して、公演や展覧会等を通した実践的な研修や幅広い知識の修得等に資するワークショップ、セミナーといった研修機会を提供するほか、海外の芸術関係機関や学校等での研修に係る支援を行うとともに、国内外の人材交流・ネットワーク化を推進し、次代の文化芸術振興を担い、グローバルに活躍する人材の育成を図る。また、小学校・中学校等において一流の文化芸術団体による巡回公演を行い、又は小学校・中学校等に芸術家を派遣することにより、子供たちの発想力やコミュニケーション能力の育成を図り、将来の芸術家の育成や国民の芸術鑑賞能力の向上につなげる。</t>
  </si>
  <si>
    <t>（１）グローバルに活躍する新進芸術家等の育成
　・次代の文化を創造する新進芸術家育成事業
　　発表機会が乏しい新進芸術家が参加する公演・展覧会や幅広い知識の修得や技術の向上に資するワークショップ・セミナー等を実施するほか、新進芸術家等が海外の芸術関係機関や学校等で行う研修を行う際の渡航費、滞在費等を支援等を行う。
　・大学を活用した文化芸術推進事業
　　芸術系大学等が実施するアートマネジメント人材の育成カリキュラム（プログラム）の開発・実施を支援するとともに、開発されたカリキュラムの周知・普及により、高度な専門性を有したアートマネジメント人材の養成・能力向上の推進等を行う。
（２）新進芸術家の海外研修
新進芸術家が行う海外での研修に対し渡航費、滞在費等を支給を行う。
（３）文化芸術による子供の育成事業
　対象：小学校・中学校・中等教育学校・高等学校・特別支援学校の児童・生徒
　【巡回公演事業】
　文化庁において選定した優れた舞台芸術（オーケストラ、バレエ、演劇等）を行う団体が、学校の体育館等で公演を実施するほか、事前ワークショップや公演時に子供たちとの共演を行う。
　【芸術家の派遣事業】
　個人の芸術家や小グループの芸術家を学校等に派遣し、講話、実技披露等を実施する。</t>
    <rPh sb="294" eb="296">
      <t>シンシン</t>
    </rPh>
    <rPh sb="296" eb="299">
      <t>ゲイジュツカ</t>
    </rPh>
    <rPh sb="300" eb="302">
      <t>カイガイ</t>
    </rPh>
    <rPh sb="302" eb="304">
      <t>ケンシュウ</t>
    </rPh>
    <rPh sb="305" eb="307">
      <t>シンシン</t>
    </rPh>
    <rPh sb="307" eb="310">
      <t>ゲイジュツカ</t>
    </rPh>
    <rPh sb="311" eb="312">
      <t>オコナ</t>
    </rPh>
    <rPh sb="313" eb="315">
      <t>カイガイ</t>
    </rPh>
    <rPh sb="317" eb="319">
      <t>ケンシュウ</t>
    </rPh>
    <rPh sb="320" eb="321">
      <t>タイ</t>
    </rPh>
    <rPh sb="322" eb="325">
      <t>トコウヒ</t>
    </rPh>
    <rPh sb="326" eb="329">
      <t>タイザイヒ</t>
    </rPh>
    <rPh sb="329" eb="330">
      <t>トウ</t>
    </rPh>
    <phoneticPr fontId="5"/>
  </si>
  <si>
    <t>-</t>
  </si>
  <si>
    <t>新23ｰ0084、0379</t>
    <phoneticPr fontId="5"/>
  </si>
  <si>
    <t>-</t>
    <phoneticPr fontId="5"/>
  </si>
  <si>
    <t>403.404</t>
    <phoneticPr fontId="5"/>
  </si>
  <si>
    <t>0369、0370、新25ｰ0034</t>
    <phoneticPr fontId="5"/>
  </si>
  <si>
    <t>364</t>
    <phoneticPr fontId="5"/>
  </si>
  <si>
    <t>360</t>
    <phoneticPr fontId="5"/>
  </si>
  <si>
    <t>340</t>
    <phoneticPr fontId="5"/>
  </si>
  <si>
    <t>（１）グローバルに活躍する新進芸術家等の育成
多くの新進芸術家等に研修・発表等の機会を提供し、その育成を図る。
目標値は、直近の過去３年間の平均値を元に設定。</t>
    <rPh sb="9" eb="11">
      <t>カツヤク</t>
    </rPh>
    <rPh sb="13" eb="15">
      <t>シンシン</t>
    </rPh>
    <rPh sb="15" eb="19">
      <t>ゲイジュツカナド</t>
    </rPh>
    <rPh sb="20" eb="22">
      <t>イクセイ</t>
    </rPh>
    <rPh sb="23" eb="24">
      <t>オオ</t>
    </rPh>
    <rPh sb="26" eb="28">
      <t>シンシン</t>
    </rPh>
    <rPh sb="28" eb="31">
      <t>ゲイジュツカ</t>
    </rPh>
    <rPh sb="31" eb="32">
      <t>ナド</t>
    </rPh>
    <rPh sb="33" eb="35">
      <t>ケンシュウ</t>
    </rPh>
    <rPh sb="36" eb="38">
      <t>ハッピョウ</t>
    </rPh>
    <rPh sb="38" eb="39">
      <t>トウ</t>
    </rPh>
    <rPh sb="40" eb="42">
      <t>キカイ</t>
    </rPh>
    <rPh sb="43" eb="45">
      <t>テイキョウ</t>
    </rPh>
    <rPh sb="49" eb="51">
      <t>イクセイ</t>
    </rPh>
    <rPh sb="52" eb="53">
      <t>ハカ</t>
    </rPh>
    <rPh sb="56" eb="59">
      <t>モクヒョウチ</t>
    </rPh>
    <rPh sb="61" eb="63">
      <t>チョッキン</t>
    </rPh>
    <rPh sb="64" eb="66">
      <t>カコ</t>
    </rPh>
    <rPh sb="67" eb="69">
      <t>ネンカン</t>
    </rPh>
    <rPh sb="70" eb="73">
      <t>ヘイキンチ</t>
    </rPh>
    <rPh sb="74" eb="75">
      <t>モト</t>
    </rPh>
    <rPh sb="76" eb="78">
      <t>セッテイ</t>
    </rPh>
    <phoneticPr fontId="5"/>
  </si>
  <si>
    <t>人</t>
    <rPh sb="0" eb="1">
      <t>ニン</t>
    </rPh>
    <phoneticPr fontId="5"/>
  </si>
  <si>
    <t>事業成果報告書</t>
    <rPh sb="0" eb="2">
      <t>ジギョウ</t>
    </rPh>
    <rPh sb="2" eb="4">
      <t>セイカ</t>
    </rPh>
    <rPh sb="4" eb="7">
      <t>ホウコクショ</t>
    </rPh>
    <phoneticPr fontId="5"/>
  </si>
  <si>
    <t>（１）グローバルに活躍する新進芸術家等の育成
アートマネージメントに係る専門的知識、実践的能力の習得につながる研修・講座等を実施し、アートマネージメント人材の養成・能力向上を図る。
事業を開始した平成25年度の実績を基に設定。</t>
    <rPh sb="9" eb="11">
      <t>カツヤク</t>
    </rPh>
    <rPh sb="13" eb="15">
      <t>シンシン</t>
    </rPh>
    <rPh sb="15" eb="19">
      <t>ゲイジュツカナド</t>
    </rPh>
    <rPh sb="20" eb="22">
      <t>イクセイ</t>
    </rPh>
    <rPh sb="34" eb="35">
      <t>カカ</t>
    </rPh>
    <rPh sb="36" eb="39">
      <t>センモンテキ</t>
    </rPh>
    <rPh sb="39" eb="41">
      <t>チシキ</t>
    </rPh>
    <rPh sb="42" eb="45">
      <t>ジッセンテキ</t>
    </rPh>
    <rPh sb="45" eb="47">
      <t>ノウリョク</t>
    </rPh>
    <rPh sb="48" eb="50">
      <t>シュウトク</t>
    </rPh>
    <rPh sb="55" eb="57">
      <t>ケンシュウ</t>
    </rPh>
    <rPh sb="58" eb="60">
      <t>コウザ</t>
    </rPh>
    <rPh sb="60" eb="61">
      <t>ナド</t>
    </rPh>
    <rPh sb="62" eb="64">
      <t>ジッシ</t>
    </rPh>
    <rPh sb="76" eb="78">
      <t>ジンザイ</t>
    </rPh>
    <rPh sb="79" eb="81">
      <t>ヨウセイ</t>
    </rPh>
    <rPh sb="82" eb="84">
      <t>ノウリョク</t>
    </rPh>
    <rPh sb="84" eb="86">
      <t>コウジョウ</t>
    </rPh>
    <rPh sb="87" eb="88">
      <t>ハカ</t>
    </rPh>
    <rPh sb="91" eb="93">
      <t>ジギョウ</t>
    </rPh>
    <rPh sb="94" eb="96">
      <t>カイシ</t>
    </rPh>
    <rPh sb="98" eb="100">
      <t>ヘイセイ</t>
    </rPh>
    <rPh sb="102" eb="104">
      <t>ネンド</t>
    </rPh>
    <rPh sb="105" eb="107">
      <t>ジッセキ</t>
    </rPh>
    <rPh sb="108" eb="109">
      <t>モト</t>
    </rPh>
    <rPh sb="110" eb="112">
      <t>セッテイ</t>
    </rPh>
    <phoneticPr fontId="5"/>
  </si>
  <si>
    <t>大学を活用した文化芸術推進事業において支援した研修・講座等に参加した人材の毎年度延べ人数</t>
    <rPh sb="0" eb="2">
      <t>ダイガク</t>
    </rPh>
    <rPh sb="3" eb="5">
      <t>カツヨウ</t>
    </rPh>
    <rPh sb="7" eb="9">
      <t>ブンカ</t>
    </rPh>
    <rPh sb="9" eb="11">
      <t>ゲイジュツ</t>
    </rPh>
    <rPh sb="11" eb="13">
      <t>スイシン</t>
    </rPh>
    <rPh sb="13" eb="15">
      <t>ジギョウ</t>
    </rPh>
    <rPh sb="19" eb="21">
      <t>シエン</t>
    </rPh>
    <rPh sb="23" eb="25">
      <t>ケンシュウ</t>
    </rPh>
    <rPh sb="26" eb="28">
      <t>コウザ</t>
    </rPh>
    <rPh sb="28" eb="29">
      <t>ナド</t>
    </rPh>
    <rPh sb="30" eb="32">
      <t>サンカ</t>
    </rPh>
    <rPh sb="34" eb="36">
      <t>ジンザイ</t>
    </rPh>
    <rPh sb="37" eb="40">
      <t>マイネンド</t>
    </rPh>
    <rPh sb="40" eb="41">
      <t>ノ</t>
    </rPh>
    <rPh sb="42" eb="44">
      <t>ニンズウ</t>
    </rPh>
    <phoneticPr fontId="5"/>
  </si>
  <si>
    <t>人</t>
    <rPh sb="0" eb="1">
      <t>ヒト</t>
    </rPh>
    <phoneticPr fontId="5"/>
  </si>
  <si>
    <t>事業報告書</t>
    <rPh sb="0" eb="2">
      <t>ジギョウ</t>
    </rPh>
    <rPh sb="2" eb="5">
      <t>ホウコクショ</t>
    </rPh>
    <phoneticPr fontId="5"/>
  </si>
  <si>
    <t>実績報告書</t>
    <rPh sb="0" eb="2">
      <t>ジッセキ</t>
    </rPh>
    <rPh sb="2" eb="5">
      <t>ホウコクショ</t>
    </rPh>
    <phoneticPr fontId="5"/>
  </si>
  <si>
    <t>（１）グローバルに活躍する新進芸術家等の育成
次代の文化を創造する新進芸術家育成事業等の実施件数</t>
    <rPh sb="23" eb="25">
      <t>ジダイ</t>
    </rPh>
    <rPh sb="26" eb="28">
      <t>ブンカ</t>
    </rPh>
    <rPh sb="29" eb="31">
      <t>ソウゾウ</t>
    </rPh>
    <rPh sb="33" eb="35">
      <t>シンシン</t>
    </rPh>
    <rPh sb="35" eb="38">
      <t>ゲイジュツカ</t>
    </rPh>
    <rPh sb="38" eb="40">
      <t>イクセイ</t>
    </rPh>
    <rPh sb="40" eb="42">
      <t>ジギョウ</t>
    </rPh>
    <rPh sb="42" eb="43">
      <t>トウ</t>
    </rPh>
    <phoneticPr fontId="5"/>
  </si>
  <si>
    <t>件</t>
    <rPh sb="0" eb="1">
      <t>ケン</t>
    </rPh>
    <phoneticPr fontId="5"/>
  </si>
  <si>
    <t>（１）グローバルに活躍する新進芸術家等の育成
大学を活用した文化芸術推進事業の支援事業数</t>
    <rPh sb="23" eb="25">
      <t>ダイガク</t>
    </rPh>
    <rPh sb="26" eb="28">
      <t>カツヨウ</t>
    </rPh>
    <rPh sb="30" eb="32">
      <t>ブンカ</t>
    </rPh>
    <rPh sb="32" eb="34">
      <t>ゲイジュツ</t>
    </rPh>
    <rPh sb="34" eb="36">
      <t>スイシン</t>
    </rPh>
    <rPh sb="36" eb="38">
      <t>ジギョウ</t>
    </rPh>
    <rPh sb="39" eb="41">
      <t>シエン</t>
    </rPh>
    <rPh sb="41" eb="44">
      <t>ジギョウスウ</t>
    </rPh>
    <phoneticPr fontId="5"/>
  </si>
  <si>
    <t>（１）グローバルに活躍する新進芸術家等の育成
次代の文化を創造する新進芸術家育成事業の実施に係る経費の総額／事業数　　　　　　　　　　　　</t>
    <rPh sb="43" eb="45">
      <t>ジッシ</t>
    </rPh>
    <rPh sb="46" eb="47">
      <t>カカ</t>
    </rPh>
    <rPh sb="48" eb="50">
      <t>ケイヒ</t>
    </rPh>
    <rPh sb="51" eb="53">
      <t>ソウガク</t>
    </rPh>
    <rPh sb="54" eb="56">
      <t>ジギョウ</t>
    </rPh>
    <phoneticPr fontId="5"/>
  </si>
  <si>
    <t>百万円</t>
    <rPh sb="0" eb="3">
      <t>ヒャクマンエン</t>
    </rPh>
    <phoneticPr fontId="5"/>
  </si>
  <si>
    <t>　　百万円/件</t>
    <rPh sb="2" eb="5">
      <t>ヒャクマンエン</t>
    </rPh>
    <rPh sb="6" eb="7">
      <t>ケン</t>
    </rPh>
    <phoneticPr fontId="5"/>
  </si>
  <si>
    <t>1,014/77</t>
  </si>
  <si>
    <t>949/77</t>
  </si>
  <si>
    <t>（１）グローバルに活躍する新進芸術家等の育成
大学を活用した文化芸術推進事業の支援総額
／事業数　　　　　　　　　　</t>
    <rPh sb="41" eb="43">
      <t>ソウガク</t>
    </rPh>
    <rPh sb="45" eb="47">
      <t>ジギョウ</t>
    </rPh>
    <phoneticPr fontId="5"/>
  </si>
  <si>
    <t>334/23</t>
  </si>
  <si>
    <t>354/22</t>
  </si>
  <si>
    <t>（２）文化芸術による子供の育成事業
（巡回公演事業） 
事業実施に係る経費／実施公演数</t>
  </si>
  <si>
    <t>百万円</t>
  </si>
  <si>
    <t>百万円/件</t>
  </si>
  <si>
    <t>4,445/1,819</t>
  </si>
  <si>
    <t>4,445/1,778</t>
  </si>
  <si>
    <t>（２）文化芸術による子供の育成事業
（芸術家の派遣事業）
事業実施に係る経費／実施箇所数　</t>
  </si>
  <si>
    <t>12-1　芸術文化の振興</t>
  </si>
  <si>
    <t>子供たちが優れた舞台芸術を鑑賞・体験することにより「豊かな心や感性、創造性を育むことができた」と回答した学校数の割合</t>
    <rPh sb="26" eb="27">
      <t>ユタ</t>
    </rPh>
    <rPh sb="29" eb="30">
      <t>ココロ</t>
    </rPh>
    <rPh sb="31" eb="33">
      <t>カンセイ</t>
    </rPh>
    <rPh sb="34" eb="37">
      <t>ソウゾウセイ</t>
    </rPh>
    <rPh sb="38" eb="39">
      <t>ハグク</t>
    </rPh>
    <rPh sb="54" eb="55">
      <t>スウ</t>
    </rPh>
    <phoneticPr fontId="5"/>
  </si>
  <si>
    <t>新進芸術家や文化芸術活動を支える人材等に対して、公演や展覧会等を通した実践的な研修や幅広い知識の修得等に資するワークショップ、セミナーといった研修機会を提供するほか、海外の芸術関係機関や学校等での研修に係る支援等を行うことにより、創造していく担い手となる優秀な人材を得ることにつながり、我が国の芸術文化の将来を担う、世界に通用する優れた新進芸術家等を輩出することに寄与する。</t>
    <rPh sb="105" eb="106">
      <t>トウ</t>
    </rPh>
    <rPh sb="107" eb="108">
      <t>オコナ</t>
    </rPh>
    <rPh sb="115" eb="117">
      <t>ソウゾウ</t>
    </rPh>
    <rPh sb="121" eb="122">
      <t>ニナ</t>
    </rPh>
    <rPh sb="123" eb="124">
      <t>テ</t>
    </rPh>
    <rPh sb="127" eb="129">
      <t>ユウシュウ</t>
    </rPh>
    <rPh sb="130" eb="132">
      <t>ジンザイ</t>
    </rPh>
    <rPh sb="133" eb="134">
      <t>エ</t>
    </rPh>
    <rPh sb="143" eb="144">
      <t>ワ</t>
    </rPh>
    <rPh sb="145" eb="146">
      <t>クニ</t>
    </rPh>
    <rPh sb="147" eb="149">
      <t>ゲイジュツ</t>
    </rPh>
    <rPh sb="149" eb="151">
      <t>ブンカ</t>
    </rPh>
    <rPh sb="152" eb="154">
      <t>ショウライ</t>
    </rPh>
    <rPh sb="155" eb="156">
      <t>ニナ</t>
    </rPh>
    <rPh sb="158" eb="160">
      <t>セカイ</t>
    </rPh>
    <rPh sb="161" eb="163">
      <t>ツウヨウ</t>
    </rPh>
    <rPh sb="165" eb="166">
      <t>スグ</t>
    </rPh>
    <rPh sb="168" eb="170">
      <t>シンシン</t>
    </rPh>
    <rPh sb="170" eb="173">
      <t>ゲイジュツカ</t>
    </rPh>
    <rPh sb="173" eb="174">
      <t>トウ</t>
    </rPh>
    <rPh sb="175" eb="177">
      <t>ハイシュツ</t>
    </rPh>
    <rPh sb="182" eb="184">
      <t>キヨ</t>
    </rPh>
    <phoneticPr fontId="5"/>
  </si>
  <si>
    <t>（１）グローバルに活躍する新進芸術家等の育成
内閣府「文化に関する世論調査」(平成21年）では、文化芸術の体験・活動の重要性を肯定する者は88.4%にのぼり、44.2％の者が文化芸術を支える人材の育成について国に力を入れてほしいとの回答をしている。
（２）文化芸術による子供の育成事業
文化芸術による子供の育成事業の実施希望校について、採択数を大幅に上回る申請があり、学校や教育委員会から国による実施を強く求められている。</t>
  </si>
  <si>
    <t>（１）グローバルに活躍する新進芸術家等の育成
芸術各分野の人材育成を総合的に実施し得る団体は国のほかにない。
（２）文化芸術による子供の育成事業
文化芸術による子供の育成事業の実施校を対象としたアンケート調査では、本事業により当該分野の公演を初めて体験した子供の割合は約８割に上り、子供たちに本物の文化芸術に触れる機会を提供する上で、本事業は極めて重要な役割を果たしていると言える。公演の質を確保するという視点からも、国が一定程度の役割を果たす必要がある。</t>
  </si>
  <si>
    <t>文化芸術の振興に関する基本的な方針（第4次基本方針）」において、強力に進めるべき５つの重点戦略の１つとして位置づけられている（重点戦略２：文化芸術を創造し、支える人材の充実及び子供や若者を対象とした文化芸術振興策の充実）。</t>
  </si>
  <si>
    <t xml:space="preserve">支出先の選定にあたっては公募を実施し、有識者からなる委員会において選定を行っており、妥当である。なお、一者応募となったものについても、十分な公告期間を確保した上で企画競争を行い、その妥当性や競争性を確保しており、問題はないものと考えられるが、今後一者応募の状況が改善されるよう、更なる公告期間の確保等を検討していく。
</t>
  </si>
  <si>
    <t>有</t>
  </si>
  <si>
    <t>無</t>
  </si>
  <si>
    <t>‐</t>
  </si>
  <si>
    <t>経費については、選定時及び精算時において確認しているが、その水準、使途は妥当なものとなっている。</t>
  </si>
  <si>
    <t>事業の実施・運営に必要な経費のみに限り支出しており、合理的である。</t>
  </si>
  <si>
    <t>人材育成、舞台芸術公演等の事業目的に応じ、費目・使途を限定しており、適切に執行している。</t>
  </si>
  <si>
    <t>公募要領・企画提案要領のペーパーレス化を実施するなど、経費の削減に努めている。</t>
  </si>
  <si>
    <t>成果実績は、概ね目標と同等の水準に達している。</t>
  </si>
  <si>
    <t>事業は公募を行った上で、有識者による会議において、事業目的達成に効果的であると判断されるものを選定し、経費を査定した上で実施しており、効果的かつコストを抑えた事業実施ができている。</t>
  </si>
  <si>
    <t>活動実績は、概ね見込みどおりのものとなっている。</t>
  </si>
  <si>
    <t>本事業における年鑑等の成果物については、一般に広く公開されており、十分に活用されている。なお、本事業では、施設の整備等を行ってはいない。</t>
  </si>
  <si>
    <t>新進芸術家の育成に資する事業の執行に必要な事務</t>
  </si>
  <si>
    <t>一般競争契約
（総合評価）</t>
  </si>
  <si>
    <t>事業費</t>
  </si>
  <si>
    <t>雑役務費、借損料等</t>
  </si>
  <si>
    <t>人件費</t>
  </si>
  <si>
    <t>賃金</t>
  </si>
  <si>
    <t>一般管理費</t>
  </si>
  <si>
    <t>公益社団法人　日本劇団協議会</t>
  </si>
  <si>
    <t>一般社団法人　日本演出者協会</t>
  </si>
  <si>
    <t>公益社団法人　日本バレエ協会</t>
  </si>
  <si>
    <t>公益社団法人　日本演奏連盟</t>
  </si>
  <si>
    <t>株式会社　アート・ベンチャー・オフィス ショウ</t>
  </si>
  <si>
    <t>一般社団法人　現代舞踊協会</t>
  </si>
  <si>
    <t>日本児童・青少年演劇劇団協同組合</t>
  </si>
  <si>
    <t>公益財団法人　新国立劇場運営財団</t>
  </si>
  <si>
    <t>国立大学法人　筑波大学</t>
  </si>
  <si>
    <t>公益財団法人　舞台芸術財団演劇人会議</t>
  </si>
  <si>
    <t>日本の演劇人を育てるプロジェクト</t>
  </si>
  <si>
    <t>【次代の若手演出家育成事業】①演出家・俳優養成セミナー2017 演劇大学 ②国際演劇交流セミナー2017 ③日本の近代戯曲研修セミナー2017 ④若手演出家コンクール2017</t>
  </si>
  <si>
    <t>新進バレエ芸術家育成支援事業</t>
  </si>
  <si>
    <t>新進演奏家育成プロジェクト ①リサイタル・シリーズ（札幌・東京・名古屋・京都・大阪・大分） ②オーケストラ・シリーズ（札幌・仙台・名古屋・大阪・広島・福岡） ③公開マスタークラス ④新進芸術家海外研修員コンサート</t>
  </si>
  <si>
    <t>未来を担う美術家たち 20th DOMANI・明日展  文化庁新進芸術家海外研修制度の成果</t>
  </si>
  <si>
    <t>現代舞踊新進芸術家育成Project</t>
  </si>
  <si>
    <t>次代の児童・青少年演劇人育成　連続講座</t>
  </si>
  <si>
    <t>①バレエ・アステラス2017　～海外で活躍する日本人ダンサーを迎えて～
②エトワールへの道程2018</t>
  </si>
  <si>
    <t>若手ファインアーティストの活躍の場の創生－「ファインアート・ユニバーシアード」の開催</t>
  </si>
  <si>
    <t>世界をめざす劇場芸術家養成事業―利賀演劇人コンクール</t>
  </si>
  <si>
    <t>-</t>
    <phoneticPr fontId="5"/>
  </si>
  <si>
    <t>A.近畿日本ツーリスト株式会社</t>
    <rPh sb="2" eb="6">
      <t>キンキニホン</t>
    </rPh>
    <rPh sb="11" eb="15">
      <t>カブシキカイシャ</t>
    </rPh>
    <phoneticPr fontId="5"/>
  </si>
  <si>
    <t>公益社団法人　日本劇団協議会</t>
    <phoneticPr fontId="5"/>
  </si>
  <si>
    <t>B.公益社団法人日本劇団協議会</t>
    <phoneticPr fontId="5"/>
  </si>
  <si>
    <t>人件費</t>
    <rPh sb="0" eb="3">
      <t>ジンケンヒ</t>
    </rPh>
    <phoneticPr fontId="5"/>
  </si>
  <si>
    <t>賃金</t>
    <rPh sb="0" eb="2">
      <t>チンギン</t>
    </rPh>
    <phoneticPr fontId="5"/>
  </si>
  <si>
    <t>雑役務費</t>
    <rPh sb="0" eb="1">
      <t>ザツ</t>
    </rPh>
    <rPh sb="1" eb="3">
      <t>エキム</t>
    </rPh>
    <rPh sb="3" eb="4">
      <t>ヒ</t>
    </rPh>
    <phoneticPr fontId="5"/>
  </si>
  <si>
    <t>一般管理費</t>
    <rPh sb="0" eb="2">
      <t>イッパン</t>
    </rPh>
    <rPh sb="2" eb="5">
      <t>カンリヒ</t>
    </rPh>
    <phoneticPr fontId="5"/>
  </si>
  <si>
    <t>近畿日本ツーリスト株式会社</t>
    <rPh sb="0" eb="4">
      <t>キンキニホン</t>
    </rPh>
    <rPh sb="9" eb="11">
      <t>カブシキ</t>
    </rPh>
    <rPh sb="11" eb="13">
      <t>カイシャ</t>
    </rPh>
    <phoneticPr fontId="5"/>
  </si>
  <si>
    <t>雑役務費、旅費、謝金等</t>
  </si>
  <si>
    <t>E.学校法人東成学園昭和音楽大学</t>
    <phoneticPr fontId="5"/>
  </si>
  <si>
    <t>D.近畿日本ツーリスト株式会社</t>
    <phoneticPr fontId="5"/>
  </si>
  <si>
    <t>C.公益社団法人日本芸能実演家団体協議会</t>
    <rPh sb="2" eb="4">
      <t>コウエキ</t>
    </rPh>
    <rPh sb="4" eb="6">
      <t>シャダン</t>
    </rPh>
    <rPh sb="6" eb="8">
      <t>ホウジン</t>
    </rPh>
    <rPh sb="8" eb="10">
      <t>ニホン</t>
    </rPh>
    <rPh sb="10" eb="12">
      <t>ゲイノウ</t>
    </rPh>
    <rPh sb="12" eb="15">
      <t>ジツエンカ</t>
    </rPh>
    <rPh sb="15" eb="17">
      <t>ダンタイ</t>
    </rPh>
    <rPh sb="17" eb="20">
      <t>キョウギカイ</t>
    </rPh>
    <phoneticPr fontId="5"/>
  </si>
  <si>
    <t>学校法人東成学園　昭和音楽大学</t>
  </si>
  <si>
    <t>公立大学法人静岡文化芸術大学</t>
  </si>
  <si>
    <t>京都市立芸術大学</t>
  </si>
  <si>
    <t>国立大学法人東京大学</t>
  </si>
  <si>
    <t>国立大学法人九州大学</t>
  </si>
  <si>
    <t>国立大学法人大阪大学</t>
  </si>
  <si>
    <t>国立大学法人　東京藝術大学</t>
  </si>
  <si>
    <t>国立大学法人　静岡大学</t>
  </si>
  <si>
    <t>国立大学法人 山梨大学</t>
  </si>
  <si>
    <t>国立大学法人　政策研究大学院大学</t>
  </si>
  <si>
    <t>実演舞台芸術の国際共同制作を通じたアートマネジメント人材育成</t>
  </si>
  <si>
    <t>自治体文化財団の役員・幹部職員向けアートマネジメント研修</t>
  </si>
  <si>
    <t>「状況のアーキテクチャー〜拡張された場におけるアートマネージメント」</t>
  </si>
  <si>
    <t>社会を指向する芸術のためのアートマネジメント育成事業(AMSEA)</t>
  </si>
  <si>
    <t>新しい交流の場を切りひらく創造的なアート実践を企画運営できる人材の育成事業－九州沖縄地域のアートマネジメント人材育成ネットワークの構築－</t>
  </si>
  <si>
    <t>　「記憶の劇場Ⅱ」―大学博物館を活用する　文化芸術ファシリテーター育成プログラム</t>
  </si>
  <si>
    <t>グローバル時代のアートプロジェクトを担うマネジメント人材育成事業</t>
  </si>
  <si>
    <t>アートマネジメント人材育成のためのワークショップ１００　～地域リソースの発掘・連環・創造のために～</t>
  </si>
  <si>
    <t>山梨から放て！芸術文化のバイブレーション２０１７－山梨大学と官・民が連携した地域アートマネジメント人材育成事業の飛躍－</t>
  </si>
  <si>
    <t>課題解決型のシアターマネジメントに向けた次世代リーダー育成のためのプログラムの開発</t>
  </si>
  <si>
    <t>補助金等交付</t>
  </si>
  <si>
    <t>F.凸版印刷株式会社</t>
    <phoneticPr fontId="5"/>
  </si>
  <si>
    <t>事業費</t>
    <phoneticPr fontId="5"/>
  </si>
  <si>
    <t>人件費</t>
    <phoneticPr fontId="5"/>
  </si>
  <si>
    <t>賃金</t>
    <phoneticPr fontId="5"/>
  </si>
  <si>
    <t>事業費</t>
    <phoneticPr fontId="5"/>
  </si>
  <si>
    <t>G.個人</t>
    <rPh sb="2" eb="4">
      <t>コジン</t>
    </rPh>
    <phoneticPr fontId="5"/>
  </si>
  <si>
    <t>旅費</t>
    <rPh sb="0" eb="2">
      <t>リョヒ</t>
    </rPh>
    <phoneticPr fontId="5"/>
  </si>
  <si>
    <t>研修</t>
    <rPh sb="0" eb="2">
      <t>ケンシュウ</t>
    </rPh>
    <phoneticPr fontId="5"/>
  </si>
  <si>
    <t>☑</t>
  </si>
  <si>
    <t>近畿日本ツーリスト株式会社</t>
    <rPh sb="0" eb="4">
      <t>キンキニホン</t>
    </rPh>
    <rPh sb="9" eb="13">
      <t>カブシキカイシャ</t>
    </rPh>
    <phoneticPr fontId="5"/>
  </si>
  <si>
    <t>大学を活用した文化芸術推進事業</t>
    <rPh sb="0" eb="2">
      <t>ダイガク</t>
    </rPh>
    <rPh sb="3" eb="5">
      <t>カツヨウ</t>
    </rPh>
    <rPh sb="7" eb="9">
      <t>ブンカ</t>
    </rPh>
    <rPh sb="9" eb="11">
      <t>ゲイジュツ</t>
    </rPh>
    <rPh sb="11" eb="13">
      <t>スイシン</t>
    </rPh>
    <rPh sb="13" eb="15">
      <t>ジギョウ</t>
    </rPh>
    <phoneticPr fontId="5"/>
  </si>
  <si>
    <t>公益社団法人日本芸能実演家団体協議会</t>
    <rPh sb="0" eb="4">
      <t>コウエキシャダン</t>
    </rPh>
    <rPh sb="4" eb="6">
      <t>ホウジン</t>
    </rPh>
    <rPh sb="6" eb="8">
      <t>ニホン</t>
    </rPh>
    <rPh sb="8" eb="10">
      <t>ゲイノウ</t>
    </rPh>
    <rPh sb="10" eb="13">
      <t>ジツエンカ</t>
    </rPh>
    <rPh sb="13" eb="15">
      <t>ダンタイ</t>
    </rPh>
    <rPh sb="15" eb="18">
      <t>キョウギカイ</t>
    </rPh>
    <phoneticPr fontId="5"/>
  </si>
  <si>
    <t>実演芸術連携交流支援事業</t>
    <rPh sb="0" eb="2">
      <t>ジツエン</t>
    </rPh>
    <rPh sb="2" eb="4">
      <t>ゲイジュツ</t>
    </rPh>
    <rPh sb="4" eb="6">
      <t>レンケイ</t>
    </rPh>
    <rPh sb="6" eb="12">
      <t>コウリュウシエンジギョウ</t>
    </rPh>
    <phoneticPr fontId="5"/>
  </si>
  <si>
    <t>-</t>
    <phoneticPr fontId="5"/>
  </si>
  <si>
    <t>凸版印刷株式会社</t>
    <rPh sb="0" eb="1">
      <t>トツ</t>
    </rPh>
    <rPh sb="1" eb="2">
      <t>ハン</t>
    </rPh>
    <rPh sb="2" eb="4">
      <t>インサツ</t>
    </rPh>
    <rPh sb="4" eb="8">
      <t>カブシキカイシャ</t>
    </rPh>
    <phoneticPr fontId="5"/>
  </si>
  <si>
    <t>現代日本文学翻訳・普及事業</t>
    <rPh sb="0" eb="2">
      <t>ゲンダイ</t>
    </rPh>
    <rPh sb="2" eb="4">
      <t>ニホン</t>
    </rPh>
    <rPh sb="4" eb="6">
      <t>ブンガク</t>
    </rPh>
    <rPh sb="6" eb="8">
      <t>ホンヤク</t>
    </rPh>
    <rPh sb="9" eb="11">
      <t>フキュウ</t>
    </rPh>
    <rPh sb="11" eb="13">
      <t>ジギョウ</t>
    </rPh>
    <phoneticPr fontId="5"/>
  </si>
  <si>
    <t>個人A</t>
    <rPh sb="0" eb="2">
      <t>コジン</t>
    </rPh>
    <phoneticPr fontId="5"/>
  </si>
  <si>
    <t>新進芸術家海外研修制度による研修の実施</t>
    <rPh sb="0" eb="2">
      <t>シンシン</t>
    </rPh>
    <rPh sb="2" eb="5">
      <t>ゲイジュツカ</t>
    </rPh>
    <rPh sb="5" eb="7">
      <t>カイガイ</t>
    </rPh>
    <rPh sb="7" eb="9">
      <t>ケンシュウ</t>
    </rPh>
    <rPh sb="9" eb="11">
      <t>セイド</t>
    </rPh>
    <rPh sb="14" eb="16">
      <t>ケンシュウ</t>
    </rPh>
    <rPh sb="17" eb="19">
      <t>ジッシ</t>
    </rPh>
    <phoneticPr fontId="5"/>
  </si>
  <si>
    <t>-</t>
    <phoneticPr fontId="5"/>
  </si>
  <si>
    <t>-</t>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</si>
  <si>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</si>
  <si>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</si>
  <si>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</si>
  <si>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</si>
  <si>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</si>
  <si>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</si>
  <si>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</si>
  <si>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</si>
  <si>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</si>
  <si>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</si>
  <si>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文化芸術振興委託費</t>
    <rPh sb="0" eb="2">
      <t>ブンカ</t>
    </rPh>
    <rPh sb="2" eb="4">
      <t>ゲイジュツ</t>
    </rPh>
    <rPh sb="4" eb="6">
      <t>シンコウ</t>
    </rPh>
    <rPh sb="6" eb="8">
      <t>イタク</t>
    </rPh>
    <rPh sb="8" eb="9">
      <t>ヒ</t>
    </rPh>
    <phoneticPr fontId="5"/>
  </si>
  <si>
    <t>文化芸術振興費補助金</t>
    <rPh sb="0" eb="2">
      <t>ブンカ</t>
    </rPh>
    <rPh sb="2" eb="4">
      <t>ゲイジュツ</t>
    </rPh>
    <rPh sb="4" eb="6">
      <t>シンコウ</t>
    </rPh>
    <rPh sb="6" eb="7">
      <t>ヒ</t>
    </rPh>
    <rPh sb="7" eb="10">
      <t>ホジョキン</t>
    </rPh>
    <phoneticPr fontId="5"/>
  </si>
  <si>
    <t>次代の文化を創造する新進芸術家育成事業で実施した研修・発表の機会に参加した新進芸術家等の毎年度延べ人数
（平成29年度の実績については、現在集計中。）</t>
    <rPh sb="0" eb="2">
      <t>ジダイ</t>
    </rPh>
    <rPh sb="3" eb="5">
      <t>ブンカ</t>
    </rPh>
    <rPh sb="6" eb="8">
      <t>ソウゾウ</t>
    </rPh>
    <rPh sb="10" eb="12">
      <t>シンシン</t>
    </rPh>
    <rPh sb="12" eb="15">
      <t>ゲイジュツカ</t>
    </rPh>
    <rPh sb="15" eb="17">
      <t>イクセイ</t>
    </rPh>
    <rPh sb="17" eb="19">
      <t>ジギョウ</t>
    </rPh>
    <rPh sb="20" eb="22">
      <t>ジッシ</t>
    </rPh>
    <rPh sb="33" eb="35">
      <t>サンカ</t>
    </rPh>
    <rPh sb="42" eb="43">
      <t>ナド</t>
    </rPh>
    <rPh sb="53" eb="55">
      <t>ヘイセイ</t>
    </rPh>
    <rPh sb="57" eb="59">
      <t>ネンド</t>
    </rPh>
    <rPh sb="60" eb="62">
      <t>ジッセキ</t>
    </rPh>
    <rPh sb="68" eb="70">
      <t>ゲンザイ</t>
    </rPh>
    <rPh sb="70" eb="73">
      <t>シュウケイチュウ</t>
    </rPh>
    <phoneticPr fontId="5"/>
  </si>
  <si>
    <t>870/70</t>
    <phoneticPr fontId="5"/>
  </si>
  <si>
    <t>870/60</t>
    <phoneticPr fontId="5"/>
  </si>
  <si>
    <t>349/21</t>
    <phoneticPr fontId="5"/>
  </si>
  <si>
    <t>354/23</t>
    <phoneticPr fontId="5"/>
  </si>
  <si>
    <t>子供たちが優れた舞台芸術を鑑賞・体験することにより「豊かな心や感性、創造性を育むことができた」と回答した開催校割合</t>
  </si>
  <si>
    <t>箇所</t>
  </si>
  <si>
    <t>4,366／1,794</t>
  </si>
  <si>
    <t>4,454／1,819</t>
  </si>
  <si>
    <t>539／2,561</t>
  </si>
  <si>
    <t>645／333,9</t>
  </si>
  <si>
    <t>493／2,589</t>
  </si>
  <si>
    <t>505／2,784</t>
  </si>
  <si>
    <t>人件費、事業費</t>
  </si>
  <si>
    <t>賃金、謝金、旅費、借損料費、雑役務費等</t>
  </si>
  <si>
    <t>外部委託費</t>
  </si>
  <si>
    <t>公演及び事前ワークショップに要する経費</t>
  </si>
  <si>
    <t>H.株式会社JTBコミュニケーションデザイン</t>
  </si>
  <si>
    <t>株式会社JTBコミュニケーションデザイン</t>
  </si>
  <si>
    <t>優れた舞台芸術の公演（巡回公演事業）、または学校に芸術家を派遣し、講話、実技披露等を実施（派遣事業）することにより、子供たちが文化芸術に触れる機会を提供するほか、その業務の連絡調整及び執行に必要な事務を行う。</t>
  </si>
  <si>
    <t>随意契約
（企画競争）</t>
  </si>
  <si>
    <t>I.有限会社小林バレエ事務所</t>
  </si>
  <si>
    <t>子供たちに優れた文化芸術の体験機会を提供する公演等の実施</t>
  </si>
  <si>
    <t>J.公益財団法人　山本能楽堂</t>
  </si>
  <si>
    <t>事業実施に係る人件費</t>
  </si>
  <si>
    <t>事業実施に係る事業費</t>
  </si>
  <si>
    <t>その他</t>
  </si>
  <si>
    <t>一般管理費等、楽器運搬費等</t>
  </si>
  <si>
    <t>事務費</t>
  </si>
  <si>
    <t>事業実施に係る旅費、諸謝金、印刷費</t>
  </si>
  <si>
    <t>M.文部科学省</t>
  </si>
  <si>
    <t>支出委任</t>
  </si>
  <si>
    <t>N.特定非営利活動法人芸術家と子どもたち</t>
  </si>
  <si>
    <t>文化芸術による子供の育成事業－コミュニケーション能力向上事業－＜コーディネーター実施方式＞等の実施</t>
  </si>
  <si>
    <t>有限会社　小林バレエ事務所</t>
  </si>
  <si>
    <t>巡回公演の実施（本公演）
・ソリテイル
・Movement Caprice
・コート・ダンス・パレード　他</t>
  </si>
  <si>
    <t>公益財団法人　スターダンサーズ・バレエ団</t>
  </si>
  <si>
    <t>巡回公演の実施（本公演）
第1部　「バレエって何だろう」
第2部　「舞台をみてみよう」
  　　　　「シンデレラ」</t>
  </si>
  <si>
    <t>公益財団法人　日本フィルハーモニー交響楽団</t>
  </si>
  <si>
    <t xml:space="preserve">巡回公演の実施（本公演）
【小学校】トランペットのファンファーレで華やかに。　　　　　　　　　　　　　 歌劇「ウィリアム・テル」序曲より《スイス軍の行進》　他
【中学校】開演にふさわしい華やかな「序曲」で、オーケストラ公演へ誘います～　他
</t>
  </si>
  <si>
    <t>公益財団法人　東京フィルハーモニー交響楽団</t>
  </si>
  <si>
    <t>巡回公演の実施（本公演）
ロッシーニ：歌劇「ウィリアム・テル」より“スイス軍の行進”　他</t>
  </si>
  <si>
    <t>公益財団法人　神奈川フィルハーモニー管弦楽団</t>
  </si>
  <si>
    <t xml:space="preserve">巡回公演の実施（本公演）
１．歌劇「カルメン」より前奏曲
２．「アルルの女」第２組曲から“ファランドール”　他
</t>
  </si>
  <si>
    <t>公益財団法人　東京交響楽団</t>
  </si>
  <si>
    <t xml:space="preserve">巡回公演の実施（本公演）
第１部：チャイコフスキー組曲「くるみ割り人形」より「花のワ
ルツ」　他
第２部：交響曲の深み　ベートーヴェン交響曲第５番「運
命」第１楽章　他
</t>
  </si>
  <si>
    <t>公益財団法人　大阪フィルハーモニー協会</t>
  </si>
  <si>
    <t>巡回公演の実施（本公演）
ワーグナー／歌劇｢ローエングリン｣第3幕への前奏曲ドヴォルザーク／交響曲　第８番 ト長調 より　第４楽章　他</t>
  </si>
  <si>
    <t>公益財団法人　仙台フィルハーモニー管弦楽団</t>
  </si>
  <si>
    <t xml:space="preserve">巡回公演の実施（本公演）
【小学校】チャイコフスキー：歌劇「エウゲニ・オネーギン」より ポロネーズ　他
【中学校】
ヨハン・シュトラウス２世：喜歌劇「こうもり」序曲　他
</t>
  </si>
  <si>
    <t>一般財団法人　東京シティ・フィル財団</t>
  </si>
  <si>
    <t>巡回公演の実施（本公演）
≪東京シティ・フィルと一緒にオーケストラの響きを楽しも
う！≫
【小学校】歌劇「カルメン」より前奏曲　他
【中学校】歌劇「ウィリアム・テル」より“スイス軍の行進”　他</t>
  </si>
  <si>
    <t>公益財団法人　群馬交響楽団</t>
  </si>
  <si>
    <t>巡回公演の実施（本公演）
オッフェンバック/歌劇「天国と地獄」序曲よりビゼー/歌劇「カルメン」より　前奏曲、序奏、アラゴネーズ、間奏曲、アルカラの竜騎兵、ジプシーの踊り　他</t>
  </si>
  <si>
    <t>公益財団法人　山本能楽堂</t>
  </si>
  <si>
    <t>学校に芸術家を派遣し、講話、実技披露等を実施することにより、子どもたちが文化芸術に触れる機会を提供するほか、その業務の連絡調整及び執行に必要な事務を行う。</t>
  </si>
  <si>
    <t>特定非営利活動法人　子ども劇場東京都協議会</t>
  </si>
  <si>
    <t>公益財団法人　しまね文化振興財団</t>
  </si>
  <si>
    <t>特定非営利活動法人　子ども劇場千葉県センター</t>
  </si>
  <si>
    <t>特定非営利活動法人　かごしま子ども芸術センター</t>
  </si>
  <si>
    <t>公益財団法人　岡山シンフォニーホール</t>
  </si>
  <si>
    <t>公益財団法人　徳島県文化振興財団（徳島県郷土文化会館）</t>
  </si>
  <si>
    <t>特定非営利活動法人　MIYAZAKI C-DANCE CENTER</t>
  </si>
  <si>
    <t>一般財団法人　和歌山県文化振興財団</t>
  </si>
  <si>
    <t>「次代を担う子どもの文化芸術体験事業」みやぎ実行委員会</t>
  </si>
  <si>
    <t>東日本大震災の被災地の学校等に芸術家を派遣し、講話、実技披露等を実施することにより、子どもたちが文化芸術に触れる機会を提供するほか、その業務の連絡調整及び執行に必要な事務を行う。</t>
  </si>
  <si>
    <t>文化芸術による子供の育成事業(派遣事業）岩手県実行委員会</t>
  </si>
  <si>
    <t>仙台市震災復興のための芸術家派遣事業実行委員会</t>
  </si>
  <si>
    <t>ふくしま文化芸術による子供の育成事業実行委員会</t>
  </si>
  <si>
    <t>文化庁において選定した優れた舞台芸術を行う団体が、学校の体育館等で公演を実施する巡回公演事業について、これまで以上に内容を充実するとともに、質の向上を図るために必要な効果や課題について検証を行う。</t>
  </si>
  <si>
    <t>特定非営利活動法人芸術家と子どもたち</t>
  </si>
  <si>
    <t>学校に芸術家等を派遣し、子供たちのコミュニケーション能力の伸長を目的とした表現手法を用いた計画的・継続的なワークショップ等を実施するほか、その業務の連絡調整及び執行に必要な事務を行う。</t>
  </si>
  <si>
    <t>特定非営利活動法人ＰＡＶＬＩＣ</t>
  </si>
  <si>
    <t>特定非営利活動法人中野ケアセンター</t>
  </si>
  <si>
    <t>特定非営利活動法人MIYAZAKI C-DANCE CENTER</t>
  </si>
  <si>
    <t>一般財団法人長野市文化芸術振興財団</t>
  </si>
  <si>
    <t>合同会社office ZTON</t>
  </si>
  <si>
    <t>公益財団法人盛岡市文化振興事業団</t>
  </si>
  <si>
    <t>特定非営利活動法人ジャパン・コンテンポラリーダンス・ネットワーク</t>
  </si>
  <si>
    <t>一般社団法人タチョナ</t>
  </si>
  <si>
    <t>公益財団法人熊本県立劇場</t>
  </si>
  <si>
    <t>-</t>
    <phoneticPr fontId="5"/>
  </si>
  <si>
    <t>【次代の若手演出家育成事業】①演出家・俳優養成セミナー2017 演劇大学 ②国際演劇交流セミナー2017 ③日本の近代戯曲研修セミナー2017 ④若手演出家コンクール2017</t>
    <phoneticPr fontId="5"/>
  </si>
  <si>
    <t>新進演奏家育成プロジェクト ①リサイタル・シリーズ（札幌・東京・名古屋・京都・大阪・大分） ②オーケストラ・シリーズ（札幌・仙台・名古屋・大阪・広島・福岡） ③公開マスタークラス ④新進芸術家海外研修員コンサート</t>
    <phoneticPr fontId="5"/>
  </si>
  <si>
    <t>-</t>
    <phoneticPr fontId="5"/>
  </si>
  <si>
    <t>％</t>
    <phoneticPr fontId="5"/>
  </si>
  <si>
    <t>％</t>
    <phoneticPr fontId="5"/>
  </si>
  <si>
    <t>-</t>
    <phoneticPr fontId="5"/>
  </si>
  <si>
    <t>-</t>
    <phoneticPr fontId="5"/>
  </si>
  <si>
    <t>-</t>
    <phoneticPr fontId="5"/>
  </si>
  <si>
    <t>新進芸術家海外研修制度の研修修了者の中から、国内外の著名なコンクールや賞の受賞者の人数</t>
    <rPh sb="0" eb="11">
      <t>シンシンゲイジュツカカイガイケンシュウセイド</t>
    </rPh>
    <rPh sb="12" eb="14">
      <t>ケンシュウ</t>
    </rPh>
    <rPh sb="14" eb="17">
      <t>シュウリョウシャ</t>
    </rPh>
    <rPh sb="18" eb="19">
      <t>ナカ</t>
    </rPh>
    <rPh sb="22" eb="25">
      <t>コクナイガイ</t>
    </rPh>
    <rPh sb="26" eb="28">
      <t>チョメイ</t>
    </rPh>
    <rPh sb="35" eb="36">
      <t>ショウ</t>
    </rPh>
    <rPh sb="37" eb="40">
      <t>ジュショウシャ</t>
    </rPh>
    <rPh sb="41" eb="43">
      <t>ニンズウ</t>
    </rPh>
    <phoneticPr fontId="5"/>
  </si>
  <si>
    <t>人</t>
    <rPh sb="0" eb="1">
      <t>ヒト</t>
    </rPh>
    <phoneticPr fontId="5"/>
  </si>
  <si>
    <t>各賞公表実績</t>
    <rPh sb="0" eb="2">
      <t>カクショウ</t>
    </rPh>
    <rPh sb="2" eb="4">
      <t>コウヒョウ</t>
    </rPh>
    <rPh sb="4" eb="6">
      <t>ジッセキ</t>
    </rPh>
    <phoneticPr fontId="5"/>
  </si>
  <si>
    <t>公演</t>
    <phoneticPr fontId="5"/>
  </si>
  <si>
    <t>公演</t>
    <phoneticPr fontId="5"/>
  </si>
  <si>
    <t>（２）新進芸術家海外研修制度研修生数</t>
    <rPh sb="3" eb="14">
      <t>シンシンゲイジュツカカイガイケンシュウセイド</t>
    </rPh>
    <rPh sb="14" eb="17">
      <t>ケンシュウセイ</t>
    </rPh>
    <rPh sb="17" eb="18">
      <t>スウ</t>
    </rPh>
    <phoneticPr fontId="5"/>
  </si>
  <si>
    <t>（３）文化芸術による子供の育成事業
子供たちが文化芸術に触れられる機会の提供
（学校等における巡回公演数）</t>
    <phoneticPr fontId="5"/>
  </si>
  <si>
    <t>（３）文化芸術による子供の育成事業
子供たちが文化芸術に触れられる機会の提供
（学校等への芸術家派遣箇所数）</t>
    <phoneticPr fontId="5"/>
  </si>
  <si>
    <t>（２）新進芸術家海外研修制度支援総額
／新進芸術家海外研修制度研修生数</t>
    <rPh sb="3" eb="14">
      <t>シンシンゲイジュツカカイガイケンシュウセイド</t>
    </rPh>
    <rPh sb="14" eb="16">
      <t>シエン</t>
    </rPh>
    <rPh sb="16" eb="18">
      <t>ソウガク</t>
    </rPh>
    <phoneticPr fontId="5"/>
  </si>
  <si>
    <t>人</t>
    <rPh sb="0" eb="1">
      <t>ヒト</t>
    </rPh>
    <phoneticPr fontId="5"/>
  </si>
  <si>
    <t>351/74</t>
    <phoneticPr fontId="5"/>
  </si>
  <si>
    <t>345/56</t>
    <phoneticPr fontId="5"/>
  </si>
  <si>
    <t>百万円</t>
    <rPh sb="0" eb="3">
      <t>ヒャクマンエン</t>
    </rPh>
    <phoneticPr fontId="5"/>
  </si>
  <si>
    <t>　　百万円/人</t>
    <rPh sb="2" eb="4">
      <t>ヒャクマン</t>
    </rPh>
    <rPh sb="4" eb="5">
      <t>エン</t>
    </rPh>
    <rPh sb="6" eb="7">
      <t>ヒト</t>
    </rPh>
    <phoneticPr fontId="5"/>
  </si>
  <si>
    <t>340/64</t>
    <phoneticPr fontId="5"/>
  </si>
  <si>
    <t>340/70</t>
    <phoneticPr fontId="5"/>
  </si>
  <si>
    <t>（２）文化芸術による子供の育成事業
子供たちの豊かな心や感性、創造性を育む効果を高い水準（90%以上）に維持すること。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</si>
  <si>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</si>
  <si>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</si>
  <si>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</si>
  <si>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</si>
  <si>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</si>
  <si>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</si>
  <si>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</si>
  <si>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</si>
  <si>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</si>
  <si>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</si>
  <si>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</si>
  <si>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</si>
  <si>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</si>
  <si>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</si>
  <si>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</si>
  <si>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</si>
  <si>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</si>
  <si>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</si>
  <si>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</si>
  <si>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</si>
  <si>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</si>
  <si>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</si>
  <si>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（１）グローバルに活躍する新進芸術家等の育成
　新進芸術家等の育成は、文化芸術の振興に関する基本的な方針（第4次基本方針）の重点戦略に位置付けられており、国による実施を強く求められている取組である。また、支出先の選定、会計的な手続きも適切に実施されている。
（２）文化芸術による子供の育成事業
　本事業は、第4次基本方針の重点戦略に位置づけられている事業であり、教育委員会や学校からも国による実施を強く求められている事業である。また、支出先の選定においても競争性が確保されおり、会計処理についても適正になされている。将来の芸術家や鑑賞者の育成を図るうえで、本事業を実施する意義は非常に大きいことから、今後とも国が適切に事業を実施していく必要がある。</t>
    <rPh sb="9" eb="11">
      <t>カツヤク</t>
    </rPh>
    <rPh sb="13" eb="15">
      <t>シンシン</t>
    </rPh>
    <rPh sb="15" eb="18">
      <t>ゲイジュツカ</t>
    </rPh>
    <rPh sb="18" eb="19">
      <t>トウ</t>
    </rPh>
    <rPh sb="20" eb="22">
      <t>イクセイ</t>
    </rPh>
    <rPh sb="24" eb="26">
      <t>シンシン</t>
    </rPh>
    <rPh sb="26" eb="29">
      <t>ゲイジュツカ</t>
    </rPh>
    <rPh sb="29" eb="30">
      <t>トウ</t>
    </rPh>
    <rPh sb="31" eb="33">
      <t>イクセイ</t>
    </rPh>
    <phoneticPr fontId="5"/>
  </si>
  <si>
    <t>（１）グローバルに活躍する新進芸術家等の育成
　引き続きグローバルに活躍する新進芸術家等の効果的な育成を図る。また、今後、取組の実効性を検証し、申請基準などの制度の枠組みについて改善を検討する。
（２）文化芸術による子供の育成事業
　子供たちの文化芸術の鑑賞・体験機会のさらなる充実をめざし、実施校を対象に学校における文化芸術体験事業等に係るアンケートを実施し、その結果を踏まえ、地方自治体の自主事業の促進を図るなど、効果的な事業の実施に努める。また、コスト削減や効率化に向けても、経費分析や業務フロー分析を実施し改善を図っている。</t>
    <rPh sb="24" eb="25">
      <t>ヒ</t>
    </rPh>
    <rPh sb="26" eb="27">
      <t>ツヅ</t>
    </rPh>
    <rPh sb="34" eb="36">
      <t>カツヤク</t>
    </rPh>
    <rPh sb="38" eb="40">
      <t>シンシン</t>
    </rPh>
    <rPh sb="40" eb="43">
      <t>ゲイジュツカ</t>
    </rPh>
    <rPh sb="43" eb="44">
      <t>トウ</t>
    </rPh>
    <rPh sb="45" eb="48">
      <t>コウカテキ</t>
    </rPh>
    <rPh sb="49" eb="51">
      <t>イクセイ</t>
    </rPh>
    <rPh sb="52" eb="53">
      <t>ハカ</t>
    </rPh>
    <rPh sb="58" eb="60">
      <t>コンゴ</t>
    </rPh>
    <rPh sb="61" eb="63">
      <t>トリクミ</t>
    </rPh>
    <rPh sb="64" eb="67">
      <t>ジッコウセイ</t>
    </rPh>
    <rPh sb="68" eb="70">
      <t>ケンショウ</t>
    </rPh>
    <rPh sb="72" eb="74">
      <t>シンセイ</t>
    </rPh>
    <rPh sb="74" eb="76">
      <t>キジュン</t>
    </rPh>
    <rPh sb="79" eb="81">
      <t>セイド</t>
    </rPh>
    <rPh sb="82" eb="84">
      <t>ワクグ</t>
    </rPh>
    <rPh sb="89" eb="91">
      <t>カイゼン</t>
    </rPh>
    <rPh sb="92" eb="94">
      <t>ケントウ</t>
    </rPh>
    <phoneticPr fontId="5"/>
  </si>
  <si>
    <t>12　文化による心豊かな社会の実現</t>
    <phoneticPr fontId="5"/>
  </si>
  <si>
    <t>日本の誇りとして「文化・芸術」を挙げる国民の割合</t>
    <phoneticPr fontId="5"/>
  </si>
  <si>
    <t>％</t>
    <phoneticPr fontId="5"/>
  </si>
  <si>
    <t>％</t>
    <phoneticPr fontId="5"/>
  </si>
  <si>
    <t>-</t>
    <phoneticPr fontId="5"/>
  </si>
  <si>
    <t>-</t>
    <phoneticPr fontId="5"/>
  </si>
  <si>
    <t>-</t>
    <phoneticPr fontId="5"/>
  </si>
  <si>
    <t>-</t>
    <phoneticPr fontId="5"/>
  </si>
  <si>
    <t>新進芸術家海外研修制度により研修した者で、国内外で活躍している者の排出　</t>
    <phoneticPr fontId="5"/>
  </si>
  <si>
    <t>新進芸術家海外研修制度の研修終了者の中から、国内外の著名なコンクールや賞の受賞者を輩出する</t>
    <phoneticPr fontId="5"/>
  </si>
  <si>
    <t>毎年度</t>
    <rPh sb="0" eb="3">
      <t>マイネンド</t>
    </rPh>
    <phoneticPr fontId="5"/>
  </si>
  <si>
    <t>-</t>
    <phoneticPr fontId="5"/>
  </si>
  <si>
    <t>（２）新進芸術家海外研修制度により研修した者で、国内外で活躍している者の輩出</t>
    <rPh sb="3" eb="5">
      <t>シンシン</t>
    </rPh>
    <rPh sb="5" eb="8">
      <t>ゲイジュツカ</t>
    </rPh>
    <rPh sb="8" eb="10">
      <t>カイガイ</t>
    </rPh>
    <rPh sb="10" eb="12">
      <t>ケンシュウ</t>
    </rPh>
    <rPh sb="12" eb="14">
      <t>セイド</t>
    </rPh>
    <rPh sb="17" eb="19">
      <t>ケンシュウ</t>
    </rPh>
    <rPh sb="21" eb="22">
      <t>モノ</t>
    </rPh>
    <rPh sb="24" eb="27">
      <t>コクナイガイ</t>
    </rPh>
    <rPh sb="28" eb="30">
      <t>カツヤク</t>
    </rPh>
    <rPh sb="34" eb="35">
      <t>モノ</t>
    </rPh>
    <rPh sb="36" eb="38">
      <t>ハイシュツ</t>
    </rPh>
    <phoneticPr fontId="5"/>
  </si>
  <si>
    <t>職員旅費・委員等旅費</t>
  </si>
  <si>
    <t>諸謝金</t>
  </si>
  <si>
    <t>外部有識者による点検対象外</t>
    <rPh sb="0" eb="13">
      <t>ガイ</t>
    </rPh>
    <phoneticPr fontId="5"/>
  </si>
  <si>
    <t>１．事業評価の観点：
  本事業は、次代の文化を創造する新進芸術家の育成や新進芸術家の海外研修を支援する事業であり、長期継続事業の観点から検証を行った。
２．所見：
  本事業の事業目的は明確であり、現段階において特に見直すべき事由も見受けられないが､今後､委託経費を主とした執行手続きの点検や、補助金の成果実績の確認など、引き続き事業の点検等を通じて効果的な事業実施に努めること。</t>
  </si>
  <si>
    <t>　これまで一般競争入札や企画競争を実施するなどして、契約の競争性・公平性・透明性を確保しつつ、効果的かつ効率的な予算執行に努めているところであるが、引き続き入札者の増加に向け、十分な公告期間の確保や仕様書の記載内容の改善、調達方法の変更を実施するなどにより、契約の競争性の更なる向上に努めてまいりたい。</t>
  </si>
  <si>
    <t>「新しい日本のための優先課題推進枠」5,763</t>
    <phoneticPr fontId="5"/>
  </si>
  <si>
    <t>L.三菱ＵＦＪリサーチ＆コンサルティング株式会社</t>
    <rPh sb="20" eb="22">
      <t>カブシキ</t>
    </rPh>
    <rPh sb="22" eb="24">
      <t>カイシャ</t>
    </rPh>
    <phoneticPr fontId="5"/>
  </si>
  <si>
    <t>K.次代を担う子どもの文化芸術体験事業
みやぎ実行委員会</t>
    <phoneticPr fontId="5"/>
  </si>
  <si>
    <t>三菱ＵＦＪリサーチ＆コンサルティング株式会社</t>
    <rPh sb="18" eb="20">
      <t>カブシキ</t>
    </rPh>
    <rPh sb="20" eb="22">
      <t>カイシャ</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</si>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</sst>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88900</xdr:colOff>
      <xdr:row>31</xdr:row>
      <xdr:rowOff>127000</xdr:rowOff>
    </xdr:from>
    <xdr:to>
      <xdr:col>42</xdr:col>
      <xdr:colOff>85725</xdr:colOff>
      <xdr:row>31</xdr:row>
      <xdr:rowOff>472281</xdr:rowOff>
    </xdr:to>
    <xdr:sp macro="" textlink="">
      <xdr:nvSpPr>
        <xdr:cNvPr id="2" name="テキスト ボックス 1">
          <a:extLst>
            <a:ext uri="{FF2B5EF4-FFF2-40B4-BE49-F238E27FC236}">
              <a16:creationId xmlns:a16="http://schemas.microsoft.com/office/drawing/2014/main" id="{77C871CC-5AA2-420A-BFAE-9A79049F5025}"/>
            </a:ext>
          </a:extLst>
        </xdr:cNvPr>
        <xdr:cNvSpPr txBox="1"/>
      </xdr:nvSpPr>
      <xdr:spPr>
        <a:xfrm>
          <a:off x="7810500" y="13144500"/>
          <a:ext cx="809625"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33</xdr:row>
      <xdr:rowOff>139700</xdr:rowOff>
    </xdr:from>
    <xdr:to>
      <xdr:col>42</xdr:col>
      <xdr:colOff>111125</xdr:colOff>
      <xdr:row>33</xdr:row>
      <xdr:rowOff>484981</xdr:rowOff>
    </xdr:to>
    <xdr:sp macro="" textlink="">
      <xdr:nvSpPr>
        <xdr:cNvPr id="3" name="テキスト ボックス 2">
          <a:extLst>
            <a:ext uri="{FF2B5EF4-FFF2-40B4-BE49-F238E27FC236}">
              <a16:creationId xmlns:a16="http://schemas.microsoft.com/office/drawing/2014/main" id="{18F44D8B-FEBA-4CAD-B88D-C5846F38AEE1}"/>
            </a:ext>
          </a:extLst>
        </xdr:cNvPr>
        <xdr:cNvSpPr txBox="1"/>
      </xdr:nvSpPr>
      <xdr:spPr>
        <a:xfrm>
          <a:off x="7835900" y="14084300"/>
          <a:ext cx="809625"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21</xdr:col>
      <xdr:colOff>164336</xdr:colOff>
      <xdr:row>741</xdr:row>
      <xdr:rowOff>31746</xdr:rowOff>
    </xdr:from>
    <xdr:to>
      <xdr:col>37</xdr:col>
      <xdr:colOff>151805</xdr:colOff>
      <xdr:row>742</xdr:row>
      <xdr:rowOff>211639</xdr:rowOff>
    </xdr:to>
    <xdr:sp macro="" textlink="">
      <xdr:nvSpPr>
        <xdr:cNvPr id="340" name="正方形/長方形 339">
          <a:extLst>
            <a:ext uri="{FF2B5EF4-FFF2-40B4-BE49-F238E27FC236}">
              <a16:creationId xmlns:a16="http://schemas.microsoft.com/office/drawing/2014/main" id="{F67241D5-B3DD-44DE-9E0A-9A0C5CF2F2B8}"/>
            </a:ext>
          </a:extLst>
        </xdr:cNvPr>
        <xdr:cNvSpPr/>
      </xdr:nvSpPr>
      <xdr:spPr>
        <a:xfrm>
          <a:off x="4364861" y="62325246"/>
          <a:ext cx="3187869" cy="5323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solidFill>
                <a:sysClr val="windowText" lastClr="000000"/>
              </a:solidFill>
            </a:rPr>
            <a:t>文化庁</a:t>
          </a:r>
          <a:endParaRPr kumimoji="1" lang="en-US" altLang="ja-JP" sz="1200" b="1">
            <a:solidFill>
              <a:sysClr val="windowText" lastClr="000000"/>
            </a:solidFill>
          </a:endParaRPr>
        </a:p>
        <a:p>
          <a:pPr algn="ctr">
            <a:lnSpc>
              <a:spcPts val="1500"/>
            </a:lnSpc>
          </a:pPr>
          <a:r>
            <a:rPr kumimoji="1" lang="en-US" altLang="ja-JP" sz="1200">
              <a:solidFill>
                <a:sysClr val="windowText" lastClr="000000"/>
              </a:solidFill>
            </a:rPr>
            <a:t>6,809</a:t>
          </a:r>
          <a:r>
            <a:rPr kumimoji="1" lang="ja-JP" altLang="en-US" sz="1200">
              <a:solidFill>
                <a:sysClr val="windowText" lastClr="000000"/>
              </a:solidFill>
            </a:rPr>
            <a:t>百万円</a:t>
          </a:r>
        </a:p>
      </xdr:txBody>
    </xdr:sp>
    <xdr:clientData/>
  </xdr:twoCellAnchor>
  <xdr:twoCellAnchor>
    <xdr:from>
      <xdr:col>6</xdr:col>
      <xdr:colOff>95875</xdr:colOff>
      <xdr:row>742</xdr:row>
      <xdr:rowOff>2058133</xdr:rowOff>
    </xdr:from>
    <xdr:to>
      <xdr:col>15</xdr:col>
      <xdr:colOff>46462</xdr:colOff>
      <xdr:row>742</xdr:row>
      <xdr:rowOff>2812571</xdr:rowOff>
    </xdr:to>
    <xdr:sp macro="" textlink="">
      <xdr:nvSpPr>
        <xdr:cNvPr id="341" name="正方形/長方形 340">
          <a:extLst>
            <a:ext uri="{FF2B5EF4-FFF2-40B4-BE49-F238E27FC236}">
              <a16:creationId xmlns:a16="http://schemas.microsoft.com/office/drawing/2014/main" id="{FE52B7EA-AC4E-4E36-8306-284895AFA32B}"/>
            </a:ext>
          </a:extLst>
        </xdr:cNvPr>
        <xdr:cNvSpPr/>
      </xdr:nvSpPr>
      <xdr:spPr>
        <a:xfrm>
          <a:off x="1296025" y="64704058"/>
          <a:ext cx="1750812" cy="754438"/>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kumimoji="1" lang="ja-JP" altLang="en-US" sz="1000"/>
            <a:t>（１）</a:t>
          </a:r>
          <a:r>
            <a:rPr kumimoji="1" lang="en-US" altLang="ja-JP" sz="1000"/>
            <a:t>-</a:t>
          </a:r>
          <a:r>
            <a:rPr kumimoji="1" lang="ja-JP" altLang="en-US" sz="1000"/>
            <a:t>１</a:t>
          </a:r>
          <a:endParaRPr kumimoji="1" lang="en-US" altLang="ja-JP" sz="1000"/>
        </a:p>
        <a:p>
          <a:pPr algn="ctr">
            <a:lnSpc>
              <a:spcPts val="1100"/>
            </a:lnSpc>
          </a:pPr>
          <a:r>
            <a:rPr kumimoji="1" lang="en-US" altLang="ja-JP" sz="1000"/>
            <a:t>【</a:t>
          </a:r>
          <a:r>
            <a:rPr kumimoji="1" lang="ja-JP" altLang="en-US" sz="1000"/>
            <a:t>次代の文化を創造する</a:t>
          </a:r>
          <a:endParaRPr kumimoji="1" lang="en-US" altLang="ja-JP" sz="1000"/>
        </a:p>
        <a:p>
          <a:pPr algn="ctr">
            <a:lnSpc>
              <a:spcPts val="1100"/>
            </a:lnSpc>
          </a:pPr>
          <a:r>
            <a:rPr kumimoji="1" lang="ja-JP" altLang="en-US" sz="1000"/>
            <a:t>新進芸術家育成事業</a:t>
          </a:r>
          <a:r>
            <a:rPr kumimoji="1" lang="en-US" altLang="ja-JP" sz="1000"/>
            <a:t>】</a:t>
          </a:r>
          <a:endParaRPr kumimoji="1" lang="ja-JP" altLang="en-US" sz="1000"/>
        </a:p>
      </xdr:txBody>
    </xdr:sp>
    <xdr:clientData/>
  </xdr:twoCellAnchor>
  <xdr:twoCellAnchor>
    <xdr:from>
      <xdr:col>25</xdr:col>
      <xdr:colOff>12700</xdr:colOff>
      <xdr:row>742</xdr:row>
      <xdr:rowOff>1029024</xdr:rowOff>
    </xdr:from>
    <xdr:to>
      <xdr:col>36</xdr:col>
      <xdr:colOff>128976</xdr:colOff>
      <xdr:row>742</xdr:row>
      <xdr:rowOff>1518567</xdr:rowOff>
    </xdr:to>
    <xdr:sp macro="" textlink="">
      <xdr:nvSpPr>
        <xdr:cNvPr id="342" name="正方形/長方形 341">
          <a:extLst>
            <a:ext uri="{FF2B5EF4-FFF2-40B4-BE49-F238E27FC236}">
              <a16:creationId xmlns:a16="http://schemas.microsoft.com/office/drawing/2014/main" id="{CE6DA283-131D-4FD4-A178-20CE296E252A}"/>
            </a:ext>
          </a:extLst>
        </xdr:cNvPr>
        <xdr:cNvSpPr/>
      </xdr:nvSpPr>
      <xdr:spPr>
        <a:xfrm>
          <a:off x="5013325" y="63674949"/>
          <a:ext cx="2316551" cy="489543"/>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kumimoji="1" lang="ja-JP" altLang="en-US" sz="1100"/>
            <a:t>（２）</a:t>
          </a:r>
          <a:r>
            <a:rPr kumimoji="1" lang="en-US" altLang="ja-JP" sz="1100"/>
            <a:t>【</a:t>
          </a:r>
          <a:r>
            <a:rPr kumimoji="1" lang="ja-JP" altLang="en-US" sz="1100"/>
            <a:t>新進芸術家の海外研修</a:t>
          </a:r>
          <a:r>
            <a:rPr kumimoji="1" lang="en-US" altLang="ja-JP" sz="1100"/>
            <a:t>】</a:t>
          </a:r>
          <a:endParaRPr kumimoji="1" lang="ja-JP" altLang="en-US" sz="1100"/>
        </a:p>
      </xdr:txBody>
    </xdr:sp>
    <xdr:clientData/>
  </xdr:twoCellAnchor>
  <xdr:twoCellAnchor>
    <xdr:from>
      <xdr:col>15</xdr:col>
      <xdr:colOff>135399</xdr:colOff>
      <xdr:row>742</xdr:row>
      <xdr:rowOff>2050277</xdr:rowOff>
    </xdr:from>
    <xdr:to>
      <xdr:col>22</xdr:col>
      <xdr:colOff>116159</xdr:colOff>
      <xdr:row>742</xdr:row>
      <xdr:rowOff>2812570</xdr:rowOff>
    </xdr:to>
    <xdr:sp macro="" textlink="">
      <xdr:nvSpPr>
        <xdr:cNvPr id="343" name="正方形/長方形 342">
          <a:extLst>
            <a:ext uri="{FF2B5EF4-FFF2-40B4-BE49-F238E27FC236}">
              <a16:creationId xmlns:a16="http://schemas.microsoft.com/office/drawing/2014/main" id="{5AB9FBE4-54F9-4566-A2A0-F168B9BFE892}"/>
            </a:ext>
          </a:extLst>
        </xdr:cNvPr>
        <xdr:cNvSpPr/>
      </xdr:nvSpPr>
      <xdr:spPr>
        <a:xfrm>
          <a:off x="3135774" y="64696202"/>
          <a:ext cx="1380935" cy="762293"/>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２</a:t>
          </a:r>
          <a:endParaRPr kumimoji="1" lang="en-US" altLang="ja-JP" sz="1000"/>
        </a:p>
        <a:p>
          <a:pPr algn="ctr">
            <a:lnSpc>
              <a:spcPts val="900"/>
            </a:lnSpc>
          </a:pPr>
          <a:r>
            <a:rPr kumimoji="1" lang="en-US" altLang="ja-JP" sz="1000"/>
            <a:t>【</a:t>
          </a:r>
          <a:r>
            <a:rPr kumimoji="1" lang="ja-JP" altLang="en-US" sz="1000"/>
            <a:t>大学を活用した文化芸術推進事業</a:t>
          </a:r>
          <a:r>
            <a:rPr kumimoji="1" lang="en-US" altLang="ja-JP" sz="1000"/>
            <a:t>】</a:t>
          </a:r>
          <a:endParaRPr kumimoji="1" lang="ja-JP" altLang="en-US" sz="1000"/>
        </a:p>
      </xdr:txBody>
    </xdr:sp>
    <xdr:clientData/>
  </xdr:twoCellAnchor>
  <xdr:twoCellAnchor>
    <xdr:from>
      <xdr:col>37</xdr:col>
      <xdr:colOff>63500</xdr:colOff>
      <xdr:row>742</xdr:row>
      <xdr:rowOff>986519</xdr:rowOff>
    </xdr:from>
    <xdr:to>
      <xdr:col>49</xdr:col>
      <xdr:colOff>388745</xdr:colOff>
      <xdr:row>742</xdr:row>
      <xdr:rowOff>1473038</xdr:rowOff>
    </xdr:to>
    <xdr:sp macro="" textlink="">
      <xdr:nvSpPr>
        <xdr:cNvPr id="344" name="正方形/長方形 343">
          <a:extLst>
            <a:ext uri="{FF2B5EF4-FFF2-40B4-BE49-F238E27FC236}">
              <a16:creationId xmlns:a16="http://schemas.microsoft.com/office/drawing/2014/main" id="{91F4AD3A-C18E-483B-9B6A-4FE10EC268DC}"/>
            </a:ext>
          </a:extLst>
        </xdr:cNvPr>
        <xdr:cNvSpPr/>
      </xdr:nvSpPr>
      <xdr:spPr>
        <a:xfrm>
          <a:off x="7464425" y="63632444"/>
          <a:ext cx="2725545" cy="486519"/>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文化芸術による子供の育成事業</a:t>
          </a:r>
          <a:r>
            <a:rPr kumimoji="1" lang="en-US" altLang="ja-JP" sz="1100"/>
            <a:t>】</a:t>
          </a:r>
          <a:endParaRPr kumimoji="1" lang="ja-JP" altLang="en-US" sz="1100"/>
        </a:p>
      </xdr:txBody>
    </xdr:sp>
    <xdr:clientData/>
  </xdr:twoCellAnchor>
  <xdr:twoCellAnchor>
    <xdr:from>
      <xdr:col>29</xdr:col>
      <xdr:colOff>187790</xdr:colOff>
      <xdr:row>742</xdr:row>
      <xdr:rowOff>1594001</xdr:rowOff>
    </xdr:from>
    <xdr:to>
      <xdr:col>37</xdr:col>
      <xdr:colOff>112334</xdr:colOff>
      <xdr:row>742</xdr:row>
      <xdr:rowOff>2044391</xdr:rowOff>
    </xdr:to>
    <xdr:sp macro="" textlink="">
      <xdr:nvSpPr>
        <xdr:cNvPr id="345" name="大かっこ 344">
          <a:extLst>
            <a:ext uri="{FF2B5EF4-FFF2-40B4-BE49-F238E27FC236}">
              <a16:creationId xmlns:a16="http://schemas.microsoft.com/office/drawing/2014/main" id="{24E11850-4FF8-4370-BBD1-3C741A7DB3E0}"/>
            </a:ext>
          </a:extLst>
        </xdr:cNvPr>
        <xdr:cNvSpPr/>
      </xdr:nvSpPr>
      <xdr:spPr>
        <a:xfrm>
          <a:off x="5988515" y="64239926"/>
          <a:ext cx="1524744" cy="450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700"/>
            <a:t>新進芸術家が行う海外での研修に対し渡航費、滞在費等を支給。</a:t>
          </a:r>
        </a:p>
      </xdr:txBody>
    </xdr:sp>
    <xdr:clientData/>
  </xdr:twoCellAnchor>
  <xdr:twoCellAnchor>
    <xdr:from>
      <xdr:col>15</xdr:col>
      <xdr:colOff>75938</xdr:colOff>
      <xdr:row>742</xdr:row>
      <xdr:rowOff>2945586</xdr:rowOff>
    </xdr:from>
    <xdr:to>
      <xdr:col>22</xdr:col>
      <xdr:colOff>58619</xdr:colOff>
      <xdr:row>743</xdr:row>
      <xdr:rowOff>287547</xdr:rowOff>
    </xdr:to>
    <xdr:sp macro="" textlink="">
      <xdr:nvSpPr>
        <xdr:cNvPr id="346" name="大かっこ 345">
          <a:extLst>
            <a:ext uri="{FF2B5EF4-FFF2-40B4-BE49-F238E27FC236}">
              <a16:creationId xmlns:a16="http://schemas.microsoft.com/office/drawing/2014/main" id="{F321BC52-930C-4B53-9C06-10196AB9C60D}"/>
            </a:ext>
          </a:extLst>
        </xdr:cNvPr>
        <xdr:cNvSpPr/>
      </xdr:nvSpPr>
      <xdr:spPr>
        <a:xfrm>
          <a:off x="3076313" y="65591511"/>
          <a:ext cx="1382856" cy="1628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全国に存在する芸術系大学等の有する人材、教育研究機能、施設、資料等の様々な資源を活用し、我が国全体として文化力の向上を図る観点から大学を文化芸術振興のための重要な担い手として位置づけ、その有する資源を積極的に活用した活動を推進する。</a:t>
          </a:r>
        </a:p>
      </xdr:txBody>
    </xdr:sp>
    <xdr:clientData/>
  </xdr:twoCellAnchor>
  <xdr:twoCellAnchor>
    <xdr:from>
      <xdr:col>38</xdr:col>
      <xdr:colOff>126192</xdr:colOff>
      <xdr:row>742</xdr:row>
      <xdr:rowOff>1566685</xdr:rowOff>
    </xdr:from>
    <xdr:to>
      <xdr:col>49</xdr:col>
      <xdr:colOff>35773</xdr:colOff>
      <xdr:row>742</xdr:row>
      <xdr:rowOff>2580533</xdr:rowOff>
    </xdr:to>
    <xdr:sp macro="" textlink="">
      <xdr:nvSpPr>
        <xdr:cNvPr id="347" name="大かっこ 346">
          <a:extLst>
            <a:ext uri="{FF2B5EF4-FFF2-40B4-BE49-F238E27FC236}">
              <a16:creationId xmlns:a16="http://schemas.microsoft.com/office/drawing/2014/main" id="{6E0676BE-38A8-4827-84A9-FBAC1A439836}"/>
            </a:ext>
          </a:extLst>
        </xdr:cNvPr>
        <xdr:cNvSpPr/>
      </xdr:nvSpPr>
      <xdr:spPr>
        <a:xfrm>
          <a:off x="7727142" y="64212610"/>
          <a:ext cx="2109856" cy="1013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たちと共演を行う。また、個人の芸術家や小グループの芸術家を学校に派遣し、講話、実技披露等を実施する。</a:t>
          </a:r>
          <a:endParaRPr lang="ja-JP" altLang="en-US" sz="700"/>
        </a:p>
      </xdr:txBody>
    </xdr:sp>
    <xdr:clientData/>
  </xdr:twoCellAnchor>
  <xdr:twoCellAnchor>
    <xdr:from>
      <xdr:col>8</xdr:col>
      <xdr:colOff>136902</xdr:colOff>
      <xdr:row>742</xdr:row>
      <xdr:rowOff>988274</xdr:rowOff>
    </xdr:from>
    <xdr:to>
      <xdr:col>24</xdr:col>
      <xdr:colOff>63500</xdr:colOff>
      <xdr:row>742</xdr:row>
      <xdr:rowOff>1527861</xdr:rowOff>
    </xdr:to>
    <xdr:sp macro="" textlink="">
      <xdr:nvSpPr>
        <xdr:cNvPr id="348" name="正方形/長方形 347">
          <a:extLst>
            <a:ext uri="{FF2B5EF4-FFF2-40B4-BE49-F238E27FC236}">
              <a16:creationId xmlns:a16="http://schemas.microsoft.com/office/drawing/2014/main" id="{4E72D844-08A4-4AF0-82F1-18A02FFFB590}"/>
            </a:ext>
          </a:extLst>
        </xdr:cNvPr>
        <xdr:cNvSpPr/>
      </xdr:nvSpPr>
      <xdr:spPr>
        <a:xfrm>
          <a:off x="1737102" y="63634199"/>
          <a:ext cx="3126998" cy="539587"/>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（１）</a:t>
          </a:r>
          <a:r>
            <a:rPr kumimoji="1" lang="en-US" altLang="ja-JP" sz="1100"/>
            <a:t>【</a:t>
          </a:r>
          <a:r>
            <a:rPr kumimoji="1" lang="ja-JP" altLang="en-US" sz="1100"/>
            <a:t>新進芸術家グローバル人材育成事業</a:t>
          </a:r>
          <a:r>
            <a:rPr kumimoji="1" lang="en-US" altLang="ja-JP" sz="1100"/>
            <a:t>】</a:t>
          </a:r>
        </a:p>
      </xdr:txBody>
    </xdr:sp>
    <xdr:clientData/>
  </xdr:twoCellAnchor>
  <xdr:twoCellAnchor>
    <xdr:from>
      <xdr:col>7</xdr:col>
      <xdr:colOff>194351</xdr:colOff>
      <xdr:row>742</xdr:row>
      <xdr:rowOff>1556476</xdr:rowOff>
    </xdr:from>
    <xdr:to>
      <xdr:col>14</xdr:col>
      <xdr:colOff>12865</xdr:colOff>
      <xdr:row>742</xdr:row>
      <xdr:rowOff>1992880</xdr:rowOff>
    </xdr:to>
    <xdr:cxnSp macro="">
      <xdr:nvCxnSpPr>
        <xdr:cNvPr id="349" name="カギ線コネクタ 62">
          <a:extLst>
            <a:ext uri="{FF2B5EF4-FFF2-40B4-BE49-F238E27FC236}">
              <a16:creationId xmlns:a16="http://schemas.microsoft.com/office/drawing/2014/main" id="{C7666792-673B-40C0-B50C-506ADD50485A}"/>
            </a:ext>
          </a:extLst>
        </xdr:cNvPr>
        <xdr:cNvCxnSpPr/>
      </xdr:nvCxnSpPr>
      <xdr:spPr>
        <a:xfrm rot="5400000">
          <a:off x="1985669" y="63811258"/>
          <a:ext cx="436404" cy="1218689"/>
        </a:xfrm>
        <a:prstGeom prst="bentConnector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21852</xdr:colOff>
      <xdr:row>742</xdr:row>
      <xdr:rowOff>1556480</xdr:rowOff>
    </xdr:from>
    <xdr:to>
      <xdr:col>17</xdr:col>
      <xdr:colOff>11451</xdr:colOff>
      <xdr:row>742</xdr:row>
      <xdr:rowOff>1999683</xdr:rowOff>
    </xdr:to>
    <xdr:cxnSp macro="">
      <xdr:nvCxnSpPr>
        <xdr:cNvPr id="350" name="カギ線コネクタ 63">
          <a:extLst>
            <a:ext uri="{FF2B5EF4-FFF2-40B4-BE49-F238E27FC236}">
              <a16:creationId xmlns:a16="http://schemas.microsoft.com/office/drawing/2014/main" id="{1519C7B8-7F25-4794-A7C2-5940284238D5}"/>
            </a:ext>
          </a:extLst>
        </xdr:cNvPr>
        <xdr:cNvCxnSpPr/>
      </xdr:nvCxnSpPr>
      <xdr:spPr>
        <a:xfrm rot="16200000" flipH="1">
          <a:off x="2895437" y="64129170"/>
          <a:ext cx="443203" cy="589674"/>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89647</xdr:colOff>
      <xdr:row>740</xdr:row>
      <xdr:rowOff>291353</xdr:rowOff>
    </xdr:from>
    <xdr:to>
      <xdr:col>46</xdr:col>
      <xdr:colOff>11205</xdr:colOff>
      <xdr:row>742</xdr:row>
      <xdr:rowOff>539151</xdr:rowOff>
    </xdr:to>
    <xdr:sp macro="" textlink="">
      <xdr:nvSpPr>
        <xdr:cNvPr id="351" name="テキスト ボックス 350">
          <a:extLst>
            <a:ext uri="{FF2B5EF4-FFF2-40B4-BE49-F238E27FC236}">
              <a16:creationId xmlns:a16="http://schemas.microsoft.com/office/drawing/2014/main" id="{C20354B6-8CA3-402B-B188-C6A45615B3F0}"/>
            </a:ext>
          </a:extLst>
        </xdr:cNvPr>
        <xdr:cNvSpPr txBox="1"/>
      </xdr:nvSpPr>
      <xdr:spPr>
        <a:xfrm>
          <a:off x="7490572" y="62232428"/>
          <a:ext cx="1721783" cy="952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4</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委員等旅費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t>庁費　　　　　</a:t>
          </a:r>
          <a:r>
            <a:rPr kumimoji="1" lang="ja-JP" altLang="en-US" sz="1100" baseline="0"/>
            <a:t>  </a:t>
          </a:r>
          <a:r>
            <a:rPr kumimoji="1" lang="en-US" altLang="ja-JP" sz="1100" baseline="0"/>
            <a:t>2</a:t>
          </a:r>
          <a:r>
            <a:rPr kumimoji="1" lang="ja-JP" altLang="en-US" sz="1100" baseline="0"/>
            <a:t>百万円</a:t>
          </a:r>
          <a:endParaRPr kumimoji="1" lang="en-US" altLang="ja-JP" sz="1100" baseline="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職員旅費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clientData/>
  </xdr:twoCellAnchor>
  <xdr:twoCellAnchor>
    <xdr:from>
      <xdr:col>44</xdr:col>
      <xdr:colOff>151006</xdr:colOff>
      <xdr:row>740</xdr:row>
      <xdr:rowOff>257736</xdr:rowOff>
    </xdr:from>
    <xdr:to>
      <xdr:col>46</xdr:col>
      <xdr:colOff>1</xdr:colOff>
      <xdr:row>742</xdr:row>
      <xdr:rowOff>381001</xdr:rowOff>
    </xdr:to>
    <xdr:sp macro="" textlink="">
      <xdr:nvSpPr>
        <xdr:cNvPr id="352" name="右中かっこ 351">
          <a:extLst>
            <a:ext uri="{FF2B5EF4-FFF2-40B4-BE49-F238E27FC236}">
              <a16:creationId xmlns:a16="http://schemas.microsoft.com/office/drawing/2014/main" id="{5D44DB60-77B8-4B05-9298-6ECAD658B777}"/>
            </a:ext>
          </a:extLst>
        </xdr:cNvPr>
        <xdr:cNvSpPr/>
      </xdr:nvSpPr>
      <xdr:spPr>
        <a:xfrm>
          <a:off x="8952106" y="62198811"/>
          <a:ext cx="249045" cy="82811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33619</xdr:colOff>
      <xdr:row>741</xdr:row>
      <xdr:rowOff>190501</xdr:rowOff>
    </xdr:from>
    <xdr:to>
      <xdr:col>49</xdr:col>
      <xdr:colOff>179296</xdr:colOff>
      <xdr:row>742</xdr:row>
      <xdr:rowOff>123265</xdr:rowOff>
    </xdr:to>
    <xdr:sp macro="" textlink="">
      <xdr:nvSpPr>
        <xdr:cNvPr id="353" name="テキスト ボックス 352">
          <a:extLst>
            <a:ext uri="{FF2B5EF4-FFF2-40B4-BE49-F238E27FC236}">
              <a16:creationId xmlns:a16="http://schemas.microsoft.com/office/drawing/2014/main" id="{FE46299F-7039-4D5E-A4C1-DB05B73F40E2}"/>
            </a:ext>
          </a:extLst>
        </xdr:cNvPr>
        <xdr:cNvSpPr txBox="1"/>
      </xdr:nvSpPr>
      <xdr:spPr>
        <a:xfrm>
          <a:off x="9234769" y="62484001"/>
          <a:ext cx="745752"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14</xdr:col>
      <xdr:colOff>57700</xdr:colOff>
      <xdr:row>742</xdr:row>
      <xdr:rowOff>606651</xdr:rowOff>
    </xdr:from>
    <xdr:to>
      <xdr:col>45</xdr:col>
      <xdr:colOff>26081</xdr:colOff>
      <xdr:row>742</xdr:row>
      <xdr:rowOff>609966</xdr:rowOff>
    </xdr:to>
    <xdr:cxnSp macro="">
      <xdr:nvCxnSpPr>
        <xdr:cNvPr id="354" name="直線コネクタ 353">
          <a:extLst>
            <a:ext uri="{FF2B5EF4-FFF2-40B4-BE49-F238E27FC236}">
              <a16:creationId xmlns:a16="http://schemas.microsoft.com/office/drawing/2014/main" id="{80942D17-1787-425C-9076-B3B59CDC8241}"/>
            </a:ext>
          </a:extLst>
        </xdr:cNvPr>
        <xdr:cNvCxnSpPr/>
      </xdr:nvCxnSpPr>
      <xdr:spPr>
        <a:xfrm flipV="1">
          <a:off x="2858050" y="63252576"/>
          <a:ext cx="6169156" cy="331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18112</xdr:colOff>
      <xdr:row>742</xdr:row>
      <xdr:rowOff>609380</xdr:rowOff>
    </xdr:from>
    <xdr:to>
      <xdr:col>45</xdr:col>
      <xdr:colOff>18112</xdr:colOff>
      <xdr:row>742</xdr:row>
      <xdr:rowOff>959828</xdr:rowOff>
    </xdr:to>
    <xdr:cxnSp macro="">
      <xdr:nvCxnSpPr>
        <xdr:cNvPr id="355" name="直線コネクタ 354">
          <a:extLst>
            <a:ext uri="{FF2B5EF4-FFF2-40B4-BE49-F238E27FC236}">
              <a16:creationId xmlns:a16="http://schemas.microsoft.com/office/drawing/2014/main" id="{AB65066A-AEB9-445B-91D0-BC344EED6EED}"/>
            </a:ext>
          </a:extLst>
        </xdr:cNvPr>
        <xdr:cNvCxnSpPr/>
      </xdr:nvCxnSpPr>
      <xdr:spPr>
        <a:xfrm>
          <a:off x="9019237" y="63255305"/>
          <a:ext cx="0" cy="35044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38994</xdr:colOff>
      <xdr:row>742</xdr:row>
      <xdr:rowOff>626939</xdr:rowOff>
    </xdr:from>
    <xdr:to>
      <xdr:col>14</xdr:col>
      <xdr:colOff>38994</xdr:colOff>
      <xdr:row>742</xdr:row>
      <xdr:rowOff>977389</xdr:rowOff>
    </xdr:to>
    <xdr:cxnSp macro="">
      <xdr:nvCxnSpPr>
        <xdr:cNvPr id="356" name="直線コネクタ 355">
          <a:extLst>
            <a:ext uri="{FF2B5EF4-FFF2-40B4-BE49-F238E27FC236}">
              <a16:creationId xmlns:a16="http://schemas.microsoft.com/office/drawing/2014/main" id="{A944E99D-6240-408F-BA5E-25B2DCF0253F}"/>
            </a:ext>
          </a:extLst>
        </xdr:cNvPr>
        <xdr:cNvCxnSpPr/>
      </xdr:nvCxnSpPr>
      <xdr:spPr>
        <a:xfrm>
          <a:off x="2839344" y="63272864"/>
          <a:ext cx="0" cy="3504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38296</xdr:colOff>
      <xdr:row>742</xdr:row>
      <xdr:rowOff>616532</xdr:rowOff>
    </xdr:from>
    <xdr:to>
      <xdr:col>32</xdr:col>
      <xdr:colOff>38296</xdr:colOff>
      <xdr:row>742</xdr:row>
      <xdr:rowOff>966979</xdr:rowOff>
    </xdr:to>
    <xdr:cxnSp macro="">
      <xdr:nvCxnSpPr>
        <xdr:cNvPr id="357" name="直線コネクタ 356">
          <a:extLst>
            <a:ext uri="{FF2B5EF4-FFF2-40B4-BE49-F238E27FC236}">
              <a16:creationId xmlns:a16="http://schemas.microsoft.com/office/drawing/2014/main" id="{E724BF21-D464-4508-865B-1C799DAF3EA1}"/>
            </a:ext>
          </a:extLst>
        </xdr:cNvPr>
        <xdr:cNvCxnSpPr/>
      </xdr:nvCxnSpPr>
      <xdr:spPr>
        <a:xfrm>
          <a:off x="6439096" y="63262457"/>
          <a:ext cx="0" cy="35044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192768</xdr:colOff>
      <xdr:row>742</xdr:row>
      <xdr:rowOff>215446</xdr:rowOff>
    </xdr:from>
    <xdr:to>
      <xdr:col>30</xdr:col>
      <xdr:colOff>-1</xdr:colOff>
      <xdr:row>742</xdr:row>
      <xdr:rowOff>607218</xdr:rowOff>
    </xdr:to>
    <xdr:cxnSp macro="">
      <xdr:nvCxnSpPr>
        <xdr:cNvPr id="358" name="直線コネクタ 357">
          <a:extLst>
            <a:ext uri="{FF2B5EF4-FFF2-40B4-BE49-F238E27FC236}">
              <a16:creationId xmlns:a16="http://schemas.microsoft.com/office/drawing/2014/main" id="{74E3F40D-0B39-485A-8FCE-C3F07126A401}"/>
            </a:ext>
          </a:extLst>
        </xdr:cNvPr>
        <xdr:cNvCxnSpPr/>
      </xdr:nvCxnSpPr>
      <xdr:spPr>
        <a:xfrm>
          <a:off x="5993493" y="62861371"/>
          <a:ext cx="7256" cy="39177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129294</xdr:colOff>
      <xdr:row>742</xdr:row>
      <xdr:rowOff>1775778</xdr:rowOff>
    </xdr:from>
    <xdr:to>
      <xdr:col>26</xdr:col>
      <xdr:colOff>35943</xdr:colOff>
      <xdr:row>742</xdr:row>
      <xdr:rowOff>1779199</xdr:rowOff>
    </xdr:to>
    <xdr:cxnSp macro="">
      <xdr:nvCxnSpPr>
        <xdr:cNvPr id="359" name="直線コネクタ 358">
          <a:extLst>
            <a:ext uri="{FF2B5EF4-FFF2-40B4-BE49-F238E27FC236}">
              <a16:creationId xmlns:a16="http://schemas.microsoft.com/office/drawing/2014/main" id="{F3875E40-DCE1-4461-A85E-0FFF19D95186}"/>
            </a:ext>
          </a:extLst>
        </xdr:cNvPr>
        <xdr:cNvCxnSpPr/>
      </xdr:nvCxnSpPr>
      <xdr:spPr>
        <a:xfrm flipH="1" flipV="1">
          <a:off x="3329694" y="64421703"/>
          <a:ext cx="1906899" cy="34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16915</xdr:colOff>
      <xdr:row>742</xdr:row>
      <xdr:rowOff>2039786</xdr:rowOff>
    </xdr:from>
    <xdr:to>
      <xdr:col>29</xdr:col>
      <xdr:colOff>162622</xdr:colOff>
      <xdr:row>742</xdr:row>
      <xdr:rowOff>2839527</xdr:rowOff>
    </xdr:to>
    <xdr:sp macro="" textlink="">
      <xdr:nvSpPr>
        <xdr:cNvPr id="360" name="正方形/長方形 359">
          <a:extLst>
            <a:ext uri="{FF2B5EF4-FFF2-40B4-BE49-F238E27FC236}">
              <a16:creationId xmlns:a16="http://schemas.microsoft.com/office/drawing/2014/main" id="{20798114-1465-4A30-BC5F-7E3681744197}"/>
            </a:ext>
          </a:extLst>
        </xdr:cNvPr>
        <xdr:cNvSpPr/>
      </xdr:nvSpPr>
      <xdr:spPr>
        <a:xfrm>
          <a:off x="4617490" y="64685711"/>
          <a:ext cx="1345857" cy="799741"/>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３</a:t>
          </a:r>
          <a:endParaRPr kumimoji="1" lang="en-US" altLang="ja-JP" sz="1000"/>
        </a:p>
        <a:p>
          <a:pPr algn="ctr">
            <a:lnSpc>
              <a:spcPts val="900"/>
            </a:lnSpc>
          </a:pPr>
          <a:r>
            <a:rPr kumimoji="1" lang="en-US" altLang="ja-JP" sz="1000"/>
            <a:t>【</a:t>
          </a:r>
          <a:r>
            <a:rPr kumimoji="1" lang="ja-JP" altLang="en-US" sz="1000"/>
            <a:t>現代日本文学翻訳・普及事業</a:t>
          </a:r>
          <a:r>
            <a:rPr kumimoji="1" lang="en-US" altLang="ja-JP" sz="1000"/>
            <a:t>】</a:t>
          </a:r>
          <a:endParaRPr kumimoji="1" lang="ja-JP" altLang="en-US" sz="1000"/>
        </a:p>
      </xdr:txBody>
    </xdr:sp>
    <xdr:clientData/>
  </xdr:twoCellAnchor>
  <xdr:twoCellAnchor>
    <xdr:from>
      <xdr:col>26</xdr:col>
      <xdr:colOff>22821</xdr:colOff>
      <xdr:row>742</xdr:row>
      <xdr:rowOff>1788775</xdr:rowOff>
    </xdr:from>
    <xdr:to>
      <xdr:col>26</xdr:col>
      <xdr:colOff>22821</xdr:colOff>
      <xdr:row>742</xdr:row>
      <xdr:rowOff>1992882</xdr:rowOff>
    </xdr:to>
    <xdr:cxnSp macro="">
      <xdr:nvCxnSpPr>
        <xdr:cNvPr id="361" name="直線コネクタ 360">
          <a:extLst>
            <a:ext uri="{FF2B5EF4-FFF2-40B4-BE49-F238E27FC236}">
              <a16:creationId xmlns:a16="http://schemas.microsoft.com/office/drawing/2014/main" id="{0ABC296B-E5E6-4A5D-AF28-F9B4AD2A63CA}"/>
            </a:ext>
          </a:extLst>
        </xdr:cNvPr>
        <xdr:cNvCxnSpPr/>
      </xdr:nvCxnSpPr>
      <xdr:spPr>
        <a:xfrm>
          <a:off x="5223471" y="64434700"/>
          <a:ext cx="0" cy="2041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140614</xdr:colOff>
      <xdr:row>742</xdr:row>
      <xdr:rowOff>2943906</xdr:rowOff>
    </xdr:from>
    <xdr:to>
      <xdr:col>29</xdr:col>
      <xdr:colOff>123295</xdr:colOff>
      <xdr:row>742</xdr:row>
      <xdr:rowOff>4070590</xdr:rowOff>
    </xdr:to>
    <xdr:sp macro="" textlink="">
      <xdr:nvSpPr>
        <xdr:cNvPr id="362" name="大かっこ 361">
          <a:extLst>
            <a:ext uri="{FF2B5EF4-FFF2-40B4-BE49-F238E27FC236}">
              <a16:creationId xmlns:a16="http://schemas.microsoft.com/office/drawing/2014/main" id="{44A17192-B6D9-4487-A82C-9E38986354B4}"/>
            </a:ext>
          </a:extLst>
        </xdr:cNvPr>
        <xdr:cNvSpPr/>
      </xdr:nvSpPr>
      <xdr:spPr>
        <a:xfrm>
          <a:off x="4541164" y="65589831"/>
          <a:ext cx="1382856" cy="1126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b="0"/>
            <a:t>我が国の優れた文学作品を英語等に翻訳して海外で出版することにより、我が国の文化を世界へ発信するとともに、文学水準の一層の向上を図る。</a:t>
          </a:r>
        </a:p>
      </xdr:txBody>
    </xdr:sp>
    <xdr:clientData/>
  </xdr:twoCellAnchor>
  <xdr:twoCellAnchor>
    <xdr:from>
      <xdr:col>43</xdr:col>
      <xdr:colOff>17972</xdr:colOff>
      <xdr:row>742</xdr:row>
      <xdr:rowOff>2578939</xdr:rowOff>
    </xdr:from>
    <xdr:to>
      <xdr:col>43</xdr:col>
      <xdr:colOff>22891</xdr:colOff>
      <xdr:row>742</xdr:row>
      <xdr:rowOff>2970711</xdr:rowOff>
    </xdr:to>
    <xdr:cxnSp macro="">
      <xdr:nvCxnSpPr>
        <xdr:cNvPr id="363" name="直線コネクタ 362">
          <a:extLst>
            <a:ext uri="{FF2B5EF4-FFF2-40B4-BE49-F238E27FC236}">
              <a16:creationId xmlns:a16="http://schemas.microsoft.com/office/drawing/2014/main" id="{D7587326-71E9-4C86-B4A2-530BA3BE273C}"/>
            </a:ext>
          </a:extLst>
        </xdr:cNvPr>
        <xdr:cNvCxnSpPr/>
      </xdr:nvCxnSpPr>
      <xdr:spPr>
        <a:xfrm>
          <a:off x="8619047" y="65224864"/>
          <a:ext cx="4919" cy="39177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107831</xdr:colOff>
      <xdr:row>742</xdr:row>
      <xdr:rowOff>2956344</xdr:rowOff>
    </xdr:from>
    <xdr:to>
      <xdr:col>48</xdr:col>
      <xdr:colOff>14480</xdr:colOff>
      <xdr:row>742</xdr:row>
      <xdr:rowOff>2959765</xdr:rowOff>
    </xdr:to>
    <xdr:cxnSp macro="">
      <xdr:nvCxnSpPr>
        <xdr:cNvPr id="364" name="直線コネクタ 363">
          <a:extLst>
            <a:ext uri="{FF2B5EF4-FFF2-40B4-BE49-F238E27FC236}">
              <a16:creationId xmlns:a16="http://schemas.microsoft.com/office/drawing/2014/main" id="{E7D82227-E86B-4A74-BAE9-5B74511FEEDE}"/>
            </a:ext>
          </a:extLst>
        </xdr:cNvPr>
        <xdr:cNvCxnSpPr/>
      </xdr:nvCxnSpPr>
      <xdr:spPr>
        <a:xfrm flipH="1" flipV="1">
          <a:off x="7708781" y="65602269"/>
          <a:ext cx="1906899" cy="34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107830</xdr:colOff>
      <xdr:row>742</xdr:row>
      <xdr:rowOff>2965330</xdr:rowOff>
    </xdr:from>
    <xdr:to>
      <xdr:col>38</xdr:col>
      <xdr:colOff>107830</xdr:colOff>
      <xdr:row>742</xdr:row>
      <xdr:rowOff>3169437</xdr:rowOff>
    </xdr:to>
    <xdr:cxnSp macro="">
      <xdr:nvCxnSpPr>
        <xdr:cNvPr id="365" name="直線コネクタ 364">
          <a:extLst>
            <a:ext uri="{FF2B5EF4-FFF2-40B4-BE49-F238E27FC236}">
              <a16:creationId xmlns:a16="http://schemas.microsoft.com/office/drawing/2014/main" id="{7775700B-A780-4EA6-8791-5092D5374CE1}"/>
            </a:ext>
          </a:extLst>
        </xdr:cNvPr>
        <xdr:cNvCxnSpPr/>
      </xdr:nvCxnSpPr>
      <xdr:spPr>
        <a:xfrm>
          <a:off x="7708780" y="65611255"/>
          <a:ext cx="0" cy="2041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8985</xdr:colOff>
      <xdr:row>742</xdr:row>
      <xdr:rowOff>2965331</xdr:rowOff>
    </xdr:from>
    <xdr:to>
      <xdr:col>48</xdr:col>
      <xdr:colOff>8985</xdr:colOff>
      <xdr:row>742</xdr:row>
      <xdr:rowOff>3180991</xdr:rowOff>
    </xdr:to>
    <xdr:cxnSp macro="">
      <xdr:nvCxnSpPr>
        <xdr:cNvPr id="366" name="直線コネクタ 365">
          <a:extLst>
            <a:ext uri="{FF2B5EF4-FFF2-40B4-BE49-F238E27FC236}">
              <a16:creationId xmlns:a16="http://schemas.microsoft.com/office/drawing/2014/main" id="{4B7088F2-5612-4D6C-BEE1-231988FB1F4D}"/>
            </a:ext>
          </a:extLst>
        </xdr:cNvPr>
        <xdr:cNvCxnSpPr/>
      </xdr:nvCxnSpPr>
      <xdr:spPr>
        <a:xfrm>
          <a:off x="9610185" y="65611256"/>
          <a:ext cx="0" cy="2156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107832</xdr:colOff>
      <xdr:row>742</xdr:row>
      <xdr:rowOff>3207949</xdr:rowOff>
    </xdr:from>
    <xdr:to>
      <xdr:col>40</xdr:col>
      <xdr:colOff>125803</xdr:colOff>
      <xdr:row>742</xdr:row>
      <xdr:rowOff>4043633</xdr:rowOff>
    </xdr:to>
    <xdr:sp macro="" textlink="">
      <xdr:nvSpPr>
        <xdr:cNvPr id="367" name="正方形/長方形 366">
          <a:extLst>
            <a:ext uri="{FF2B5EF4-FFF2-40B4-BE49-F238E27FC236}">
              <a16:creationId xmlns:a16="http://schemas.microsoft.com/office/drawing/2014/main" id="{D94D5501-FDF9-4DE1-9B59-1B9C5FFB30C0}"/>
            </a:ext>
          </a:extLst>
        </xdr:cNvPr>
        <xdr:cNvSpPr/>
      </xdr:nvSpPr>
      <xdr:spPr>
        <a:xfrm>
          <a:off x="6708657" y="65853874"/>
          <a:ext cx="1418146" cy="835684"/>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１</a:t>
          </a:r>
          <a:endParaRPr kumimoji="1" lang="en-US" altLang="ja-JP" sz="1100"/>
        </a:p>
        <a:p>
          <a:pPr algn="ctr">
            <a:lnSpc>
              <a:spcPts val="900"/>
            </a:lnSpc>
          </a:pPr>
          <a:r>
            <a:rPr kumimoji="1" lang="en-US" altLang="ja-JP" sz="1100"/>
            <a:t>【</a:t>
          </a:r>
          <a:r>
            <a:rPr kumimoji="1" lang="ja-JP" altLang="en-US" sz="1100"/>
            <a:t>文化庁実施分</a:t>
          </a:r>
          <a:r>
            <a:rPr kumimoji="1" lang="en-US" altLang="ja-JP" sz="1100"/>
            <a:t>】</a:t>
          </a:r>
          <a:endParaRPr kumimoji="1" lang="ja-JP" altLang="en-US" sz="1100"/>
        </a:p>
      </xdr:txBody>
    </xdr:sp>
    <xdr:clientData/>
  </xdr:twoCellAnchor>
  <xdr:twoCellAnchor>
    <xdr:from>
      <xdr:col>43</xdr:col>
      <xdr:colOff>170731</xdr:colOff>
      <xdr:row>742</xdr:row>
      <xdr:rowOff>3225920</xdr:rowOff>
    </xdr:from>
    <xdr:to>
      <xdr:col>49</xdr:col>
      <xdr:colOff>386391</xdr:colOff>
      <xdr:row>742</xdr:row>
      <xdr:rowOff>4061604</xdr:rowOff>
    </xdr:to>
    <xdr:sp macro="" textlink="">
      <xdr:nvSpPr>
        <xdr:cNvPr id="368" name="正方形/長方形 367">
          <a:extLst>
            <a:ext uri="{FF2B5EF4-FFF2-40B4-BE49-F238E27FC236}">
              <a16:creationId xmlns:a16="http://schemas.microsoft.com/office/drawing/2014/main" id="{3ECDB4E5-1244-4D81-98F1-43B7386551B4}"/>
            </a:ext>
          </a:extLst>
        </xdr:cNvPr>
        <xdr:cNvSpPr/>
      </xdr:nvSpPr>
      <xdr:spPr>
        <a:xfrm>
          <a:off x="8771806" y="65871845"/>
          <a:ext cx="1415810" cy="835684"/>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２</a:t>
          </a:r>
          <a:endParaRPr kumimoji="1" lang="en-US" altLang="ja-JP" sz="1100"/>
        </a:p>
        <a:p>
          <a:pPr algn="ctr">
            <a:lnSpc>
              <a:spcPts val="900"/>
            </a:lnSpc>
          </a:pPr>
          <a:r>
            <a:rPr kumimoji="1" lang="en-US" altLang="ja-JP" sz="1100"/>
            <a:t>【</a:t>
          </a:r>
          <a:r>
            <a:rPr kumimoji="1" lang="ja-JP" altLang="en-US" sz="1100"/>
            <a:t>文部科学省への</a:t>
          </a:r>
          <a:endParaRPr kumimoji="1" lang="en-US" altLang="ja-JP" sz="1100"/>
        </a:p>
        <a:p>
          <a:pPr algn="ctr">
            <a:lnSpc>
              <a:spcPts val="900"/>
            </a:lnSpc>
          </a:pPr>
          <a:r>
            <a:rPr kumimoji="1" lang="ja-JP" altLang="en-US" sz="1100"/>
            <a:t>支出委任分</a:t>
          </a:r>
          <a:r>
            <a:rPr kumimoji="1" lang="en-US" altLang="ja-JP" sz="1100"/>
            <a:t>】</a:t>
          </a:r>
          <a:endParaRPr kumimoji="1" lang="ja-JP" altLang="en-US" sz="1100"/>
        </a:p>
      </xdr:txBody>
    </xdr:sp>
    <xdr:clientData/>
  </xdr:twoCellAnchor>
  <xdr:twoCellAnchor>
    <xdr:from>
      <xdr:col>6</xdr:col>
      <xdr:colOff>68036</xdr:colOff>
      <xdr:row>742</xdr:row>
      <xdr:rowOff>2912603</xdr:rowOff>
    </xdr:from>
    <xdr:to>
      <xdr:col>14</xdr:col>
      <xdr:colOff>158750</xdr:colOff>
      <xdr:row>746</xdr:row>
      <xdr:rowOff>25400</xdr:rowOff>
    </xdr:to>
    <xdr:sp macro="" textlink="">
      <xdr:nvSpPr>
        <xdr:cNvPr id="369" name="大かっこ 368">
          <a:extLst>
            <a:ext uri="{FF2B5EF4-FFF2-40B4-BE49-F238E27FC236}">
              <a16:creationId xmlns:a16="http://schemas.microsoft.com/office/drawing/2014/main" id="{EE631BCA-EBA1-4D21-9EE7-C2A1F599C3B6}"/>
            </a:ext>
          </a:extLst>
        </xdr:cNvPr>
        <xdr:cNvSpPr/>
      </xdr:nvSpPr>
      <xdr:spPr>
        <a:xfrm>
          <a:off x="1287236" y="61434203"/>
          <a:ext cx="1716314" cy="23705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越えた若手芸術家のためのワークショップ・セミナー、伝統芸能に係る次世代の人材確保に資する事業、その他新進芸術家の育成に資する事業を実施。また、平成</a:t>
          </a:r>
          <a:r>
            <a:rPr lang="en-US" altLang="ja-JP" sz="700"/>
            <a:t>27</a:t>
          </a:r>
          <a:r>
            <a:rPr lang="ja-JP" altLang="en-US" sz="700"/>
            <a:t>年度からは国内外の実演家、プロデューサー、アートマネジメント人材、舞台スタッフ等を対象に、実演芸術に関する理解、知識、技術、技能において、共通基盤を形成するための専門人材の育成と増強、日本国内にとどまらず世界の専門人材との交流を通した発信基盤とネットワークの形成に資する事業を実施する。</a:t>
          </a:r>
        </a:p>
      </xdr:txBody>
    </xdr:sp>
    <xdr:clientData/>
  </xdr:twoCellAnchor>
  <xdr:twoCellAnchor>
    <xdr:from>
      <xdr:col>15</xdr:col>
      <xdr:colOff>75938</xdr:colOff>
      <xdr:row>742</xdr:row>
      <xdr:rowOff>2945586</xdr:rowOff>
    </xdr:from>
    <xdr:to>
      <xdr:col>22</xdr:col>
      <xdr:colOff>58619</xdr:colOff>
      <xdr:row>743</xdr:row>
      <xdr:rowOff>287547</xdr:rowOff>
    </xdr:to>
    <xdr:sp macro="" textlink="">
      <xdr:nvSpPr>
        <xdr:cNvPr id="370" name="大かっこ 369">
          <a:extLst>
            <a:ext uri="{FF2B5EF4-FFF2-40B4-BE49-F238E27FC236}">
              <a16:creationId xmlns:a16="http://schemas.microsoft.com/office/drawing/2014/main" id="{84E593EA-80CC-497A-940D-EFF8DE880790}"/>
            </a:ext>
          </a:extLst>
        </xdr:cNvPr>
        <xdr:cNvSpPr/>
      </xdr:nvSpPr>
      <xdr:spPr>
        <a:xfrm>
          <a:off x="3076313" y="65591511"/>
          <a:ext cx="1382856" cy="1628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全国に存在する芸術系大学等の有する人材、教育研究機能、施設、資料等の様々な資源を活用し、我が国全体として文化力の向上を図る観点から大学を文化芸術振興のための重要な担い手として位置づけ、その有する資源を積極的に活用した活動を推進する。</a:t>
          </a:r>
        </a:p>
      </xdr:txBody>
    </xdr:sp>
    <xdr:clientData/>
  </xdr:twoCellAnchor>
  <xdr:twoCellAnchor>
    <xdr:from>
      <xdr:col>9</xdr:col>
      <xdr:colOff>47575</xdr:colOff>
      <xdr:row>749</xdr:row>
      <xdr:rowOff>823514</xdr:rowOff>
    </xdr:from>
    <xdr:to>
      <xdr:col>19</xdr:col>
      <xdr:colOff>23231</xdr:colOff>
      <xdr:row>749</xdr:row>
      <xdr:rowOff>1010579</xdr:rowOff>
    </xdr:to>
    <xdr:sp macro="" textlink="">
      <xdr:nvSpPr>
        <xdr:cNvPr id="371" name="Rectangle 20">
          <a:extLst>
            <a:ext uri="{FF2B5EF4-FFF2-40B4-BE49-F238E27FC236}">
              <a16:creationId xmlns:a16="http://schemas.microsoft.com/office/drawing/2014/main" id="{0E3FF5D9-FFDF-40A1-814F-2DBD97A59C9B}"/>
            </a:ext>
          </a:extLst>
        </xdr:cNvPr>
        <xdr:cNvSpPr>
          <a:spLocks noChangeArrowheads="1"/>
        </xdr:cNvSpPr>
      </xdr:nvSpPr>
      <xdr:spPr bwMode="auto">
        <a:xfrm>
          <a:off x="1847800" y="69155864"/>
          <a:ext cx="1975906" cy="18706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一般競争入札（総合評価）</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9</xdr:col>
      <xdr:colOff>174181</xdr:colOff>
      <xdr:row>749</xdr:row>
      <xdr:rowOff>1048099</xdr:rowOff>
    </xdr:from>
    <xdr:to>
      <xdr:col>18</xdr:col>
      <xdr:colOff>96654</xdr:colOff>
      <xdr:row>749</xdr:row>
      <xdr:rowOff>1830951</xdr:rowOff>
    </xdr:to>
    <xdr:sp macro="" textlink="">
      <xdr:nvSpPr>
        <xdr:cNvPr id="372" name="正方形/長方形 371">
          <a:extLst>
            <a:ext uri="{FF2B5EF4-FFF2-40B4-BE49-F238E27FC236}">
              <a16:creationId xmlns:a16="http://schemas.microsoft.com/office/drawing/2014/main" id="{5A7FDBC4-EF02-43A7-9E94-A0295942FA7A}"/>
            </a:ext>
          </a:extLst>
        </xdr:cNvPr>
        <xdr:cNvSpPr/>
      </xdr:nvSpPr>
      <xdr:spPr>
        <a:xfrm>
          <a:off x="1974406" y="69380449"/>
          <a:ext cx="1722698" cy="78285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Ａ．近畿日本ツーリスト（株）　　</a:t>
          </a:r>
          <a:r>
            <a:rPr lang="en-US" altLang="ja-JP" sz="1000"/>
            <a:t>27</a:t>
          </a:r>
          <a:r>
            <a:rPr lang="ja-JP" altLang="en-US" sz="1000"/>
            <a:t>百万円</a:t>
          </a:r>
        </a:p>
      </xdr:txBody>
    </xdr:sp>
    <xdr:clientData/>
  </xdr:twoCellAnchor>
  <xdr:twoCellAnchor>
    <xdr:from>
      <xdr:col>9</xdr:col>
      <xdr:colOff>129068</xdr:colOff>
      <xdr:row>749</xdr:row>
      <xdr:rowOff>1962240</xdr:rowOff>
    </xdr:from>
    <xdr:to>
      <xdr:col>17</xdr:col>
      <xdr:colOff>118779</xdr:colOff>
      <xdr:row>749</xdr:row>
      <xdr:rowOff>3194359</xdr:rowOff>
    </xdr:to>
    <xdr:sp macro="" textlink="">
      <xdr:nvSpPr>
        <xdr:cNvPr id="373" name="大かっこ 372">
          <a:extLst>
            <a:ext uri="{FF2B5EF4-FFF2-40B4-BE49-F238E27FC236}">
              <a16:creationId xmlns:a16="http://schemas.microsoft.com/office/drawing/2014/main" id="{F1AE19AD-CC09-4A50-8D0E-4F54B4145C5E}"/>
            </a:ext>
          </a:extLst>
        </xdr:cNvPr>
        <xdr:cNvSpPr/>
      </xdr:nvSpPr>
      <xdr:spPr>
        <a:xfrm>
          <a:off x="1929293" y="70294590"/>
          <a:ext cx="1589911" cy="12321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超えた若手芸術家のためのワークショップ・セミナー、その他新進芸術家の育成に資する事業の運営に必要な事務を行う。</a:t>
          </a:r>
        </a:p>
      </xdr:txBody>
    </xdr:sp>
    <xdr:clientData/>
  </xdr:twoCellAnchor>
  <xdr:twoCellAnchor>
    <xdr:from>
      <xdr:col>20</xdr:col>
      <xdr:colOff>46589</xdr:colOff>
      <xdr:row>749</xdr:row>
      <xdr:rowOff>1036193</xdr:rowOff>
    </xdr:from>
    <xdr:to>
      <xdr:col>27</xdr:col>
      <xdr:colOff>186510</xdr:colOff>
      <xdr:row>749</xdr:row>
      <xdr:rowOff>1833113</xdr:rowOff>
    </xdr:to>
    <xdr:sp macro="" textlink="">
      <xdr:nvSpPr>
        <xdr:cNvPr id="374" name="正方形/長方形 373">
          <a:extLst>
            <a:ext uri="{FF2B5EF4-FFF2-40B4-BE49-F238E27FC236}">
              <a16:creationId xmlns:a16="http://schemas.microsoft.com/office/drawing/2014/main" id="{6A14B6B9-96FD-4A21-B90C-A8A14EDF7EF2}"/>
            </a:ext>
          </a:extLst>
        </xdr:cNvPr>
        <xdr:cNvSpPr/>
      </xdr:nvSpPr>
      <xdr:spPr>
        <a:xfrm>
          <a:off x="4047089" y="69368543"/>
          <a:ext cx="1540096" cy="79692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Ｂ．芸術団体等</a:t>
          </a:r>
          <a:endParaRPr lang="en-US" altLang="ja-JP" sz="1000"/>
        </a:p>
        <a:p>
          <a:pPr algn="ctr">
            <a:lnSpc>
              <a:spcPts val="1000"/>
            </a:lnSpc>
          </a:pPr>
          <a:r>
            <a:rPr lang="ja-JP" altLang="en-US" sz="1000"/>
            <a:t>全</a:t>
          </a:r>
          <a:r>
            <a:rPr lang="en-US" altLang="ja-JP" sz="1000"/>
            <a:t>70</a:t>
          </a:r>
          <a:r>
            <a:rPr lang="ja-JP" altLang="en-US" sz="1000"/>
            <a:t>団体</a:t>
          </a:r>
          <a:endParaRPr lang="en-US" altLang="ja-JP" sz="1000"/>
        </a:p>
        <a:p>
          <a:pPr algn="ctr">
            <a:lnSpc>
              <a:spcPts val="1000"/>
            </a:lnSpc>
          </a:pPr>
          <a:r>
            <a:rPr lang="en-US" altLang="ja-JP" sz="1000"/>
            <a:t>915</a:t>
          </a:r>
          <a:r>
            <a:rPr lang="ja-JP" altLang="en-US" sz="1000"/>
            <a:t>百万円</a:t>
          </a:r>
        </a:p>
      </xdr:txBody>
    </xdr:sp>
    <xdr:clientData/>
  </xdr:twoCellAnchor>
  <xdr:twoCellAnchor>
    <xdr:from>
      <xdr:col>40</xdr:col>
      <xdr:colOff>11194</xdr:colOff>
      <xdr:row>750</xdr:row>
      <xdr:rowOff>1177752</xdr:rowOff>
    </xdr:from>
    <xdr:to>
      <xdr:col>47</xdr:col>
      <xdr:colOff>155205</xdr:colOff>
      <xdr:row>750</xdr:row>
      <xdr:rowOff>1947539</xdr:rowOff>
    </xdr:to>
    <xdr:sp macro="" textlink="">
      <xdr:nvSpPr>
        <xdr:cNvPr id="376" name="正方形/長方形 375">
          <a:extLst>
            <a:ext uri="{FF2B5EF4-FFF2-40B4-BE49-F238E27FC236}">
              <a16:creationId xmlns:a16="http://schemas.microsoft.com/office/drawing/2014/main" id="{325F192D-3DCF-4DEC-9AE9-871633EE78C2}"/>
            </a:ext>
          </a:extLst>
        </xdr:cNvPr>
        <xdr:cNvSpPr/>
      </xdr:nvSpPr>
      <xdr:spPr>
        <a:xfrm>
          <a:off x="8012194" y="73348677"/>
          <a:ext cx="1544186" cy="76978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en-US" altLang="ja-JP" sz="1000"/>
            <a:t>G</a:t>
          </a:r>
          <a:r>
            <a:rPr lang="ja-JP" altLang="en-US" sz="1000"/>
            <a:t>．個人</a:t>
          </a:r>
          <a:endParaRPr lang="en-US" altLang="ja-JP" sz="1000"/>
        </a:p>
        <a:p>
          <a:pPr algn="ctr">
            <a:lnSpc>
              <a:spcPts val="1100"/>
            </a:lnSpc>
          </a:pPr>
          <a:r>
            <a:rPr lang="ja-JP" altLang="en-US" sz="1000"/>
            <a:t>全</a:t>
          </a:r>
          <a:r>
            <a:rPr lang="en-US" altLang="ja-JP" sz="1000"/>
            <a:t>80</a:t>
          </a:r>
          <a:r>
            <a:rPr lang="ja-JP" altLang="en-US" sz="1000"/>
            <a:t>人</a:t>
          </a:r>
          <a:endParaRPr lang="en-US" altLang="ja-JP" sz="1000"/>
        </a:p>
        <a:p>
          <a:pPr algn="ctr">
            <a:lnSpc>
              <a:spcPts val="900"/>
            </a:lnSpc>
          </a:pPr>
          <a:r>
            <a:rPr lang="en-US" altLang="ja-JP" sz="1000"/>
            <a:t>268</a:t>
          </a:r>
          <a:r>
            <a:rPr lang="ja-JP" altLang="en-US" sz="1000"/>
            <a:t>百万円</a:t>
          </a:r>
        </a:p>
      </xdr:txBody>
    </xdr:sp>
    <xdr:clientData/>
  </xdr:twoCellAnchor>
  <xdr:twoCellAnchor>
    <xdr:from>
      <xdr:col>16</xdr:col>
      <xdr:colOff>192972</xdr:colOff>
      <xdr:row>756</xdr:row>
      <xdr:rowOff>83976</xdr:rowOff>
    </xdr:from>
    <xdr:to>
      <xdr:col>23</xdr:col>
      <xdr:colOff>97660</xdr:colOff>
      <xdr:row>757</xdr:row>
      <xdr:rowOff>284697</xdr:rowOff>
    </xdr:to>
    <xdr:sp macro="" textlink="">
      <xdr:nvSpPr>
        <xdr:cNvPr id="377" name="正方形/長方形 376">
          <a:extLst>
            <a:ext uri="{FF2B5EF4-FFF2-40B4-BE49-F238E27FC236}">
              <a16:creationId xmlns:a16="http://schemas.microsoft.com/office/drawing/2014/main" id="{7CA18DF5-570B-482A-A3D4-A333E8AA05A1}"/>
            </a:ext>
          </a:extLst>
        </xdr:cNvPr>
        <xdr:cNvSpPr/>
      </xdr:nvSpPr>
      <xdr:spPr>
        <a:xfrm>
          <a:off x="3393372" y="77379351"/>
          <a:ext cx="1304863" cy="86747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en-US" altLang="ja-JP"/>
            <a:t>J</a:t>
          </a:r>
          <a:r>
            <a:rPr lang="ja-JP" altLang="en-US"/>
            <a:t>．民間団体等</a:t>
          </a:r>
          <a:endParaRPr lang="en-US" altLang="ja-JP"/>
        </a:p>
        <a:p>
          <a:pPr algn="ctr">
            <a:lnSpc>
              <a:spcPts val="1200"/>
            </a:lnSpc>
          </a:pPr>
          <a:r>
            <a:rPr lang="ja-JP" altLang="en-US"/>
            <a:t>全</a:t>
          </a:r>
          <a:r>
            <a:rPr lang="en-US" altLang="ja-JP"/>
            <a:t>9</a:t>
          </a:r>
          <a:r>
            <a:rPr lang="ja-JP" altLang="en-US"/>
            <a:t>団体</a:t>
          </a:r>
          <a:endParaRPr lang="en-US" altLang="ja-JP"/>
        </a:p>
        <a:p>
          <a:pPr algn="ctr">
            <a:lnSpc>
              <a:spcPts val="1200"/>
            </a:lnSpc>
          </a:pPr>
          <a:r>
            <a:rPr lang="en-US" altLang="ja-JP"/>
            <a:t>84</a:t>
          </a:r>
          <a:r>
            <a:rPr lang="ja-JP" altLang="en-US"/>
            <a:t>百万円</a:t>
          </a:r>
        </a:p>
      </xdr:txBody>
    </xdr:sp>
    <xdr:clientData/>
  </xdr:twoCellAnchor>
  <xdr:twoCellAnchor>
    <xdr:from>
      <xdr:col>8</xdr:col>
      <xdr:colOff>122198</xdr:colOff>
      <xdr:row>756</xdr:row>
      <xdr:rowOff>91766</xdr:rowOff>
    </xdr:from>
    <xdr:to>
      <xdr:col>15</xdr:col>
      <xdr:colOff>26885</xdr:colOff>
      <xdr:row>757</xdr:row>
      <xdr:rowOff>282616</xdr:rowOff>
    </xdr:to>
    <xdr:sp macro="" textlink="">
      <xdr:nvSpPr>
        <xdr:cNvPr id="378" name="正方形/長方形 377">
          <a:extLst>
            <a:ext uri="{FF2B5EF4-FFF2-40B4-BE49-F238E27FC236}">
              <a16:creationId xmlns:a16="http://schemas.microsoft.com/office/drawing/2014/main" id="{FA474203-5C33-4A41-9E82-1A8F6CC4E3A1}"/>
            </a:ext>
          </a:extLst>
        </xdr:cNvPr>
        <xdr:cNvSpPr/>
      </xdr:nvSpPr>
      <xdr:spPr>
        <a:xfrm>
          <a:off x="1722398" y="77387141"/>
          <a:ext cx="1304862" cy="8576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en-US" altLang="ja-JP" sz="1000"/>
            <a:t>H</a:t>
          </a:r>
          <a:r>
            <a:rPr lang="ja-JP" altLang="en-US" sz="1000"/>
            <a:t>．（株）ＪＴＢ</a:t>
          </a:r>
          <a:endParaRPr lang="en-US" altLang="ja-JP" sz="1000"/>
        </a:p>
        <a:p>
          <a:pPr algn="ctr">
            <a:lnSpc>
              <a:spcPts val="1100"/>
            </a:lnSpc>
          </a:pPr>
          <a:r>
            <a:rPr lang="ja-JP" altLang="en-US" sz="1000"/>
            <a:t>コミュニケーションデザイン</a:t>
          </a:r>
          <a:endParaRPr lang="en-US" altLang="ja-JP" sz="1000"/>
        </a:p>
        <a:p>
          <a:pPr algn="ctr">
            <a:lnSpc>
              <a:spcPts val="900"/>
            </a:lnSpc>
          </a:pPr>
          <a:r>
            <a:rPr lang="en-US" altLang="ja-JP" sz="1000"/>
            <a:t>4,927</a:t>
          </a:r>
          <a:r>
            <a:rPr lang="ja-JP" altLang="en-US" sz="1000"/>
            <a:t>百万円</a:t>
          </a:r>
          <a:endParaRPr lang="en-US" altLang="ja-JP" sz="1000"/>
        </a:p>
      </xdr:txBody>
    </xdr:sp>
    <xdr:clientData/>
  </xdr:twoCellAnchor>
  <xdr:twoCellAnchor>
    <xdr:from>
      <xdr:col>19</xdr:col>
      <xdr:colOff>177229</xdr:colOff>
      <xdr:row>749</xdr:row>
      <xdr:rowOff>1977222</xdr:rowOff>
    </xdr:from>
    <xdr:to>
      <xdr:col>28</xdr:col>
      <xdr:colOff>11890</xdr:colOff>
      <xdr:row>749</xdr:row>
      <xdr:rowOff>3324764</xdr:rowOff>
    </xdr:to>
    <xdr:sp macro="" textlink="">
      <xdr:nvSpPr>
        <xdr:cNvPr id="379" name="大かっこ 378">
          <a:extLst>
            <a:ext uri="{FF2B5EF4-FFF2-40B4-BE49-F238E27FC236}">
              <a16:creationId xmlns:a16="http://schemas.microsoft.com/office/drawing/2014/main" id="{DDAE5576-3F2D-49DC-A656-83177514701A}"/>
            </a:ext>
          </a:extLst>
        </xdr:cNvPr>
        <xdr:cNvSpPr/>
      </xdr:nvSpPr>
      <xdr:spPr>
        <a:xfrm>
          <a:off x="3977704" y="70309572"/>
          <a:ext cx="1634886" cy="1347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a:t>
          </a:r>
          <a:r>
            <a:rPr lang="ja-JP" altLang="ja-JP" sz="700">
              <a:solidFill>
                <a:schemeClr val="tx1"/>
              </a:solidFill>
              <a:effectLst/>
              <a:latin typeface="+mn-lt"/>
              <a:ea typeface="+mn-ea"/>
              <a:cs typeface="+mn-cs"/>
            </a:rPr>
            <a:t>伝統芸能等における若手芸術家公演等優れた能力を有しながら発表の機会が乏しい新進芸術家を対象とする公演、</a:t>
          </a:r>
          <a:r>
            <a:rPr lang="ja-JP" altLang="en-US" sz="700"/>
            <a:t>若手芸術家のためのワークショップ・セミナー、その他新進芸術家の育成に資する事業を実施。</a:t>
          </a:r>
        </a:p>
      </xdr:txBody>
    </xdr:sp>
    <xdr:clientData/>
  </xdr:twoCellAnchor>
  <xdr:twoCellAnchor>
    <xdr:from>
      <xdr:col>8</xdr:col>
      <xdr:colOff>54733</xdr:colOff>
      <xdr:row>757</xdr:row>
      <xdr:rowOff>410364</xdr:rowOff>
    </xdr:from>
    <xdr:to>
      <xdr:col>15</xdr:col>
      <xdr:colOff>68455</xdr:colOff>
      <xdr:row>760</xdr:row>
      <xdr:rowOff>220701</xdr:rowOff>
    </xdr:to>
    <xdr:sp macro="" textlink="">
      <xdr:nvSpPr>
        <xdr:cNvPr id="381" name="大かっこ 380">
          <a:extLst>
            <a:ext uri="{FF2B5EF4-FFF2-40B4-BE49-F238E27FC236}">
              <a16:creationId xmlns:a16="http://schemas.microsoft.com/office/drawing/2014/main" id="{5025BB0D-D9A1-4C97-A0C7-609A1045CD1E}"/>
            </a:ext>
          </a:extLst>
        </xdr:cNvPr>
        <xdr:cNvSpPr/>
      </xdr:nvSpPr>
      <xdr:spPr>
        <a:xfrm>
          <a:off x="1654933" y="78372489"/>
          <a:ext cx="1413897" cy="1515312"/>
        </a:xfrm>
        <a:prstGeom prst="bracketPair">
          <a:avLst>
            <a:gd name="adj" fmla="val 1378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6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子供たちと共演を行い、個人の芸術家や小グループの芸術家を学校に派遣し、講話、実技披露等を実施するために必要な事務を行う。</a:t>
          </a:r>
          <a:endParaRPr lang="ja-JP" altLang="ja-JP" sz="600">
            <a:effectLst/>
          </a:endParaRPr>
        </a:p>
      </xdr:txBody>
    </xdr:sp>
    <xdr:clientData/>
  </xdr:twoCellAnchor>
  <xdr:twoCellAnchor>
    <xdr:from>
      <xdr:col>8</xdr:col>
      <xdr:colOff>9357</xdr:colOff>
      <xdr:row>761</xdr:row>
      <xdr:rowOff>35169</xdr:rowOff>
    </xdr:from>
    <xdr:to>
      <xdr:col>14</xdr:col>
      <xdr:colOff>124421</xdr:colOff>
      <xdr:row>762</xdr:row>
      <xdr:rowOff>316163</xdr:rowOff>
    </xdr:to>
    <xdr:sp macro="" textlink="">
      <xdr:nvSpPr>
        <xdr:cNvPr id="382" name="正方形/長方形 381">
          <a:extLst>
            <a:ext uri="{FF2B5EF4-FFF2-40B4-BE49-F238E27FC236}">
              <a16:creationId xmlns:a16="http://schemas.microsoft.com/office/drawing/2014/main" id="{EF3B6A8C-7FB2-4D39-8845-33EBCAE44D4F}"/>
            </a:ext>
          </a:extLst>
        </xdr:cNvPr>
        <xdr:cNvSpPr/>
      </xdr:nvSpPr>
      <xdr:spPr>
        <a:xfrm>
          <a:off x="1609557" y="80549994"/>
          <a:ext cx="1315214" cy="72866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a:t>I</a:t>
          </a:r>
          <a:r>
            <a:rPr lang="ja-JP" altLang="en-US" sz="1000"/>
            <a:t>．</a:t>
          </a:r>
          <a:r>
            <a:rPr lang="ja-JP" altLang="ja-JP" sz="1100">
              <a:solidFill>
                <a:schemeClr val="dk1"/>
              </a:solidFill>
              <a:effectLst/>
              <a:latin typeface="+mn-lt"/>
              <a:ea typeface="+mn-ea"/>
              <a:cs typeface="+mn-cs"/>
            </a:rPr>
            <a:t>芸術団体等</a:t>
          </a:r>
          <a:endParaRPr lang="ja-JP" altLang="ja-JP" sz="1000">
            <a:effectLst/>
          </a:endParaRPr>
        </a:p>
        <a:p>
          <a:pPr algn="ctr"/>
          <a:r>
            <a:rPr lang="ja-JP" altLang="en-US" sz="1100">
              <a:solidFill>
                <a:schemeClr val="dk1"/>
              </a:solidFill>
              <a:effectLst/>
              <a:latin typeface="+mn-lt"/>
              <a:ea typeface="+mn-ea"/>
              <a:cs typeface="+mn-cs"/>
            </a:rPr>
            <a:t>全</a:t>
          </a:r>
          <a:r>
            <a:rPr lang="en-US" altLang="ja-JP" sz="1100">
              <a:solidFill>
                <a:schemeClr val="dk1"/>
              </a:solidFill>
              <a:effectLst/>
              <a:latin typeface="+mn-lt"/>
              <a:ea typeface="+mn-ea"/>
              <a:cs typeface="+mn-cs"/>
            </a:rPr>
            <a:t>115</a:t>
          </a:r>
          <a:r>
            <a:rPr lang="ja-JP" altLang="ja-JP" sz="1100">
              <a:solidFill>
                <a:schemeClr val="dk1"/>
              </a:solidFill>
              <a:effectLst/>
              <a:latin typeface="+mn-lt"/>
              <a:ea typeface="+mn-ea"/>
              <a:cs typeface="+mn-cs"/>
            </a:rPr>
            <a:t>団体</a:t>
          </a:r>
          <a:endParaRPr lang="ja-JP" altLang="ja-JP" sz="1000">
            <a:effectLst/>
          </a:endParaRPr>
        </a:p>
        <a:p>
          <a:pPr algn="ctr"/>
          <a:r>
            <a:rPr lang="en-US" altLang="ja-JP" sz="1100">
              <a:solidFill>
                <a:schemeClr val="dk1"/>
              </a:solidFill>
              <a:effectLst/>
              <a:latin typeface="+mn-lt"/>
              <a:ea typeface="+mn-ea"/>
              <a:cs typeface="+mn-cs"/>
            </a:rPr>
            <a:t>4,848</a:t>
          </a:r>
          <a:r>
            <a:rPr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7</xdr:col>
      <xdr:colOff>89359</xdr:colOff>
      <xdr:row>763</xdr:row>
      <xdr:rowOff>130794</xdr:rowOff>
    </xdr:from>
    <xdr:to>
      <xdr:col>15</xdr:col>
      <xdr:colOff>14627</xdr:colOff>
      <xdr:row>766</xdr:row>
      <xdr:rowOff>251682</xdr:rowOff>
    </xdr:to>
    <xdr:sp macro="" textlink="">
      <xdr:nvSpPr>
        <xdr:cNvPr id="383" name="大かっこ 382">
          <a:extLst>
            <a:ext uri="{FF2B5EF4-FFF2-40B4-BE49-F238E27FC236}">
              <a16:creationId xmlns:a16="http://schemas.microsoft.com/office/drawing/2014/main" id="{17E61158-97FB-4F7F-AEE0-779ECC5F73B4}"/>
            </a:ext>
          </a:extLst>
        </xdr:cNvPr>
        <xdr:cNvSpPr/>
      </xdr:nvSpPr>
      <xdr:spPr>
        <a:xfrm>
          <a:off x="1489534" y="81474294"/>
          <a:ext cx="1525468" cy="1063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たちと共演を行う</a:t>
          </a:r>
          <a:r>
            <a:rPr lang="ja-JP" altLang="en-US" sz="700">
              <a:solidFill>
                <a:schemeClr val="tx1"/>
              </a:solidFill>
              <a:effectLst/>
              <a:latin typeface="+mn-lt"/>
              <a:ea typeface="+mn-ea"/>
              <a:cs typeface="+mn-cs"/>
            </a:rPr>
            <a:t>。</a:t>
          </a:r>
          <a:endParaRPr lang="ja-JP" altLang="en-US"/>
        </a:p>
      </xdr:txBody>
    </xdr:sp>
    <xdr:clientData/>
  </xdr:twoCellAnchor>
  <xdr:twoCellAnchor>
    <xdr:from>
      <xdr:col>16</xdr:col>
      <xdr:colOff>117109</xdr:colOff>
      <xdr:row>757</xdr:row>
      <xdr:rowOff>410364</xdr:rowOff>
    </xdr:from>
    <xdr:to>
      <xdr:col>24</xdr:col>
      <xdr:colOff>158</xdr:colOff>
      <xdr:row>759</xdr:row>
      <xdr:rowOff>304981</xdr:rowOff>
    </xdr:to>
    <xdr:sp macro="" textlink="">
      <xdr:nvSpPr>
        <xdr:cNvPr id="384" name="大かっこ 383">
          <a:extLst>
            <a:ext uri="{FF2B5EF4-FFF2-40B4-BE49-F238E27FC236}">
              <a16:creationId xmlns:a16="http://schemas.microsoft.com/office/drawing/2014/main" id="{F1F0B2F1-610A-4088-95C1-00A2BBE5115B}"/>
            </a:ext>
          </a:extLst>
        </xdr:cNvPr>
        <xdr:cNvSpPr/>
      </xdr:nvSpPr>
      <xdr:spPr>
        <a:xfrm>
          <a:off x="3317509" y="78372489"/>
          <a:ext cx="1483249" cy="1228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ＮＰＯ法人等が都道府県と連携し、芸術家等と学校との間の連絡調整を行い、個人の芸術家や小グループの芸術家を学校に派遣し、講話、実技披露等を実施するために必要な事務等を行う。</a:t>
          </a:r>
          <a:endParaRPr lang="ja-JP" altLang="ja-JP" sz="700">
            <a:effectLst/>
          </a:endParaRPr>
        </a:p>
      </xdr:txBody>
    </xdr:sp>
    <xdr:clientData/>
  </xdr:twoCellAnchor>
  <xdr:twoCellAnchor>
    <xdr:from>
      <xdr:col>11</xdr:col>
      <xdr:colOff>69695</xdr:colOff>
      <xdr:row>760</xdr:row>
      <xdr:rowOff>232317</xdr:rowOff>
    </xdr:from>
    <xdr:to>
      <xdr:col>11</xdr:col>
      <xdr:colOff>69695</xdr:colOff>
      <xdr:row>760</xdr:row>
      <xdr:rowOff>429786</xdr:rowOff>
    </xdr:to>
    <xdr:cxnSp macro="">
      <xdr:nvCxnSpPr>
        <xdr:cNvPr id="385" name="直線矢印コネクタ 384">
          <a:extLst>
            <a:ext uri="{FF2B5EF4-FFF2-40B4-BE49-F238E27FC236}">
              <a16:creationId xmlns:a16="http://schemas.microsoft.com/office/drawing/2014/main" id="{3EC07C51-87CD-4369-8CB7-8EA98D582ABC}"/>
            </a:ext>
          </a:extLst>
        </xdr:cNvPr>
        <xdr:cNvCxnSpPr/>
      </xdr:nvCxnSpPr>
      <xdr:spPr>
        <a:xfrm>
          <a:off x="2269970" y="79899417"/>
          <a:ext cx="0" cy="1974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19725</xdr:colOff>
      <xdr:row>750</xdr:row>
      <xdr:rowOff>886176</xdr:rowOff>
    </xdr:from>
    <xdr:to>
      <xdr:col>47</xdr:col>
      <xdr:colOff>105797</xdr:colOff>
      <xdr:row>750</xdr:row>
      <xdr:rowOff>1121258</xdr:rowOff>
    </xdr:to>
    <xdr:sp macro="" textlink="">
      <xdr:nvSpPr>
        <xdr:cNvPr id="386" name="Rectangle 20">
          <a:extLst>
            <a:ext uri="{FF2B5EF4-FFF2-40B4-BE49-F238E27FC236}">
              <a16:creationId xmlns:a16="http://schemas.microsoft.com/office/drawing/2014/main" id="{CE0CE416-62E0-4E84-A135-146C8F2DF49A}"/>
            </a:ext>
          </a:extLst>
        </xdr:cNvPr>
        <xdr:cNvSpPr>
          <a:spLocks noChangeArrowheads="1"/>
        </xdr:cNvSpPr>
      </xdr:nvSpPr>
      <xdr:spPr bwMode="auto">
        <a:xfrm>
          <a:off x="8020725" y="73057101"/>
          <a:ext cx="1486247" cy="2350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研修旅費支給</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174237</xdr:colOff>
      <xdr:row>750</xdr:row>
      <xdr:rowOff>1177753</xdr:rowOff>
    </xdr:from>
    <xdr:to>
      <xdr:col>18</xdr:col>
      <xdr:colOff>81310</xdr:colOff>
      <xdr:row>750</xdr:row>
      <xdr:rowOff>1989869</xdr:rowOff>
    </xdr:to>
    <xdr:sp macro="" textlink="">
      <xdr:nvSpPr>
        <xdr:cNvPr id="387" name="正方形/長方形 386">
          <a:extLst>
            <a:ext uri="{FF2B5EF4-FFF2-40B4-BE49-F238E27FC236}">
              <a16:creationId xmlns:a16="http://schemas.microsoft.com/office/drawing/2014/main" id="{CDD9AB65-CB17-40B9-8848-73CA1093FE72}"/>
            </a:ext>
          </a:extLst>
        </xdr:cNvPr>
        <xdr:cNvSpPr/>
      </xdr:nvSpPr>
      <xdr:spPr>
        <a:xfrm>
          <a:off x="1974462" y="73348678"/>
          <a:ext cx="1707298" cy="81211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a:solidFill>
                <a:schemeClr val="dk1"/>
              </a:solidFill>
              <a:effectLst/>
              <a:latin typeface="+mn-lt"/>
              <a:ea typeface="+mn-ea"/>
              <a:cs typeface="+mn-cs"/>
            </a:rPr>
            <a:t>D</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近畿日本ツーリスト（株）</a:t>
          </a:r>
          <a:endParaRPr lang="ja-JP" altLang="ja-JP" sz="1000">
            <a:effectLst/>
          </a:endParaRPr>
        </a:p>
        <a:p>
          <a:pPr algn="ctr"/>
          <a:r>
            <a:rPr lang="en-US" altLang="ja-JP" sz="1000">
              <a:solidFill>
                <a:schemeClr val="dk1"/>
              </a:solidFill>
              <a:effectLst/>
              <a:latin typeface="+mn-lt"/>
              <a:ea typeface="+mn-ea"/>
              <a:cs typeface="+mn-cs"/>
            </a:rPr>
            <a:t>21</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10</xdr:col>
      <xdr:colOff>92926</xdr:colOff>
      <xdr:row>750</xdr:row>
      <xdr:rowOff>2196484</xdr:rowOff>
    </xdr:from>
    <xdr:to>
      <xdr:col>18</xdr:col>
      <xdr:colOff>34847</xdr:colOff>
      <xdr:row>750</xdr:row>
      <xdr:rowOff>3266513</xdr:rowOff>
    </xdr:to>
    <xdr:sp macro="" textlink="">
      <xdr:nvSpPr>
        <xdr:cNvPr id="388" name="大かっこ 387">
          <a:extLst>
            <a:ext uri="{FF2B5EF4-FFF2-40B4-BE49-F238E27FC236}">
              <a16:creationId xmlns:a16="http://schemas.microsoft.com/office/drawing/2014/main" id="{912B81B1-5400-4E1C-AB41-197F00BC6140}"/>
            </a:ext>
          </a:extLst>
        </xdr:cNvPr>
        <xdr:cNvSpPr/>
      </xdr:nvSpPr>
      <xdr:spPr>
        <a:xfrm>
          <a:off x="2093176" y="74367409"/>
          <a:ext cx="1542121" cy="1070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文化庁において選定した芸術系大学等の優れた文化芸術活動や文化芸術振興への活用が期待される取り組みの実施に必要な事務等を行う</a:t>
          </a:r>
          <a:r>
            <a:rPr lang="ja-JP" altLang="en-US" sz="700">
              <a:solidFill>
                <a:schemeClr val="tx1"/>
              </a:solidFill>
              <a:effectLst/>
              <a:latin typeface="+mn-lt"/>
              <a:ea typeface="+mn-ea"/>
              <a:cs typeface="+mn-cs"/>
            </a:rPr>
            <a:t>。</a:t>
          </a:r>
          <a:endParaRPr lang="ja-JP" altLang="en-US" sz="700"/>
        </a:p>
      </xdr:txBody>
    </xdr:sp>
    <xdr:clientData/>
  </xdr:twoCellAnchor>
  <xdr:twoCellAnchor>
    <xdr:from>
      <xdr:col>19</xdr:col>
      <xdr:colOff>185852</xdr:colOff>
      <xdr:row>750</xdr:row>
      <xdr:rowOff>1177753</xdr:rowOff>
    </xdr:from>
    <xdr:to>
      <xdr:col>28</xdr:col>
      <xdr:colOff>23845</xdr:colOff>
      <xdr:row>750</xdr:row>
      <xdr:rowOff>2021159</xdr:rowOff>
    </xdr:to>
    <xdr:sp macro="" textlink="">
      <xdr:nvSpPr>
        <xdr:cNvPr id="389" name="正方形/長方形 388">
          <a:extLst>
            <a:ext uri="{FF2B5EF4-FFF2-40B4-BE49-F238E27FC236}">
              <a16:creationId xmlns:a16="http://schemas.microsoft.com/office/drawing/2014/main" id="{08EED18F-FEC5-42AD-8F0C-BDCD66195FA2}"/>
            </a:ext>
          </a:extLst>
        </xdr:cNvPr>
        <xdr:cNvSpPr/>
      </xdr:nvSpPr>
      <xdr:spPr>
        <a:xfrm>
          <a:off x="3986327" y="73348678"/>
          <a:ext cx="1638218" cy="84340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lang="en-US" altLang="ja-JP" sz="1000"/>
            <a:t>E</a:t>
          </a:r>
          <a:r>
            <a:rPr lang="ja-JP" altLang="en-US" sz="1000"/>
            <a:t>．大学全</a:t>
          </a:r>
          <a:r>
            <a:rPr lang="en-US" altLang="ja-JP" sz="1000"/>
            <a:t>21</a:t>
          </a:r>
          <a:r>
            <a:rPr lang="ja-JP" altLang="en-US" sz="1000"/>
            <a:t>団体</a:t>
          </a:r>
          <a:endParaRPr lang="en-US" altLang="ja-JP" sz="1000"/>
        </a:p>
        <a:p>
          <a:pPr algn="ctr">
            <a:lnSpc>
              <a:spcPts val="900"/>
            </a:lnSpc>
          </a:pPr>
          <a:r>
            <a:rPr lang="en-US" altLang="ja-JP" sz="1000"/>
            <a:t>349</a:t>
          </a:r>
          <a:r>
            <a:rPr lang="ja-JP" altLang="en-US" sz="1000"/>
            <a:t>百万円</a:t>
          </a:r>
        </a:p>
      </xdr:txBody>
    </xdr:sp>
    <xdr:clientData/>
  </xdr:twoCellAnchor>
  <xdr:twoCellAnchor>
    <xdr:from>
      <xdr:col>20</xdr:col>
      <xdr:colOff>59416</xdr:colOff>
      <xdr:row>750</xdr:row>
      <xdr:rowOff>2221300</xdr:rowOff>
    </xdr:from>
    <xdr:to>
      <xdr:col>27</xdr:col>
      <xdr:colOff>127772</xdr:colOff>
      <xdr:row>750</xdr:row>
      <xdr:rowOff>2915580</xdr:rowOff>
    </xdr:to>
    <xdr:sp macro="" textlink="">
      <xdr:nvSpPr>
        <xdr:cNvPr id="390" name="大かっこ 389">
          <a:extLst>
            <a:ext uri="{FF2B5EF4-FFF2-40B4-BE49-F238E27FC236}">
              <a16:creationId xmlns:a16="http://schemas.microsoft.com/office/drawing/2014/main" id="{4F3D9C4E-A882-4C07-B107-2DED66157C4D}"/>
            </a:ext>
          </a:extLst>
        </xdr:cNvPr>
        <xdr:cNvSpPr/>
      </xdr:nvSpPr>
      <xdr:spPr>
        <a:xfrm>
          <a:off x="4059916" y="74392225"/>
          <a:ext cx="1468531" cy="6942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公演・展覧会、ワークショップ・セミナー、その他文化芸術の振興に資する事業を実施</a:t>
          </a:r>
          <a:r>
            <a:rPr lang="ja-JP" altLang="en-US" sz="700">
              <a:solidFill>
                <a:schemeClr val="tx1"/>
              </a:solidFill>
              <a:effectLst/>
              <a:latin typeface="+mn-lt"/>
              <a:ea typeface="+mn-ea"/>
              <a:cs typeface="+mn-cs"/>
            </a:rPr>
            <a:t>。</a:t>
          </a:r>
          <a:endParaRPr lang="ja-JP" altLang="en-US" sz="700"/>
        </a:p>
      </xdr:txBody>
    </xdr:sp>
    <xdr:clientData/>
  </xdr:twoCellAnchor>
  <xdr:twoCellAnchor>
    <xdr:from>
      <xdr:col>25</xdr:col>
      <xdr:colOff>62993</xdr:colOff>
      <xdr:row>757</xdr:row>
      <xdr:rowOff>410364</xdr:rowOff>
    </xdr:from>
    <xdr:to>
      <xdr:col>33</xdr:col>
      <xdr:colOff>31334</xdr:colOff>
      <xdr:row>759</xdr:row>
      <xdr:rowOff>134662</xdr:rowOff>
    </xdr:to>
    <xdr:sp macro="" textlink="">
      <xdr:nvSpPr>
        <xdr:cNvPr id="391" name="大かっこ 390">
          <a:extLst>
            <a:ext uri="{FF2B5EF4-FFF2-40B4-BE49-F238E27FC236}">
              <a16:creationId xmlns:a16="http://schemas.microsoft.com/office/drawing/2014/main" id="{1C941117-2620-4370-8537-79076622F35F}"/>
            </a:ext>
          </a:extLst>
        </xdr:cNvPr>
        <xdr:cNvSpPr/>
      </xdr:nvSpPr>
      <xdr:spPr>
        <a:xfrm>
          <a:off x="5063618" y="78372489"/>
          <a:ext cx="1568541" cy="10577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a:t>
          </a:r>
          <a:r>
            <a:rPr lang="ja-JP" altLang="en-US" sz="700">
              <a:solidFill>
                <a:schemeClr val="tx1"/>
              </a:solidFill>
              <a:effectLst/>
              <a:latin typeface="+mn-lt"/>
              <a:ea typeface="+mn-ea"/>
              <a:cs typeface="+mn-cs"/>
            </a:rPr>
            <a:t>実行委員会</a:t>
          </a:r>
          <a:r>
            <a:rPr lang="ja-JP" altLang="ja-JP" sz="700">
              <a:solidFill>
                <a:schemeClr val="tx1"/>
              </a:solidFill>
              <a:effectLst/>
              <a:latin typeface="+mn-lt"/>
              <a:ea typeface="+mn-ea"/>
              <a:cs typeface="+mn-cs"/>
            </a:rPr>
            <a:t>が</a:t>
          </a:r>
          <a:r>
            <a:rPr lang="ja-JP" altLang="en-US" sz="700">
              <a:solidFill>
                <a:schemeClr val="tx1"/>
              </a:solidFill>
              <a:effectLst/>
              <a:latin typeface="+mn-lt"/>
              <a:ea typeface="+mn-ea"/>
              <a:cs typeface="+mn-cs"/>
            </a:rPr>
            <a:t>、東日本大震災の被災地における文化芸術活動へのニーズを把握し、状況や内容に応じた芸術家等を派遣し、文化芸術活動を実施する</a:t>
          </a:r>
          <a:r>
            <a:rPr lang="ja-JP" altLang="ja-JP" sz="700">
              <a:solidFill>
                <a:schemeClr val="tx1"/>
              </a:solidFill>
              <a:effectLst/>
              <a:latin typeface="+mn-lt"/>
              <a:ea typeface="+mn-ea"/>
              <a:cs typeface="+mn-cs"/>
            </a:rPr>
            <a:t>ために必要な事務等を行う。</a:t>
          </a:r>
          <a:endParaRPr lang="ja-JP" altLang="ja-JP" sz="700">
            <a:effectLst/>
          </a:endParaRPr>
        </a:p>
      </xdr:txBody>
    </xdr:sp>
    <xdr:clientData/>
  </xdr:twoCellAnchor>
  <xdr:twoCellAnchor>
    <xdr:from>
      <xdr:col>25</xdr:col>
      <xdr:colOff>181247</xdr:colOff>
      <xdr:row>756</xdr:row>
      <xdr:rowOff>85206</xdr:rowOff>
    </xdr:from>
    <xdr:to>
      <xdr:col>32</xdr:col>
      <xdr:colOff>107447</xdr:colOff>
      <xdr:row>757</xdr:row>
      <xdr:rowOff>275711</xdr:rowOff>
    </xdr:to>
    <xdr:sp macro="" textlink="">
      <xdr:nvSpPr>
        <xdr:cNvPr id="392" name="正方形/長方形 391">
          <a:extLst>
            <a:ext uri="{FF2B5EF4-FFF2-40B4-BE49-F238E27FC236}">
              <a16:creationId xmlns:a16="http://schemas.microsoft.com/office/drawing/2014/main" id="{620002B0-B958-4D28-9D4D-EC0A28862B82}"/>
            </a:ext>
          </a:extLst>
        </xdr:cNvPr>
        <xdr:cNvSpPr/>
      </xdr:nvSpPr>
      <xdr:spPr>
        <a:xfrm>
          <a:off x="5181872" y="77380581"/>
          <a:ext cx="1326375" cy="85725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en-US" altLang="ja-JP"/>
            <a:t>K</a:t>
          </a:r>
          <a:r>
            <a:rPr lang="ja-JP" altLang="en-US"/>
            <a:t>．民間団体</a:t>
          </a:r>
          <a:endParaRPr lang="en-US" altLang="ja-JP"/>
        </a:p>
        <a:p>
          <a:pPr algn="ctr">
            <a:lnSpc>
              <a:spcPts val="1200"/>
            </a:lnSpc>
          </a:pPr>
          <a:r>
            <a:rPr lang="ja-JP" altLang="en-US"/>
            <a:t>全</a:t>
          </a:r>
          <a:r>
            <a:rPr lang="en-US" altLang="ja-JP"/>
            <a:t>4</a:t>
          </a:r>
          <a:r>
            <a:rPr lang="ja-JP" altLang="en-US"/>
            <a:t>団体</a:t>
          </a:r>
          <a:endParaRPr lang="en-US" altLang="ja-JP"/>
        </a:p>
        <a:p>
          <a:pPr algn="ctr">
            <a:lnSpc>
              <a:spcPts val="1200"/>
            </a:lnSpc>
          </a:pPr>
          <a:r>
            <a:rPr lang="en-US" altLang="ja-JP"/>
            <a:t>58</a:t>
          </a:r>
          <a:r>
            <a:rPr lang="ja-JP" altLang="en-US"/>
            <a:t>百万円</a:t>
          </a:r>
        </a:p>
      </xdr:txBody>
    </xdr:sp>
    <xdr:clientData/>
  </xdr:twoCellAnchor>
  <xdr:twoCellAnchor>
    <xdr:from>
      <xdr:col>34</xdr:col>
      <xdr:colOff>130763</xdr:colOff>
      <xdr:row>757</xdr:row>
      <xdr:rowOff>410364</xdr:rowOff>
    </xdr:from>
    <xdr:to>
      <xdr:col>42</xdr:col>
      <xdr:colOff>60750</xdr:colOff>
      <xdr:row>759</xdr:row>
      <xdr:rowOff>108778</xdr:rowOff>
    </xdr:to>
    <xdr:sp macro="" textlink="">
      <xdr:nvSpPr>
        <xdr:cNvPr id="393" name="大かっこ 392">
          <a:extLst>
            <a:ext uri="{FF2B5EF4-FFF2-40B4-BE49-F238E27FC236}">
              <a16:creationId xmlns:a16="http://schemas.microsoft.com/office/drawing/2014/main" id="{F4B89967-52A3-4301-A7D9-A23D0FD7B9C7}"/>
            </a:ext>
          </a:extLst>
        </xdr:cNvPr>
        <xdr:cNvSpPr/>
      </xdr:nvSpPr>
      <xdr:spPr>
        <a:xfrm>
          <a:off x="6931613" y="78372489"/>
          <a:ext cx="1530187" cy="1031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7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文化庁において選定した優れた舞台芸術を行う団体が</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学校の体育館</a:t>
          </a:r>
          <a:r>
            <a:rPr lang="ja-JP" altLang="en-US" sz="700">
              <a:solidFill>
                <a:schemeClr val="tx1"/>
              </a:solidFill>
              <a:effectLst/>
              <a:latin typeface="+mn-lt"/>
              <a:ea typeface="+mn-ea"/>
              <a:cs typeface="+mn-cs"/>
            </a:rPr>
            <a:t>等</a:t>
          </a:r>
          <a:r>
            <a:rPr lang="ja-JP" altLang="ja-JP" sz="700">
              <a:solidFill>
                <a:schemeClr val="tx1"/>
              </a:solidFill>
              <a:effectLst/>
              <a:latin typeface="+mn-lt"/>
              <a:ea typeface="+mn-ea"/>
              <a:cs typeface="+mn-cs"/>
            </a:rPr>
            <a:t>で公演を実施する巡回公演事業について</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これまで以上に内容を充実するとともに</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質の向上を図るために必要な効果や課題について検証を行う。</a:t>
          </a:r>
          <a:endParaRPr lang="ja-JP" altLang="ja-JP" sz="700">
            <a:effectLst/>
          </a:endParaRPr>
        </a:p>
      </xdr:txBody>
    </xdr:sp>
    <xdr:clientData/>
  </xdr:twoCellAnchor>
  <xdr:oneCellAnchor>
    <xdr:from>
      <xdr:col>34</xdr:col>
      <xdr:colOff>43008</xdr:colOff>
      <xdr:row>756</xdr:row>
      <xdr:rowOff>104891</xdr:rowOff>
    </xdr:from>
    <xdr:ext cx="1719314" cy="859225"/>
    <xdr:sp macro="" textlink="">
      <xdr:nvSpPr>
        <xdr:cNvPr id="394" name="正方形/長方形 393">
          <a:extLst>
            <a:ext uri="{FF2B5EF4-FFF2-40B4-BE49-F238E27FC236}">
              <a16:creationId xmlns:a16="http://schemas.microsoft.com/office/drawing/2014/main" id="{F37EE73B-E2CE-444D-B40E-3FA5AB101A3D}"/>
            </a:ext>
          </a:extLst>
        </xdr:cNvPr>
        <xdr:cNvSpPr/>
      </xdr:nvSpPr>
      <xdr:spPr>
        <a:xfrm>
          <a:off x="6843858" y="77400266"/>
          <a:ext cx="1719314" cy="8592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36000" rIns="91440" bIns="0" numCol="1" spcCol="0" rtlCol="0" fromWordArt="0" anchor="ctr" anchorCtr="0" forceAA="0" compatLnSpc="1">
          <a:prstTxWarp prst="textNoShape">
            <a:avLst/>
          </a:prstTxWarp>
          <a:noAutofit/>
        </a:bodyPr>
        <a:lstStyle/>
        <a:p>
          <a:pPr algn="ctr">
            <a:lnSpc>
              <a:spcPts val="900"/>
            </a:lnSpc>
          </a:pPr>
          <a:r>
            <a:rPr lang="en-US" altLang="ja-JP" sz="1000"/>
            <a:t>L</a:t>
          </a:r>
          <a:r>
            <a:rPr lang="ja-JP" altLang="en-US" sz="1000"/>
            <a:t>．三菱ＵＦＪリサーチ＆コンサルティング（株）</a:t>
          </a:r>
          <a:endParaRPr lang="en-US" altLang="ja-JP" sz="1000"/>
        </a:p>
        <a:p>
          <a:pPr algn="ctr">
            <a:lnSpc>
              <a:spcPts val="900"/>
            </a:lnSpc>
          </a:pPr>
          <a:r>
            <a:rPr lang="en-US" altLang="ja-JP" sz="1000"/>
            <a:t>17</a:t>
          </a:r>
          <a:r>
            <a:rPr lang="ja-JP" altLang="en-US" sz="1000"/>
            <a:t>百万</a:t>
          </a:r>
        </a:p>
      </xdr:txBody>
    </xdr:sp>
    <xdr:clientData/>
  </xdr:oneCellAnchor>
  <xdr:twoCellAnchor>
    <xdr:from>
      <xdr:col>18</xdr:col>
      <xdr:colOff>191689</xdr:colOff>
      <xdr:row>762</xdr:row>
      <xdr:rowOff>5085</xdr:rowOff>
    </xdr:from>
    <xdr:to>
      <xdr:col>25</xdr:col>
      <xdr:colOff>108631</xdr:colOff>
      <xdr:row>763</xdr:row>
      <xdr:rowOff>191774</xdr:rowOff>
    </xdr:to>
    <xdr:sp macro="" textlink="">
      <xdr:nvSpPr>
        <xdr:cNvPr id="395" name="正方形/長方形 394">
          <a:extLst>
            <a:ext uri="{FF2B5EF4-FFF2-40B4-BE49-F238E27FC236}">
              <a16:creationId xmlns:a16="http://schemas.microsoft.com/office/drawing/2014/main" id="{D814807B-C2F2-4AB0-91A9-8145557444E4}"/>
            </a:ext>
          </a:extLst>
        </xdr:cNvPr>
        <xdr:cNvSpPr/>
      </xdr:nvSpPr>
      <xdr:spPr>
        <a:xfrm>
          <a:off x="3792139" y="80967585"/>
          <a:ext cx="1317117" cy="56768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lang="en-US" altLang="ja-JP"/>
            <a:t>M</a:t>
          </a:r>
          <a:r>
            <a:rPr lang="ja-JP" altLang="en-US"/>
            <a:t>．文部科学省</a:t>
          </a:r>
          <a:endParaRPr lang="en-US" altLang="ja-JP"/>
        </a:p>
        <a:p>
          <a:pPr algn="ctr">
            <a:lnSpc>
              <a:spcPts val="1100"/>
            </a:lnSpc>
          </a:pPr>
          <a:r>
            <a:rPr lang="en-US" altLang="ja-JP"/>
            <a:t>83</a:t>
          </a:r>
          <a:r>
            <a:rPr lang="ja-JP" altLang="en-US"/>
            <a:t>百万円</a:t>
          </a:r>
        </a:p>
      </xdr:txBody>
    </xdr:sp>
    <xdr:clientData/>
  </xdr:twoCellAnchor>
  <xdr:twoCellAnchor>
    <xdr:from>
      <xdr:col>18</xdr:col>
      <xdr:colOff>145727</xdr:colOff>
      <xdr:row>764</xdr:row>
      <xdr:rowOff>21779</xdr:rowOff>
    </xdr:from>
    <xdr:to>
      <xdr:col>25</xdr:col>
      <xdr:colOff>128034</xdr:colOff>
      <xdr:row>767</xdr:row>
      <xdr:rowOff>236481</xdr:rowOff>
    </xdr:to>
    <xdr:sp macro="" textlink="">
      <xdr:nvSpPr>
        <xdr:cNvPr id="396" name="大かっこ 395">
          <a:extLst>
            <a:ext uri="{FF2B5EF4-FFF2-40B4-BE49-F238E27FC236}">
              <a16:creationId xmlns:a16="http://schemas.microsoft.com/office/drawing/2014/main" id="{6FC6FE59-8F5A-426E-B551-CEBBC8DB21E2}"/>
            </a:ext>
          </a:extLst>
        </xdr:cNvPr>
        <xdr:cNvSpPr/>
      </xdr:nvSpPr>
      <xdr:spPr>
        <a:xfrm>
          <a:off x="3746177" y="81679604"/>
          <a:ext cx="1382482" cy="1157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コミュニケーション能力を育むため、個人の芸術家・小規模な芸術家グループを学校に派遣し、表現手法を用いた計画的・継続的なワークショップ等を実施する</a:t>
          </a:r>
          <a:r>
            <a:rPr lang="ja-JP" altLang="ja-JP" sz="700">
              <a:solidFill>
                <a:schemeClr val="tx1"/>
              </a:solidFill>
              <a:effectLst/>
              <a:latin typeface="+mn-lt"/>
              <a:ea typeface="+mn-ea"/>
              <a:cs typeface="+mn-cs"/>
            </a:rPr>
            <a:t>。</a:t>
          </a:r>
          <a:endParaRPr lang="ja-JP" altLang="ja-JP" sz="700">
            <a:effectLst/>
          </a:endParaRPr>
        </a:p>
      </xdr:txBody>
    </xdr:sp>
    <xdr:clientData/>
  </xdr:twoCellAnchor>
  <xdr:twoCellAnchor>
    <xdr:from>
      <xdr:col>34</xdr:col>
      <xdr:colOff>25426</xdr:colOff>
      <xdr:row>762</xdr:row>
      <xdr:rowOff>7508</xdr:rowOff>
    </xdr:from>
    <xdr:to>
      <xdr:col>42</xdr:col>
      <xdr:colOff>133255</xdr:colOff>
      <xdr:row>764</xdr:row>
      <xdr:rowOff>23233</xdr:rowOff>
    </xdr:to>
    <xdr:sp macro="" textlink="">
      <xdr:nvSpPr>
        <xdr:cNvPr id="397" name="正方形/長方形 396">
          <a:extLst>
            <a:ext uri="{FF2B5EF4-FFF2-40B4-BE49-F238E27FC236}">
              <a16:creationId xmlns:a16="http://schemas.microsoft.com/office/drawing/2014/main" id="{F182768C-3C9E-4C28-9861-B5C90D906ED6}"/>
            </a:ext>
          </a:extLst>
        </xdr:cNvPr>
        <xdr:cNvSpPr/>
      </xdr:nvSpPr>
      <xdr:spPr>
        <a:xfrm>
          <a:off x="6826276" y="80970008"/>
          <a:ext cx="1708029" cy="71105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en-US" altLang="ja-JP"/>
            <a:t>N</a:t>
          </a:r>
          <a:r>
            <a:rPr lang="ja-JP" altLang="en-US"/>
            <a:t>．民間団体等</a:t>
          </a:r>
          <a:endParaRPr lang="en-US" altLang="ja-JP"/>
        </a:p>
        <a:p>
          <a:pPr algn="ctr">
            <a:lnSpc>
              <a:spcPts val="1200"/>
            </a:lnSpc>
          </a:pPr>
          <a:r>
            <a:rPr lang="ja-JP" altLang="en-US"/>
            <a:t>全</a:t>
          </a:r>
          <a:r>
            <a:rPr lang="en-US" altLang="ja-JP"/>
            <a:t>16</a:t>
          </a:r>
          <a:r>
            <a:rPr lang="ja-JP" altLang="en-US"/>
            <a:t>団体</a:t>
          </a:r>
          <a:endParaRPr lang="en-US" altLang="ja-JP"/>
        </a:p>
        <a:p>
          <a:pPr algn="ctr">
            <a:lnSpc>
              <a:spcPts val="1200"/>
            </a:lnSpc>
          </a:pPr>
          <a:r>
            <a:rPr lang="en-US" altLang="ja-JP"/>
            <a:t>83</a:t>
          </a:r>
          <a:r>
            <a:rPr lang="ja-JP" altLang="en-US"/>
            <a:t>百万円</a:t>
          </a:r>
        </a:p>
      </xdr:txBody>
    </xdr:sp>
    <xdr:clientData/>
  </xdr:twoCellAnchor>
  <xdr:twoCellAnchor>
    <xdr:from>
      <xdr:col>26</xdr:col>
      <xdr:colOff>44931</xdr:colOff>
      <xdr:row>762</xdr:row>
      <xdr:rowOff>312095</xdr:rowOff>
    </xdr:from>
    <xdr:to>
      <xdr:col>33</xdr:col>
      <xdr:colOff>92927</xdr:colOff>
      <xdr:row>762</xdr:row>
      <xdr:rowOff>313628</xdr:rowOff>
    </xdr:to>
    <xdr:cxnSp macro="">
      <xdr:nvCxnSpPr>
        <xdr:cNvPr id="398" name="直線矢印コネクタ 397">
          <a:extLst>
            <a:ext uri="{FF2B5EF4-FFF2-40B4-BE49-F238E27FC236}">
              <a16:creationId xmlns:a16="http://schemas.microsoft.com/office/drawing/2014/main" id="{63824926-F10E-4D60-B1B8-3CC843668823}"/>
            </a:ext>
          </a:extLst>
        </xdr:cNvPr>
        <xdr:cNvCxnSpPr/>
      </xdr:nvCxnSpPr>
      <xdr:spPr>
        <a:xfrm>
          <a:off x="5245581" y="81274595"/>
          <a:ext cx="1448171" cy="15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28635</xdr:colOff>
      <xdr:row>764</xdr:row>
      <xdr:rowOff>148314</xdr:rowOff>
    </xdr:from>
    <xdr:to>
      <xdr:col>44</xdr:col>
      <xdr:colOff>69695</xdr:colOff>
      <xdr:row>768</xdr:row>
      <xdr:rowOff>139390</xdr:rowOff>
    </xdr:to>
    <xdr:sp macro="" textlink="">
      <xdr:nvSpPr>
        <xdr:cNvPr id="399" name="大かっこ 398">
          <a:extLst>
            <a:ext uri="{FF2B5EF4-FFF2-40B4-BE49-F238E27FC236}">
              <a16:creationId xmlns:a16="http://schemas.microsoft.com/office/drawing/2014/main" id="{F5CFD628-15D7-4727-987D-C4519ED897A9}"/>
            </a:ext>
          </a:extLst>
        </xdr:cNvPr>
        <xdr:cNvSpPr/>
      </xdr:nvSpPr>
      <xdr:spPr>
        <a:xfrm>
          <a:off x="6829485" y="81806139"/>
          <a:ext cx="2041310" cy="12483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文部科学省</a:t>
          </a:r>
          <a:r>
            <a:rPr lang="ja-JP" altLang="ja-JP" sz="700">
              <a:solidFill>
                <a:schemeClr val="tx1"/>
              </a:solidFill>
              <a:effectLst/>
              <a:latin typeface="+mn-lt"/>
              <a:ea typeface="+mn-ea"/>
              <a:cs typeface="+mn-cs"/>
            </a:rPr>
            <a:t>において選定したＮＰＯ法人等が都道府県と連携し、芸術家等と学校との間の連絡調整を行い、個人の芸術家や小グループの芸術家を学校に派遣し、</a:t>
          </a:r>
          <a:r>
            <a:rPr lang="ja-JP" altLang="en-US" sz="700">
              <a:solidFill>
                <a:schemeClr val="tx1"/>
              </a:solidFill>
              <a:effectLst/>
              <a:latin typeface="+mn-lt"/>
              <a:ea typeface="+mn-ea"/>
              <a:cs typeface="+mn-cs"/>
            </a:rPr>
            <a:t>表現手法を用いた計画的・継続的なワークショップ等を実施する</a:t>
          </a:r>
          <a:r>
            <a:rPr lang="ja-JP" altLang="ja-JP" sz="700">
              <a:solidFill>
                <a:schemeClr val="tx1"/>
              </a:solidFill>
              <a:effectLst/>
              <a:latin typeface="+mn-lt"/>
              <a:ea typeface="+mn-ea"/>
              <a:cs typeface="+mn-cs"/>
            </a:rPr>
            <a:t>。</a:t>
          </a:r>
          <a:endParaRPr lang="ja-JP" altLang="ja-JP" sz="7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sz="700"/>
        </a:p>
      </xdr:txBody>
    </xdr:sp>
    <xdr:clientData/>
  </xdr:twoCellAnchor>
  <xdr:twoCellAnchor>
    <xdr:from>
      <xdr:col>19</xdr:col>
      <xdr:colOff>123176</xdr:colOff>
      <xdr:row>761</xdr:row>
      <xdr:rowOff>158652</xdr:rowOff>
    </xdr:from>
    <xdr:to>
      <xdr:col>25</xdr:col>
      <xdr:colOff>16240</xdr:colOff>
      <xdr:row>761</xdr:row>
      <xdr:rowOff>419223</xdr:rowOff>
    </xdr:to>
    <xdr:sp macro="" textlink="">
      <xdr:nvSpPr>
        <xdr:cNvPr id="400" name="Rectangle 20">
          <a:extLst>
            <a:ext uri="{FF2B5EF4-FFF2-40B4-BE49-F238E27FC236}">
              <a16:creationId xmlns:a16="http://schemas.microsoft.com/office/drawing/2014/main" id="{55E538A5-21CC-4E4B-8E5A-3C7288496C9B}"/>
            </a:ext>
          </a:extLst>
        </xdr:cNvPr>
        <xdr:cNvSpPr>
          <a:spLocks noChangeArrowheads="1"/>
        </xdr:cNvSpPr>
      </xdr:nvSpPr>
      <xdr:spPr bwMode="auto">
        <a:xfrm>
          <a:off x="3923651" y="80673477"/>
          <a:ext cx="1093214" cy="26057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支出委任</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10</xdr:col>
      <xdr:colOff>11556</xdr:colOff>
      <xdr:row>750</xdr:row>
      <xdr:rowOff>886176</xdr:rowOff>
    </xdr:from>
    <xdr:to>
      <xdr:col>18</xdr:col>
      <xdr:colOff>52141</xdr:colOff>
      <xdr:row>750</xdr:row>
      <xdr:rowOff>1135772</xdr:rowOff>
    </xdr:to>
    <xdr:sp macro="" textlink="">
      <xdr:nvSpPr>
        <xdr:cNvPr id="401" name="Rectangle 20">
          <a:extLst>
            <a:ext uri="{FF2B5EF4-FFF2-40B4-BE49-F238E27FC236}">
              <a16:creationId xmlns:a16="http://schemas.microsoft.com/office/drawing/2014/main" id="{A7283532-D0F4-4D9A-B718-E060BE5134DC}"/>
            </a:ext>
          </a:extLst>
        </xdr:cNvPr>
        <xdr:cNvSpPr>
          <a:spLocks noChangeArrowheads="1"/>
        </xdr:cNvSpPr>
      </xdr:nvSpPr>
      <xdr:spPr bwMode="auto">
        <a:xfrm>
          <a:off x="2011806" y="73057101"/>
          <a:ext cx="1640785" cy="2495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7</xdr:col>
      <xdr:colOff>112421</xdr:colOff>
      <xdr:row>760</xdr:row>
      <xdr:rowOff>450774</xdr:rowOff>
    </xdr:from>
    <xdr:to>
      <xdr:col>14</xdr:col>
      <xdr:colOff>144983</xdr:colOff>
      <xdr:row>761</xdr:row>
      <xdr:rowOff>9507</xdr:rowOff>
    </xdr:to>
    <xdr:sp macro="" textlink="">
      <xdr:nvSpPr>
        <xdr:cNvPr id="402" name="Rectangle 20">
          <a:extLst>
            <a:ext uri="{FF2B5EF4-FFF2-40B4-BE49-F238E27FC236}">
              <a16:creationId xmlns:a16="http://schemas.microsoft.com/office/drawing/2014/main" id="{DE5462E3-B3A4-4063-A85F-7E6AA0BD423F}"/>
            </a:ext>
          </a:extLst>
        </xdr:cNvPr>
        <xdr:cNvSpPr>
          <a:spLocks noChangeArrowheads="1"/>
        </xdr:cNvSpPr>
      </xdr:nvSpPr>
      <xdr:spPr bwMode="auto">
        <a:xfrm>
          <a:off x="1512596" y="80117874"/>
          <a:ext cx="1432737" cy="40645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34</xdr:col>
      <xdr:colOff>127953</xdr:colOff>
      <xdr:row>761</xdr:row>
      <xdr:rowOff>11616</xdr:rowOff>
    </xdr:from>
    <xdr:to>
      <xdr:col>41</xdr:col>
      <xdr:colOff>53854</xdr:colOff>
      <xdr:row>762</xdr:row>
      <xdr:rowOff>0</xdr:rowOff>
    </xdr:to>
    <xdr:sp macro="" textlink="">
      <xdr:nvSpPr>
        <xdr:cNvPr id="403" name="Rectangle 20">
          <a:extLst>
            <a:ext uri="{FF2B5EF4-FFF2-40B4-BE49-F238E27FC236}">
              <a16:creationId xmlns:a16="http://schemas.microsoft.com/office/drawing/2014/main" id="{4A68DF81-6777-4208-BD1D-9D75179DA9DC}"/>
            </a:ext>
          </a:extLst>
        </xdr:cNvPr>
        <xdr:cNvSpPr>
          <a:spLocks noChangeArrowheads="1"/>
        </xdr:cNvSpPr>
      </xdr:nvSpPr>
      <xdr:spPr bwMode="auto">
        <a:xfrm>
          <a:off x="6928803" y="80526441"/>
          <a:ext cx="1326076" cy="43605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16</xdr:col>
      <xdr:colOff>82274</xdr:colOff>
      <xdr:row>754</xdr:row>
      <xdr:rowOff>330069</xdr:rowOff>
    </xdr:from>
    <xdr:to>
      <xdr:col>24</xdr:col>
      <xdr:colOff>40006</xdr:colOff>
      <xdr:row>756</xdr:row>
      <xdr:rowOff>1537</xdr:rowOff>
    </xdr:to>
    <xdr:sp macro="" textlink="">
      <xdr:nvSpPr>
        <xdr:cNvPr id="404" name="Rectangle 20">
          <a:extLst>
            <a:ext uri="{FF2B5EF4-FFF2-40B4-BE49-F238E27FC236}">
              <a16:creationId xmlns:a16="http://schemas.microsoft.com/office/drawing/2014/main" id="{32C9B2E8-7740-4359-BA34-A7AAAB39588F}"/>
            </a:ext>
          </a:extLst>
        </xdr:cNvPr>
        <xdr:cNvSpPr>
          <a:spLocks noChangeArrowheads="1"/>
        </xdr:cNvSpPr>
      </xdr:nvSpPr>
      <xdr:spPr bwMode="auto">
        <a:xfrm>
          <a:off x="3282674" y="76920594"/>
          <a:ext cx="1557932" cy="3763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30</xdr:col>
      <xdr:colOff>14263</xdr:colOff>
      <xdr:row>750</xdr:row>
      <xdr:rowOff>1177752</xdr:rowOff>
    </xdr:from>
    <xdr:to>
      <xdr:col>38</xdr:col>
      <xdr:colOff>2665</xdr:colOff>
      <xdr:row>750</xdr:row>
      <xdr:rowOff>1990763</xdr:rowOff>
    </xdr:to>
    <xdr:sp macro="" textlink="">
      <xdr:nvSpPr>
        <xdr:cNvPr id="405" name="正方形/長方形 404">
          <a:extLst>
            <a:ext uri="{FF2B5EF4-FFF2-40B4-BE49-F238E27FC236}">
              <a16:creationId xmlns:a16="http://schemas.microsoft.com/office/drawing/2014/main" id="{FEBE7F35-A82B-469D-AE1D-AF570D6A48BA}"/>
            </a:ext>
          </a:extLst>
        </xdr:cNvPr>
        <xdr:cNvSpPr/>
      </xdr:nvSpPr>
      <xdr:spPr>
        <a:xfrm>
          <a:off x="6015013" y="73348677"/>
          <a:ext cx="1588602" cy="81301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a:solidFill>
                <a:schemeClr val="dk1"/>
              </a:solidFill>
              <a:effectLst/>
              <a:latin typeface="+mn-lt"/>
              <a:ea typeface="+mn-ea"/>
              <a:cs typeface="+mn-cs"/>
            </a:rPr>
            <a:t>F</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凸版印刷株式会社</a:t>
          </a:r>
          <a:endParaRPr lang="ja-JP" altLang="ja-JP" sz="1000">
            <a:effectLst/>
          </a:endParaRPr>
        </a:p>
        <a:p>
          <a:pPr algn="ctr"/>
          <a:r>
            <a:rPr lang="en-US" altLang="ja-JP" sz="1000">
              <a:solidFill>
                <a:schemeClr val="dk1"/>
              </a:solidFill>
              <a:effectLst/>
              <a:latin typeface="+mn-lt"/>
              <a:ea typeface="+mn-ea"/>
              <a:cs typeface="+mn-cs"/>
            </a:rPr>
            <a:t>31</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181983</xdr:colOff>
      <xdr:row>750</xdr:row>
      <xdr:rowOff>886176</xdr:rowOff>
    </xdr:from>
    <xdr:to>
      <xdr:col>37</xdr:col>
      <xdr:colOff>25100</xdr:colOff>
      <xdr:row>750</xdr:row>
      <xdr:rowOff>1135772</xdr:rowOff>
    </xdr:to>
    <xdr:sp macro="" textlink="">
      <xdr:nvSpPr>
        <xdr:cNvPr id="406" name="Rectangle 20">
          <a:extLst>
            <a:ext uri="{FF2B5EF4-FFF2-40B4-BE49-F238E27FC236}">
              <a16:creationId xmlns:a16="http://schemas.microsoft.com/office/drawing/2014/main" id="{81F3048E-59D0-4486-B598-FE685A606C70}"/>
            </a:ext>
          </a:extLst>
        </xdr:cNvPr>
        <xdr:cNvSpPr>
          <a:spLocks noChangeArrowheads="1"/>
        </xdr:cNvSpPr>
      </xdr:nvSpPr>
      <xdr:spPr bwMode="auto">
        <a:xfrm>
          <a:off x="5782683" y="73057101"/>
          <a:ext cx="1643342" cy="2495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29</xdr:col>
      <xdr:colOff>202087</xdr:colOff>
      <xdr:row>749</xdr:row>
      <xdr:rowOff>1012826</xdr:rowOff>
    </xdr:from>
    <xdr:to>
      <xdr:col>37</xdr:col>
      <xdr:colOff>57814</xdr:colOff>
      <xdr:row>749</xdr:row>
      <xdr:rowOff>1827842</xdr:rowOff>
    </xdr:to>
    <xdr:sp macro="" textlink="">
      <xdr:nvSpPr>
        <xdr:cNvPr id="407" name="正方形/長方形 406">
          <a:extLst>
            <a:ext uri="{FF2B5EF4-FFF2-40B4-BE49-F238E27FC236}">
              <a16:creationId xmlns:a16="http://schemas.microsoft.com/office/drawing/2014/main" id="{1C2DB6CF-F9E0-42CC-B8B8-BB476A23F993}"/>
            </a:ext>
          </a:extLst>
        </xdr:cNvPr>
        <xdr:cNvSpPr/>
      </xdr:nvSpPr>
      <xdr:spPr>
        <a:xfrm>
          <a:off x="6094887" y="65427226"/>
          <a:ext cx="1481327" cy="81501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b="0" i="0">
              <a:solidFill>
                <a:schemeClr val="dk1"/>
              </a:solidFill>
              <a:effectLst/>
              <a:latin typeface="+mj-ea"/>
              <a:ea typeface="+mj-ea"/>
              <a:cs typeface="+mn-cs"/>
            </a:rPr>
            <a:t>C</a:t>
          </a:r>
          <a:r>
            <a:rPr lang="ja-JP" altLang="en-US" sz="1000" b="0" i="0">
              <a:solidFill>
                <a:schemeClr val="dk1"/>
              </a:solidFill>
              <a:effectLst/>
              <a:latin typeface="+mj-ea"/>
              <a:ea typeface="+mj-ea"/>
              <a:cs typeface="+mn-cs"/>
            </a:rPr>
            <a:t>．（公</a:t>
          </a:r>
          <a:r>
            <a:rPr lang="ja-JP" altLang="en-US" sz="1000">
              <a:solidFill>
                <a:schemeClr val="dk1"/>
              </a:solidFill>
              <a:effectLst/>
              <a:latin typeface="+mn-lt"/>
              <a:ea typeface="+mn-ea"/>
              <a:cs typeface="+mn-cs"/>
            </a:rPr>
            <a:t>社）日本芸能実演化団体協議会</a:t>
          </a:r>
          <a:endParaRPr lang="ja-JP" altLang="ja-JP" sz="1000">
            <a:effectLst/>
          </a:endParaRPr>
        </a:p>
        <a:p>
          <a:pPr algn="ctr"/>
          <a:r>
            <a:rPr lang="en-US" altLang="ja-JP" sz="1000">
              <a:solidFill>
                <a:schemeClr val="dk1"/>
              </a:solidFill>
              <a:effectLst/>
              <a:latin typeface="+mn-lt"/>
              <a:ea typeface="+mn-ea"/>
              <a:cs typeface="+mn-cs"/>
            </a:rPr>
            <a:t>18</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30</xdr:col>
      <xdr:colOff>136327</xdr:colOff>
      <xdr:row>749</xdr:row>
      <xdr:rowOff>2067584</xdr:rowOff>
    </xdr:from>
    <xdr:to>
      <xdr:col>38</xdr:col>
      <xdr:colOff>22372</xdr:colOff>
      <xdr:row>749</xdr:row>
      <xdr:rowOff>3233947</xdr:rowOff>
    </xdr:to>
    <xdr:sp macro="" textlink="">
      <xdr:nvSpPr>
        <xdr:cNvPr id="408" name="大かっこ 407">
          <a:extLst>
            <a:ext uri="{FF2B5EF4-FFF2-40B4-BE49-F238E27FC236}">
              <a16:creationId xmlns:a16="http://schemas.microsoft.com/office/drawing/2014/main" id="{031ED715-5A2C-4AA1-81A7-A7209A6B900A}"/>
            </a:ext>
          </a:extLst>
        </xdr:cNvPr>
        <xdr:cNvSpPr/>
      </xdr:nvSpPr>
      <xdr:spPr>
        <a:xfrm>
          <a:off x="6232327" y="66481984"/>
          <a:ext cx="1511645" cy="1166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700"/>
            </a:lnSpc>
            <a:spcBef>
              <a:spcPts val="0"/>
            </a:spcBef>
            <a:spcAft>
              <a:spcPts val="0"/>
            </a:spcAft>
            <a:buClrTx/>
            <a:buSzTx/>
            <a:buFontTx/>
            <a:buNone/>
            <a:tabLst/>
            <a:defRPr/>
          </a:pPr>
          <a:r>
            <a:rPr lang="ja-JP" altLang="en-US" sz="700">
              <a:effectLst/>
            </a:rPr>
            <a:t>国内外のプロデューサー、アートマネジメント人材、実演家等の人的交流の促進を通じて、芸術文化を支えるグローバル人材の育成と、芸術文化の国内外への発信力の強化を図り、我が国の実演芸術の一層の振興に資するものである。</a:t>
          </a:r>
          <a:endParaRPr lang="ja-JP" altLang="ja-JP" sz="700">
            <a:effectLst/>
          </a:endParaRPr>
        </a:p>
      </xdr:txBody>
    </xdr:sp>
    <xdr:clientData/>
  </xdr:twoCellAnchor>
  <xdr:twoCellAnchor>
    <xdr:from>
      <xdr:col>17</xdr:col>
      <xdr:colOff>190907</xdr:colOff>
      <xdr:row>750</xdr:row>
      <xdr:rowOff>886176</xdr:rowOff>
    </xdr:from>
    <xdr:to>
      <xdr:col>26</xdr:col>
      <xdr:colOff>36361</xdr:colOff>
      <xdr:row>750</xdr:row>
      <xdr:rowOff>1134694</xdr:rowOff>
    </xdr:to>
    <xdr:sp macro="" textlink="">
      <xdr:nvSpPr>
        <xdr:cNvPr id="409" name="Rectangle 20">
          <a:extLst>
            <a:ext uri="{FF2B5EF4-FFF2-40B4-BE49-F238E27FC236}">
              <a16:creationId xmlns:a16="http://schemas.microsoft.com/office/drawing/2014/main" id="{E6F1BADC-25D7-4647-882F-5AB05BECC0EF}"/>
            </a:ext>
          </a:extLst>
        </xdr:cNvPr>
        <xdr:cNvSpPr>
          <a:spLocks noChangeArrowheads="1"/>
        </xdr:cNvSpPr>
      </xdr:nvSpPr>
      <xdr:spPr bwMode="auto">
        <a:xfrm>
          <a:off x="3591332" y="73057101"/>
          <a:ext cx="1645679" cy="248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補助金等交付</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18</xdr:col>
      <xdr:colOff>71887</xdr:colOff>
      <xdr:row>748</xdr:row>
      <xdr:rowOff>26958</xdr:rowOff>
    </xdr:from>
    <xdr:to>
      <xdr:col>32</xdr:col>
      <xdr:colOff>152759</xdr:colOff>
      <xdr:row>749</xdr:row>
      <xdr:rowOff>698500</xdr:rowOff>
    </xdr:to>
    <xdr:sp macro="" textlink="">
      <xdr:nvSpPr>
        <xdr:cNvPr id="410" name="正方形/長方形 409">
          <a:extLst>
            <a:ext uri="{FF2B5EF4-FFF2-40B4-BE49-F238E27FC236}">
              <a16:creationId xmlns:a16="http://schemas.microsoft.com/office/drawing/2014/main" id="{B2209EC6-C99F-484B-892E-B190E3376B00}"/>
            </a:ext>
          </a:extLst>
        </xdr:cNvPr>
        <xdr:cNvSpPr/>
      </xdr:nvSpPr>
      <xdr:spPr>
        <a:xfrm>
          <a:off x="3672337" y="68292633"/>
          <a:ext cx="2881222" cy="738217"/>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kumimoji="1" lang="ja-JP" altLang="en-US" sz="1000"/>
            <a:t>（１）</a:t>
          </a:r>
          <a:r>
            <a:rPr kumimoji="1" lang="en-US" altLang="ja-JP" sz="1000"/>
            <a:t>-</a:t>
          </a:r>
          <a:r>
            <a:rPr kumimoji="1" lang="ja-JP" altLang="en-US" sz="1000"/>
            <a:t>１</a:t>
          </a:r>
          <a:endParaRPr kumimoji="1" lang="en-US" altLang="ja-JP" sz="1000"/>
        </a:p>
        <a:p>
          <a:pPr algn="ctr">
            <a:lnSpc>
              <a:spcPts val="1100"/>
            </a:lnSpc>
          </a:pPr>
          <a:r>
            <a:rPr kumimoji="1" lang="en-US" altLang="ja-JP" sz="1000"/>
            <a:t>【</a:t>
          </a:r>
          <a:r>
            <a:rPr kumimoji="1" lang="ja-JP" altLang="en-US" sz="1000"/>
            <a:t>次代の文化を創造する</a:t>
          </a:r>
          <a:endParaRPr kumimoji="1" lang="en-US" altLang="ja-JP" sz="1000"/>
        </a:p>
        <a:p>
          <a:pPr algn="ctr">
            <a:lnSpc>
              <a:spcPts val="1100"/>
            </a:lnSpc>
          </a:pPr>
          <a:r>
            <a:rPr kumimoji="1" lang="ja-JP" altLang="en-US" sz="1000"/>
            <a:t>新進芸術家育成事業</a:t>
          </a:r>
          <a:r>
            <a:rPr kumimoji="1" lang="en-US" altLang="ja-JP" sz="1000"/>
            <a:t>】</a:t>
          </a:r>
          <a:endParaRPr kumimoji="1" lang="ja-JP" altLang="en-US" sz="1000"/>
        </a:p>
      </xdr:txBody>
    </xdr:sp>
    <xdr:clientData/>
  </xdr:twoCellAnchor>
  <xdr:twoCellAnchor>
    <xdr:from>
      <xdr:col>12</xdr:col>
      <xdr:colOff>72982</xdr:colOff>
      <xdr:row>750</xdr:row>
      <xdr:rowOff>0</xdr:rowOff>
    </xdr:from>
    <xdr:to>
      <xdr:col>25</xdr:col>
      <xdr:colOff>78939</xdr:colOff>
      <xdr:row>750</xdr:row>
      <xdr:rowOff>629009</xdr:rowOff>
    </xdr:to>
    <xdr:sp macro="" textlink="">
      <xdr:nvSpPr>
        <xdr:cNvPr id="411" name="正方形/長方形 410">
          <a:extLst>
            <a:ext uri="{FF2B5EF4-FFF2-40B4-BE49-F238E27FC236}">
              <a16:creationId xmlns:a16="http://schemas.microsoft.com/office/drawing/2014/main" id="{7363181F-983C-4D46-86FA-2951CD762029}"/>
            </a:ext>
          </a:extLst>
        </xdr:cNvPr>
        <xdr:cNvSpPr/>
      </xdr:nvSpPr>
      <xdr:spPr>
        <a:xfrm>
          <a:off x="2473282" y="72170925"/>
          <a:ext cx="2606282" cy="629009"/>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２</a:t>
          </a:r>
          <a:endParaRPr kumimoji="1" lang="en-US" altLang="ja-JP" sz="1000"/>
        </a:p>
        <a:p>
          <a:pPr algn="ctr">
            <a:lnSpc>
              <a:spcPts val="900"/>
            </a:lnSpc>
          </a:pPr>
          <a:r>
            <a:rPr kumimoji="1" lang="en-US" altLang="ja-JP" sz="1000"/>
            <a:t>【</a:t>
          </a:r>
          <a:r>
            <a:rPr kumimoji="1" lang="ja-JP" altLang="en-US" sz="1000"/>
            <a:t>大学を活用した文化芸術推進事業</a:t>
          </a:r>
          <a:r>
            <a:rPr kumimoji="1" lang="en-US" altLang="ja-JP" sz="1000"/>
            <a:t>】</a:t>
          </a:r>
          <a:endParaRPr kumimoji="1" lang="ja-JP" altLang="en-US" sz="1000"/>
        </a:p>
      </xdr:txBody>
    </xdr:sp>
    <xdr:clientData/>
  </xdr:twoCellAnchor>
  <xdr:twoCellAnchor>
    <xdr:from>
      <xdr:col>27</xdr:col>
      <xdr:colOff>104542</xdr:colOff>
      <xdr:row>750</xdr:row>
      <xdr:rowOff>1</xdr:rowOff>
    </xdr:from>
    <xdr:to>
      <xdr:col>37</xdr:col>
      <xdr:colOff>151004</xdr:colOff>
      <xdr:row>750</xdr:row>
      <xdr:rowOff>615641</xdr:rowOff>
    </xdr:to>
    <xdr:sp macro="" textlink="">
      <xdr:nvSpPr>
        <xdr:cNvPr id="412" name="正方形/長方形 411">
          <a:extLst>
            <a:ext uri="{FF2B5EF4-FFF2-40B4-BE49-F238E27FC236}">
              <a16:creationId xmlns:a16="http://schemas.microsoft.com/office/drawing/2014/main" id="{2C6C72DE-C9CF-4A4B-A88F-FB634B350702}"/>
            </a:ext>
          </a:extLst>
        </xdr:cNvPr>
        <xdr:cNvSpPr/>
      </xdr:nvSpPr>
      <xdr:spPr>
        <a:xfrm>
          <a:off x="5505217" y="72170926"/>
          <a:ext cx="2046712" cy="615640"/>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３</a:t>
          </a:r>
          <a:endParaRPr kumimoji="1" lang="en-US" altLang="ja-JP" sz="1000"/>
        </a:p>
        <a:p>
          <a:pPr algn="ctr">
            <a:lnSpc>
              <a:spcPts val="900"/>
            </a:lnSpc>
          </a:pPr>
          <a:r>
            <a:rPr kumimoji="1" lang="en-US" altLang="ja-JP" sz="1000"/>
            <a:t>【</a:t>
          </a:r>
          <a:r>
            <a:rPr kumimoji="1" lang="ja-JP" altLang="en-US" sz="1000"/>
            <a:t>現代日本文学翻訳・普及事業</a:t>
          </a:r>
          <a:r>
            <a:rPr kumimoji="1" lang="en-US" altLang="ja-JP" sz="1000"/>
            <a:t>】</a:t>
          </a:r>
          <a:endParaRPr kumimoji="1" lang="ja-JP" altLang="en-US" sz="1000"/>
        </a:p>
      </xdr:txBody>
    </xdr:sp>
    <xdr:clientData/>
  </xdr:twoCellAnchor>
  <xdr:twoCellAnchor>
    <xdr:from>
      <xdr:col>38</xdr:col>
      <xdr:colOff>174239</xdr:colOff>
      <xdr:row>750</xdr:row>
      <xdr:rowOff>3286</xdr:rowOff>
    </xdr:from>
    <xdr:to>
      <xdr:col>49</xdr:col>
      <xdr:colOff>255550</xdr:colOff>
      <xdr:row>750</xdr:row>
      <xdr:rowOff>650487</xdr:rowOff>
    </xdr:to>
    <xdr:sp macro="" textlink="">
      <xdr:nvSpPr>
        <xdr:cNvPr id="413" name="正方形/長方形 412">
          <a:extLst>
            <a:ext uri="{FF2B5EF4-FFF2-40B4-BE49-F238E27FC236}">
              <a16:creationId xmlns:a16="http://schemas.microsoft.com/office/drawing/2014/main" id="{350DC6C3-37BB-40AF-A6D3-C44416C91039}"/>
            </a:ext>
          </a:extLst>
        </xdr:cNvPr>
        <xdr:cNvSpPr/>
      </xdr:nvSpPr>
      <xdr:spPr>
        <a:xfrm>
          <a:off x="7775189" y="72174211"/>
          <a:ext cx="2281586" cy="647201"/>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kumimoji="1" lang="ja-JP" altLang="en-US" sz="1100"/>
            <a:t>（２）</a:t>
          </a:r>
          <a:r>
            <a:rPr kumimoji="1" lang="en-US" altLang="ja-JP" sz="1100"/>
            <a:t>【</a:t>
          </a:r>
          <a:r>
            <a:rPr kumimoji="1" lang="ja-JP" altLang="en-US" sz="1100"/>
            <a:t>新進芸術家の海外研修</a:t>
          </a:r>
          <a:r>
            <a:rPr kumimoji="1" lang="en-US" altLang="ja-JP" sz="1100"/>
            <a:t>】</a:t>
          </a:r>
          <a:endParaRPr kumimoji="1" lang="ja-JP" altLang="en-US" sz="1100"/>
        </a:p>
      </xdr:txBody>
    </xdr:sp>
    <xdr:clientData/>
  </xdr:twoCellAnchor>
  <xdr:twoCellAnchor>
    <xdr:from>
      <xdr:col>8</xdr:col>
      <xdr:colOff>117254</xdr:colOff>
      <xdr:row>753</xdr:row>
      <xdr:rowOff>116158</xdr:rowOff>
    </xdr:from>
    <xdr:to>
      <xdr:col>23</xdr:col>
      <xdr:colOff>152400</xdr:colOff>
      <xdr:row>754</xdr:row>
      <xdr:rowOff>164593</xdr:rowOff>
    </xdr:to>
    <xdr:sp macro="" textlink="">
      <xdr:nvSpPr>
        <xdr:cNvPr id="414" name="正方形/長方形 413">
          <a:extLst>
            <a:ext uri="{FF2B5EF4-FFF2-40B4-BE49-F238E27FC236}">
              <a16:creationId xmlns:a16="http://schemas.microsoft.com/office/drawing/2014/main" id="{072EAA22-3087-4215-BC48-A3DF8F77835F}"/>
            </a:ext>
          </a:extLst>
        </xdr:cNvPr>
        <xdr:cNvSpPr/>
      </xdr:nvSpPr>
      <xdr:spPr>
        <a:xfrm>
          <a:off x="1742854" y="72645858"/>
          <a:ext cx="3083146" cy="404035"/>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１</a:t>
          </a:r>
          <a:endParaRPr kumimoji="1" lang="en-US" altLang="ja-JP" sz="1100"/>
        </a:p>
        <a:p>
          <a:pPr algn="ctr">
            <a:lnSpc>
              <a:spcPts val="900"/>
            </a:lnSpc>
          </a:pPr>
          <a:r>
            <a:rPr kumimoji="1" lang="en-US" altLang="ja-JP" sz="1100"/>
            <a:t>【</a:t>
          </a:r>
          <a:r>
            <a:rPr kumimoji="1" lang="ja-JP" altLang="en-US" sz="1100"/>
            <a:t>文化芸術による子供の育成事業</a:t>
          </a:r>
          <a:r>
            <a:rPr kumimoji="1" lang="en-US" altLang="ja-JP" sz="1100"/>
            <a:t>】</a:t>
          </a:r>
        </a:p>
      </xdr:txBody>
    </xdr:sp>
    <xdr:clientData/>
  </xdr:twoCellAnchor>
  <xdr:twoCellAnchor>
    <xdr:from>
      <xdr:col>8</xdr:col>
      <xdr:colOff>62464</xdr:colOff>
      <xdr:row>754</xdr:row>
      <xdr:rowOff>344969</xdr:rowOff>
    </xdr:from>
    <xdr:to>
      <xdr:col>15</xdr:col>
      <xdr:colOff>95025</xdr:colOff>
      <xdr:row>756</xdr:row>
      <xdr:rowOff>56462</xdr:rowOff>
    </xdr:to>
    <xdr:sp macro="" textlink="">
      <xdr:nvSpPr>
        <xdr:cNvPr id="415" name="Rectangle 20">
          <a:extLst>
            <a:ext uri="{FF2B5EF4-FFF2-40B4-BE49-F238E27FC236}">
              <a16:creationId xmlns:a16="http://schemas.microsoft.com/office/drawing/2014/main" id="{2205630F-1886-4704-A5EC-F0C55D5DB933}"/>
            </a:ext>
          </a:extLst>
        </xdr:cNvPr>
        <xdr:cNvSpPr>
          <a:spLocks noChangeArrowheads="1"/>
        </xdr:cNvSpPr>
      </xdr:nvSpPr>
      <xdr:spPr bwMode="auto">
        <a:xfrm>
          <a:off x="1662664" y="76935494"/>
          <a:ext cx="1432736" cy="416343"/>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25</xdr:col>
      <xdr:colOff>108925</xdr:colOff>
      <xdr:row>754</xdr:row>
      <xdr:rowOff>290616</xdr:rowOff>
    </xdr:from>
    <xdr:to>
      <xdr:col>32</xdr:col>
      <xdr:colOff>141489</xdr:colOff>
      <xdr:row>756</xdr:row>
      <xdr:rowOff>2109</xdr:rowOff>
    </xdr:to>
    <xdr:sp macro="" textlink="">
      <xdr:nvSpPr>
        <xdr:cNvPr id="416" name="Rectangle 20">
          <a:extLst>
            <a:ext uri="{FF2B5EF4-FFF2-40B4-BE49-F238E27FC236}">
              <a16:creationId xmlns:a16="http://schemas.microsoft.com/office/drawing/2014/main" id="{27F64A6F-68D9-4E50-819D-590D66680197}"/>
            </a:ext>
          </a:extLst>
        </xdr:cNvPr>
        <xdr:cNvSpPr>
          <a:spLocks noChangeArrowheads="1"/>
        </xdr:cNvSpPr>
      </xdr:nvSpPr>
      <xdr:spPr bwMode="auto">
        <a:xfrm>
          <a:off x="5109550" y="76881141"/>
          <a:ext cx="1432739" cy="416343"/>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34</xdr:col>
      <xdr:colOff>67065</xdr:colOff>
      <xdr:row>754</xdr:row>
      <xdr:rowOff>284260</xdr:rowOff>
    </xdr:from>
    <xdr:to>
      <xdr:col>42</xdr:col>
      <xdr:colOff>58079</xdr:colOff>
      <xdr:row>756</xdr:row>
      <xdr:rowOff>27615</xdr:rowOff>
    </xdr:to>
    <xdr:sp macro="" textlink="">
      <xdr:nvSpPr>
        <xdr:cNvPr id="417" name="Rectangle 20">
          <a:extLst>
            <a:ext uri="{FF2B5EF4-FFF2-40B4-BE49-F238E27FC236}">
              <a16:creationId xmlns:a16="http://schemas.microsoft.com/office/drawing/2014/main" id="{95F249DC-6E37-449B-ACA9-6F058ADCD9F2}"/>
            </a:ext>
          </a:extLst>
        </xdr:cNvPr>
        <xdr:cNvSpPr>
          <a:spLocks noChangeArrowheads="1"/>
        </xdr:cNvSpPr>
      </xdr:nvSpPr>
      <xdr:spPr bwMode="auto">
        <a:xfrm>
          <a:off x="6867915" y="76874785"/>
          <a:ext cx="1591214" cy="44820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一般競争契約（総合評価）</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19</xdr:col>
      <xdr:colOff>11178</xdr:colOff>
      <xdr:row>760</xdr:row>
      <xdr:rowOff>392527</xdr:rowOff>
    </xdr:from>
    <xdr:to>
      <xdr:col>26</xdr:col>
      <xdr:colOff>29150</xdr:colOff>
      <xdr:row>761</xdr:row>
      <xdr:rowOff>74735</xdr:rowOff>
    </xdr:to>
    <xdr:sp macro="" textlink="">
      <xdr:nvSpPr>
        <xdr:cNvPr id="418" name="正方形/長方形 417">
          <a:extLst>
            <a:ext uri="{FF2B5EF4-FFF2-40B4-BE49-F238E27FC236}">
              <a16:creationId xmlns:a16="http://schemas.microsoft.com/office/drawing/2014/main" id="{4FD2C027-DEB1-43C5-82B1-E21A2074350F}"/>
            </a:ext>
          </a:extLst>
        </xdr:cNvPr>
        <xdr:cNvSpPr/>
      </xdr:nvSpPr>
      <xdr:spPr>
        <a:xfrm>
          <a:off x="3811653" y="80059627"/>
          <a:ext cx="1418147" cy="529933"/>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２</a:t>
          </a:r>
          <a:endParaRPr kumimoji="1" lang="en-US" altLang="ja-JP" sz="1100"/>
        </a:p>
        <a:p>
          <a:pPr algn="ctr">
            <a:lnSpc>
              <a:spcPts val="900"/>
            </a:lnSpc>
          </a:pPr>
          <a:r>
            <a:rPr kumimoji="1" lang="en-US" altLang="ja-JP" sz="1100"/>
            <a:t>【</a:t>
          </a:r>
          <a:r>
            <a:rPr kumimoji="1" lang="ja-JP" altLang="en-US" sz="1100"/>
            <a:t>文部科学省への</a:t>
          </a:r>
          <a:endParaRPr kumimoji="1" lang="en-US" altLang="ja-JP" sz="1100"/>
        </a:p>
        <a:p>
          <a:pPr algn="ctr">
            <a:lnSpc>
              <a:spcPts val="900"/>
            </a:lnSpc>
          </a:pPr>
          <a:r>
            <a:rPr kumimoji="1" lang="ja-JP" altLang="en-US" sz="1100"/>
            <a:t>支出委任分</a:t>
          </a:r>
          <a:r>
            <a:rPr kumimoji="1" lang="en-US" altLang="ja-JP" sz="1100"/>
            <a:t>】</a:t>
          </a:r>
          <a:endParaRPr kumimoji="1" lang="ja-JP" altLang="en-US" sz="1100"/>
        </a:p>
      </xdr:txBody>
    </xdr:sp>
    <xdr:clientData/>
  </xdr:twoCellAnchor>
  <xdr:twoCellAnchor>
    <xdr:from>
      <xdr:col>30</xdr:col>
      <xdr:colOff>36184</xdr:colOff>
      <xdr:row>750</xdr:row>
      <xdr:rowOff>2221299</xdr:rowOff>
    </xdr:from>
    <xdr:to>
      <xdr:col>37</xdr:col>
      <xdr:colOff>104540</xdr:colOff>
      <xdr:row>752</xdr:row>
      <xdr:rowOff>302012</xdr:rowOff>
    </xdr:to>
    <xdr:sp macro="" textlink="">
      <xdr:nvSpPr>
        <xdr:cNvPr id="419" name="大かっこ 418">
          <a:extLst>
            <a:ext uri="{FF2B5EF4-FFF2-40B4-BE49-F238E27FC236}">
              <a16:creationId xmlns:a16="http://schemas.microsoft.com/office/drawing/2014/main" id="{B10AB087-87C4-4FAF-9E72-A6906E1B9836}"/>
            </a:ext>
          </a:extLst>
        </xdr:cNvPr>
        <xdr:cNvSpPr/>
      </xdr:nvSpPr>
      <xdr:spPr>
        <a:xfrm>
          <a:off x="6036934" y="74392224"/>
          <a:ext cx="1468531" cy="1719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我が国の優れた文学作品等を英語等に翻訳して諸外国において出版・普及を図り、あわせて優れた翻訳者を育成することにより、我が国の文化を海外に発信し、国際社会における諸外国との相互理解を促進するとともに、我が国の文学水準の一層の向上を図るものである。</a:t>
          </a:r>
          <a:endParaRPr lang="ja-JP" altLang="en-US" sz="700"/>
        </a:p>
      </xdr:txBody>
    </xdr:sp>
    <xdr:clientData/>
  </xdr:twoCellAnchor>
  <xdr:twoCellAnchor>
    <xdr:from>
      <xdr:col>40</xdr:col>
      <xdr:colOff>12952</xdr:colOff>
      <xdr:row>750</xdr:row>
      <xdr:rowOff>2221299</xdr:rowOff>
    </xdr:from>
    <xdr:to>
      <xdr:col>47</xdr:col>
      <xdr:colOff>81308</xdr:colOff>
      <xdr:row>750</xdr:row>
      <xdr:rowOff>2811036</xdr:rowOff>
    </xdr:to>
    <xdr:sp macro="" textlink="">
      <xdr:nvSpPr>
        <xdr:cNvPr id="420" name="大かっこ 419">
          <a:extLst>
            <a:ext uri="{FF2B5EF4-FFF2-40B4-BE49-F238E27FC236}">
              <a16:creationId xmlns:a16="http://schemas.microsoft.com/office/drawing/2014/main" id="{3B5E466C-2E41-465A-A76E-DCF614DBCFAB}"/>
            </a:ext>
          </a:extLst>
        </xdr:cNvPr>
        <xdr:cNvSpPr/>
      </xdr:nvSpPr>
      <xdr:spPr>
        <a:xfrm>
          <a:off x="8013952" y="74392224"/>
          <a:ext cx="1468531" cy="589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新進芸術家の海外研修。</a:t>
          </a:r>
          <a:endParaRPr lang="ja-JP" altLang="en-US" sz="700"/>
        </a:p>
      </xdr:txBody>
    </xdr:sp>
    <xdr:clientData/>
  </xdr:twoCellAnchor>
  <xdr:twoCellAnchor>
    <xdr:from>
      <xdr:col>38</xdr:col>
      <xdr:colOff>76200</xdr:colOff>
      <xdr:row>45</xdr:row>
      <xdr:rowOff>88900</xdr:rowOff>
    </xdr:from>
    <xdr:to>
      <xdr:col>42</xdr:col>
      <xdr:colOff>73025</xdr:colOff>
      <xdr:row>45</xdr:row>
      <xdr:rowOff>434181</xdr:rowOff>
    </xdr:to>
    <xdr:sp macro="" textlink="">
      <xdr:nvSpPr>
        <xdr:cNvPr id="83" name="テキスト ボックス 82">
          <a:extLst>
            <a:ext uri="{FF2B5EF4-FFF2-40B4-BE49-F238E27FC236}">
              <a16:creationId xmlns:a16="http://schemas.microsoft.com/office/drawing/2014/main" id="{310656B8-F4CD-4182-838D-15BB692544C0}"/>
            </a:ext>
          </a:extLst>
        </xdr:cNvPr>
        <xdr:cNvSpPr txBox="1"/>
      </xdr:nvSpPr>
      <xdr:spPr>
        <a:xfrm>
          <a:off x="7797800" y="18567400"/>
          <a:ext cx="809625"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101600</xdr:colOff>
      <xdr:row>47</xdr:row>
      <xdr:rowOff>63500</xdr:rowOff>
    </xdr:from>
    <xdr:to>
      <xdr:col>42</xdr:col>
      <xdr:colOff>98425</xdr:colOff>
      <xdr:row>47</xdr:row>
      <xdr:rowOff>408781</xdr:rowOff>
    </xdr:to>
    <xdr:sp macro="" textlink="">
      <xdr:nvSpPr>
        <xdr:cNvPr id="85" name="テキスト ボックス 84">
          <a:extLst>
            <a:ext uri="{FF2B5EF4-FFF2-40B4-BE49-F238E27FC236}">
              <a16:creationId xmlns:a16="http://schemas.microsoft.com/office/drawing/2014/main" id="{5ED63FE8-8B6D-4786-B13F-15348370A85E}"/>
            </a:ext>
          </a:extLst>
        </xdr:cNvPr>
        <xdr:cNvSpPr txBox="1"/>
      </xdr:nvSpPr>
      <xdr:spPr>
        <a:xfrm>
          <a:off x="7823200" y="19481800"/>
          <a:ext cx="809625"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6" zoomScale="75" zoomScaleNormal="75" zoomScaleSheetLayoutView="75" zoomScalePageLayoutView="85" workbookViewId="0">
      <selection activeCell="J974" sqref="J974:O9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350</v>
      </c>
      <c r="AT2" s="938"/>
      <c r="AU2" s="938"/>
      <c r="AV2" s="52" t="str">
        <f>IF(AW2="", "", "-")</f>
        <v/>
      </c>
      <c r="AW2" s="909"/>
      <c r="AX2" s="909"/>
    </row>
    <row r="3" spans="1:50" ht="21" customHeight="1" thickBot="1" x14ac:dyDescent="0.2">
      <c r="A3" s="866" t="s">
        <v>518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533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536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537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538</v>
      </c>
      <c r="AF5" s="698"/>
      <c r="AG5" s="698"/>
      <c r="AH5" s="698"/>
      <c r="AI5" s="698"/>
      <c r="AJ5" s="698"/>
      <c r="AK5" s="698"/>
      <c r="AL5" s="698"/>
      <c r="AM5" s="698"/>
      <c r="AN5" s="698"/>
      <c r="AO5" s="698"/>
      <c r="AP5" s="699"/>
      <c r="AQ5" s="700" t="s">
        <v>539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540</v>
      </c>
      <c r="H7" s="495"/>
      <c r="I7" s="495"/>
      <c r="J7" s="495"/>
      <c r="K7" s="495"/>
      <c r="L7" s="495"/>
      <c r="M7" s="495"/>
      <c r="N7" s="495"/>
      <c r="O7" s="495"/>
      <c r="P7" s="495"/>
      <c r="Q7" s="495"/>
      <c r="R7" s="495"/>
      <c r="S7" s="495"/>
      <c r="T7" s="495"/>
      <c r="U7" s="495"/>
      <c r="V7" s="495"/>
      <c r="W7" s="495"/>
      <c r="X7" s="496"/>
      <c r="Y7" s="920" t="s">
        <v>531</v>
      </c>
      <c r="Z7" s="439"/>
      <c r="AA7" s="439"/>
      <c r="AB7" s="439"/>
      <c r="AC7" s="439"/>
      <c r="AD7" s="921"/>
      <c r="AE7" s="910" t="s">
        <v>541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子ども・若者育成支援、少子化社会対策、クールジャパン、知的財産</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5.25" customHeight="1" x14ac:dyDescent="0.15">
      <c r="A9" s="848" t="s">
        <v>23</v>
      </c>
      <c r="B9" s="849"/>
      <c r="C9" s="849"/>
      <c r="D9" s="849"/>
      <c r="E9" s="849"/>
      <c r="F9" s="849"/>
      <c r="G9" s="850" t="s">
        <v>542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202.5" customHeight="1" x14ac:dyDescent="0.15">
      <c r="A10" s="659" t="s">
        <v>30</v>
      </c>
      <c r="B10" s="660"/>
      <c r="C10" s="660"/>
      <c r="D10" s="660"/>
      <c r="E10" s="660"/>
      <c r="F10" s="660"/>
      <c r="G10" s="753" t="s">
        <v>543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462</v>
      </c>
      <c r="AE12" s="412"/>
      <c r="AF12" s="412"/>
      <c r="AG12" s="412"/>
      <c r="AH12" s="412"/>
      <c r="AI12" s="412"/>
      <c r="AJ12" s="413"/>
      <c r="AK12" s="411" t="s">
        <v>519</v>
      </c>
      <c r="AL12" s="412"/>
      <c r="AM12" s="412"/>
      <c r="AN12" s="412"/>
      <c r="AO12" s="412"/>
      <c r="AP12" s="412"/>
      <c r="AQ12" s="413"/>
      <c r="AR12" s="411" t="s">
        <v>520</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6944</v>
      </c>
      <c r="Q13" s="657"/>
      <c r="R13" s="657"/>
      <c r="S13" s="657"/>
      <c r="T13" s="657"/>
      <c r="U13" s="657"/>
      <c r="V13" s="658"/>
      <c r="W13" s="656">
        <v>6882</v>
      </c>
      <c r="X13" s="657"/>
      <c r="Y13" s="657"/>
      <c r="Z13" s="657"/>
      <c r="AA13" s="657"/>
      <c r="AB13" s="657"/>
      <c r="AC13" s="658"/>
      <c r="AD13" s="656">
        <v>7008</v>
      </c>
      <c r="AE13" s="657"/>
      <c r="AF13" s="657"/>
      <c r="AG13" s="657"/>
      <c r="AH13" s="657"/>
      <c r="AI13" s="657"/>
      <c r="AJ13" s="658"/>
      <c r="AK13" s="656">
        <v>6958</v>
      </c>
      <c r="AL13" s="657"/>
      <c r="AM13" s="657"/>
      <c r="AN13" s="657"/>
      <c r="AO13" s="657"/>
      <c r="AP13" s="657"/>
      <c r="AQ13" s="658"/>
      <c r="AR13" s="917">
        <v>7576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544</v>
      </c>
      <c r="Q14" s="657"/>
      <c r="R14" s="657"/>
      <c r="S14" s="657"/>
      <c r="T14" s="657"/>
      <c r="U14" s="657"/>
      <c r="V14" s="658"/>
      <c r="W14" s="656" t="s">
        <v>544</v>
      </c>
      <c r="X14" s="657"/>
      <c r="Y14" s="657"/>
      <c r="Z14" s="657"/>
      <c r="AA14" s="657"/>
      <c r="AB14" s="657"/>
      <c r="AC14" s="658"/>
      <c r="AD14" s="656" t="s">
        <v>544</v>
      </c>
      <c r="AE14" s="657"/>
      <c r="AF14" s="657"/>
      <c r="AG14" s="657"/>
      <c r="AH14" s="657"/>
      <c r="AI14" s="657"/>
      <c r="AJ14" s="658"/>
      <c r="AK14" s="656" t="s">
        <v>544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544</v>
      </c>
      <c r="Q15" s="657"/>
      <c r="R15" s="657"/>
      <c r="S15" s="657"/>
      <c r="T15" s="657"/>
      <c r="U15" s="657"/>
      <c r="V15" s="658"/>
      <c r="W15" s="656" t="s">
        <v>544</v>
      </c>
      <c r="X15" s="657"/>
      <c r="Y15" s="657"/>
      <c r="Z15" s="657"/>
      <c r="AA15" s="657"/>
      <c r="AB15" s="657"/>
      <c r="AC15" s="658"/>
      <c r="AD15" s="656" t="s">
        <v>544</v>
      </c>
      <c r="AE15" s="657"/>
      <c r="AF15" s="657"/>
      <c r="AG15" s="657"/>
      <c r="AH15" s="657"/>
      <c r="AI15" s="657"/>
      <c r="AJ15" s="658"/>
      <c r="AK15" s="656" t="s">
        <v>544</v>
      </c>
      <c r="AL15" s="657"/>
      <c r="AM15" s="657"/>
      <c r="AN15" s="657"/>
      <c r="AO15" s="657"/>
      <c r="AP15" s="657"/>
      <c r="AQ15" s="658"/>
      <c r="AR15" s="656" t="s">
        <v>544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544</v>
      </c>
      <c r="Q16" s="657"/>
      <c r="R16" s="657"/>
      <c r="S16" s="657"/>
      <c r="T16" s="657"/>
      <c r="U16" s="657"/>
      <c r="V16" s="658"/>
      <c r="W16" s="656" t="s">
        <v>544</v>
      </c>
      <c r="X16" s="657"/>
      <c r="Y16" s="657"/>
      <c r="Z16" s="657"/>
      <c r="AA16" s="657"/>
      <c r="AB16" s="657"/>
      <c r="AC16" s="658"/>
      <c r="AD16" s="656" t="s">
        <v>544</v>
      </c>
      <c r="AE16" s="657"/>
      <c r="AF16" s="657"/>
      <c r="AG16" s="657"/>
      <c r="AH16" s="657"/>
      <c r="AI16" s="657"/>
      <c r="AJ16" s="658"/>
      <c r="AK16" s="656" t="s">
        <v>544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544</v>
      </c>
      <c r="Q17" s="657"/>
      <c r="R17" s="657"/>
      <c r="S17" s="657"/>
      <c r="T17" s="657"/>
      <c r="U17" s="657"/>
      <c r="V17" s="658"/>
      <c r="W17" s="656" t="s">
        <v>544</v>
      </c>
      <c r="X17" s="657"/>
      <c r="Y17" s="657"/>
      <c r="Z17" s="657"/>
      <c r="AA17" s="657"/>
      <c r="AB17" s="657"/>
      <c r="AC17" s="658"/>
      <c r="AD17" s="656">
        <v>-35</v>
      </c>
      <c r="AE17" s="657"/>
      <c r="AF17" s="657"/>
      <c r="AG17" s="657"/>
      <c r="AH17" s="657"/>
      <c r="AI17" s="657"/>
      <c r="AJ17" s="658"/>
      <c r="AK17" s="656" t="s">
        <v>544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6944</v>
      </c>
      <c r="Q18" s="878"/>
      <c r="R18" s="878"/>
      <c r="S18" s="878"/>
      <c r="T18" s="878"/>
      <c r="U18" s="878"/>
      <c r="V18" s="879"/>
      <c r="W18" s="877">
        <f>SUM(W13:AC17)</f>
        <v>6882</v>
      </c>
      <c r="X18" s="878"/>
      <c r="Y18" s="878"/>
      <c r="Z18" s="878"/>
      <c r="AA18" s="878"/>
      <c r="AB18" s="878"/>
      <c r="AC18" s="879"/>
      <c r="AD18" s="877">
        <f>SUM(AD13:AJ17)</f>
        <v>6973</v>
      </c>
      <c r="AE18" s="878"/>
      <c r="AF18" s="878"/>
      <c r="AG18" s="878"/>
      <c r="AH18" s="878"/>
      <c r="AI18" s="878"/>
      <c r="AJ18" s="879"/>
      <c r="AK18" s="877">
        <f>SUM(AK13:AQ17)</f>
        <v>6958</v>
      </c>
      <c r="AL18" s="878"/>
      <c r="AM18" s="878"/>
      <c r="AN18" s="878"/>
      <c r="AO18" s="878"/>
      <c r="AP18" s="878"/>
      <c r="AQ18" s="879"/>
      <c r="AR18" s="877">
        <f>SUM(AR13:AX17)</f>
        <v>7576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6944</v>
      </c>
      <c r="Q19" s="657"/>
      <c r="R19" s="657"/>
      <c r="S19" s="657"/>
      <c r="T19" s="657"/>
      <c r="U19" s="657"/>
      <c r="V19" s="658"/>
      <c r="W19" s="656">
        <v>6882</v>
      </c>
      <c r="X19" s="657"/>
      <c r="Y19" s="657"/>
      <c r="Z19" s="657"/>
      <c r="AA19" s="657"/>
      <c r="AB19" s="657"/>
      <c r="AC19" s="658"/>
      <c r="AD19" s="656">
        <v>6805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0.97590707012763511</v>
      </c>
      <c r="AE20" s="312"/>
      <c r="AF20" s="312"/>
      <c r="AG20" s="312"/>
      <c r="AH20" s="312"/>
      <c r="AI20" s="312"/>
      <c r="AJ20" s="312"/>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10" t="s">
        <v>487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0.97103310502283102</v>
      </c>
      <c r="AE21" s="312"/>
      <c r="AF21" s="312"/>
      <c r="AG21" s="312"/>
      <c r="AH21" s="312"/>
      <c r="AI21" s="312"/>
      <c r="AJ21" s="312"/>
      <c r="AK21" s="323"/>
      <c r="AL21" s="323"/>
      <c r="AM21" s="323"/>
      <c r="AN21" s="323"/>
      <c r="AO21" s="323"/>
      <c r="AP21" s="323"/>
      <c r="AQ21" s="324"/>
      <c r="AR21" s="324"/>
      <c r="AS21" s="324"/>
      <c r="AT21" s="324"/>
      <c r="AU21" s="323"/>
      <c r="AV21" s="323"/>
      <c r="AW21" s="323"/>
      <c r="AX21" s="325"/>
    </row>
    <row r="22" spans="1:50" ht="18.75" customHeight="1" x14ac:dyDescent="0.15">
      <c r="A22" s="962" t="s">
        <v>523</v>
      </c>
      <c r="B22" s="963"/>
      <c r="C22" s="963"/>
      <c r="D22" s="963"/>
      <c r="E22" s="963"/>
      <c r="F22" s="964"/>
      <c r="G22" s="949" t="s">
        <v>464</v>
      </c>
      <c r="H22" s="215"/>
      <c r="I22" s="215"/>
      <c r="J22" s="215"/>
      <c r="K22" s="215"/>
      <c r="L22" s="215"/>
      <c r="M22" s="215"/>
      <c r="N22" s="215"/>
      <c r="O22" s="216"/>
      <c r="P22" s="934" t="s">
        <v>521</v>
      </c>
      <c r="Q22" s="215"/>
      <c r="R22" s="215"/>
      <c r="S22" s="215"/>
      <c r="T22" s="215"/>
      <c r="U22" s="215"/>
      <c r="V22" s="216"/>
      <c r="W22" s="934" t="s">
        <v>522</v>
      </c>
      <c r="X22" s="215"/>
      <c r="Y22" s="215"/>
      <c r="Z22" s="215"/>
      <c r="AA22" s="215"/>
      <c r="AB22" s="215"/>
      <c r="AC22" s="216"/>
      <c r="AD22" s="934" t="s">
        <v>463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686</v>
      </c>
      <c r="H23" s="951"/>
      <c r="I23" s="951"/>
      <c r="J23" s="951"/>
      <c r="K23" s="951"/>
      <c r="L23" s="951"/>
      <c r="M23" s="951"/>
      <c r="N23" s="951"/>
      <c r="O23" s="952"/>
      <c r="P23" s="917">
        <v>6594</v>
      </c>
      <c r="Q23" s="918"/>
      <c r="R23" s="918"/>
      <c r="S23" s="918"/>
      <c r="T23" s="918"/>
      <c r="U23" s="918"/>
      <c r="V23" s="935"/>
      <c r="W23" s="917">
        <v>7126</v>
      </c>
      <c r="X23" s="918"/>
      <c r="Y23" s="918"/>
      <c r="Z23" s="918"/>
      <c r="AA23" s="918"/>
      <c r="AB23" s="918"/>
      <c r="AC23" s="935"/>
      <c r="AD23" s="972" t="s">
        <v>837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687</v>
      </c>
      <c r="H24" s="954"/>
      <c r="I24" s="954"/>
      <c r="J24" s="954"/>
      <c r="K24" s="954"/>
      <c r="L24" s="954"/>
      <c r="M24" s="954"/>
      <c r="N24" s="954"/>
      <c r="O24" s="955"/>
      <c r="P24" s="656">
        <v>354</v>
      </c>
      <c r="Q24" s="657"/>
      <c r="R24" s="657"/>
      <c r="S24" s="657"/>
      <c r="T24" s="657"/>
      <c r="U24" s="657"/>
      <c r="V24" s="658"/>
      <c r="W24" s="656">
        <v>425</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832</v>
      </c>
      <c r="H25" s="954"/>
      <c r="I25" s="954"/>
      <c r="J25" s="954"/>
      <c r="K25" s="954"/>
      <c r="L25" s="954"/>
      <c r="M25" s="954"/>
      <c r="N25" s="954"/>
      <c r="O25" s="955"/>
      <c r="P25" s="656">
        <v>7</v>
      </c>
      <c r="Q25" s="657"/>
      <c r="R25" s="657"/>
      <c r="S25" s="657"/>
      <c r="T25" s="657"/>
      <c r="U25" s="657"/>
      <c r="V25" s="658"/>
      <c r="W25" s="656">
        <v>21</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833</v>
      </c>
      <c r="H26" s="954"/>
      <c r="I26" s="954"/>
      <c r="J26" s="954"/>
      <c r="K26" s="954"/>
      <c r="L26" s="954"/>
      <c r="M26" s="954"/>
      <c r="N26" s="954"/>
      <c r="O26" s="955"/>
      <c r="P26" s="656">
        <v>2</v>
      </c>
      <c r="Q26" s="657"/>
      <c r="R26" s="657"/>
      <c r="S26" s="657"/>
      <c r="T26" s="657"/>
      <c r="U26" s="657"/>
      <c r="V26" s="658"/>
      <c r="W26" s="656">
        <v>4</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468</v>
      </c>
      <c r="H28" s="957"/>
      <c r="I28" s="957"/>
      <c r="J28" s="957"/>
      <c r="K28" s="957"/>
      <c r="L28" s="957"/>
      <c r="M28" s="957"/>
      <c r="N28" s="957"/>
      <c r="O28" s="958"/>
      <c r="P28" s="877">
        <f>P29-SUM(P23:P27)</f>
        <v>1</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30.75" customHeight="1" thickBot="1" x14ac:dyDescent="0.2">
      <c r="A29" s="968"/>
      <c r="B29" s="969"/>
      <c r="C29" s="969"/>
      <c r="D29" s="969"/>
      <c r="E29" s="969"/>
      <c r="F29" s="970"/>
      <c r="G29" s="959" t="s">
        <v>465</v>
      </c>
      <c r="H29" s="960"/>
      <c r="I29" s="960"/>
      <c r="J29" s="960"/>
      <c r="K29" s="960"/>
      <c r="L29" s="960"/>
      <c r="M29" s="960"/>
      <c r="N29" s="960"/>
      <c r="O29" s="961"/>
      <c r="P29" s="931">
        <f>AK13</f>
        <v>6958</v>
      </c>
      <c r="Q29" s="932"/>
      <c r="R29" s="932"/>
      <c r="S29" s="932"/>
      <c r="T29" s="932"/>
      <c r="U29" s="932"/>
      <c r="V29" s="933"/>
      <c r="W29" s="931">
        <f>AR13</f>
        <v>7576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462</v>
      </c>
      <c r="AN30" s="913"/>
      <c r="AO30" s="913"/>
      <c r="AP30" s="857"/>
      <c r="AQ30" s="766" t="s">
        <v>354</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795</v>
      </c>
      <c r="AR31" s="193"/>
      <c r="AS31" s="126" t="s">
        <v>355</v>
      </c>
      <c r="AT31" s="127"/>
      <c r="AU31" s="192" t="s">
        <v>795</v>
      </c>
      <c r="AV31" s="192"/>
      <c r="AW31" s="394" t="s">
        <v>300</v>
      </c>
      <c r="AX31" s="395"/>
    </row>
    <row r="32" spans="1:50" ht="38.25" customHeight="1" x14ac:dyDescent="0.15">
      <c r="A32" s="399"/>
      <c r="B32" s="397"/>
      <c r="C32" s="397"/>
      <c r="D32" s="397"/>
      <c r="E32" s="397"/>
      <c r="F32" s="398"/>
      <c r="G32" s="560" t="s">
        <v>552</v>
      </c>
      <c r="H32" s="561"/>
      <c r="I32" s="561"/>
      <c r="J32" s="561"/>
      <c r="K32" s="561"/>
      <c r="L32" s="561"/>
      <c r="M32" s="561"/>
      <c r="N32" s="561"/>
      <c r="O32" s="562"/>
      <c r="P32" s="98" t="s">
        <v>688</v>
      </c>
      <c r="Q32" s="98"/>
      <c r="R32" s="98"/>
      <c r="S32" s="98"/>
      <c r="T32" s="98"/>
      <c r="U32" s="98"/>
      <c r="V32" s="98"/>
      <c r="W32" s="98"/>
      <c r="X32" s="99"/>
      <c r="Y32" s="467" t="s">
        <v>12</v>
      </c>
      <c r="Z32" s="527"/>
      <c r="AA32" s="528"/>
      <c r="AB32" s="457" t="s">
        <v>553</v>
      </c>
      <c r="AC32" s="457"/>
      <c r="AD32" s="457"/>
      <c r="AE32" s="211">
        <v>7677</v>
      </c>
      <c r="AF32" s="212"/>
      <c r="AG32" s="212"/>
      <c r="AH32" s="212"/>
      <c r="AI32" s="211">
        <v>7216</v>
      </c>
      <c r="AJ32" s="212"/>
      <c r="AK32" s="212"/>
      <c r="AL32" s="212"/>
      <c r="AM32" s="211"/>
      <c r="AN32" s="212"/>
      <c r="AO32" s="212"/>
      <c r="AP32" s="212"/>
      <c r="AQ32" s="333" t="s">
        <v>795</v>
      </c>
      <c r="AR32" s="200"/>
      <c r="AS32" s="200"/>
      <c r="AT32" s="334"/>
      <c r="AU32" s="212" t="s">
        <v>795</v>
      </c>
      <c r="AV32" s="212"/>
      <c r="AW32" s="212"/>
      <c r="AX32" s="214"/>
    </row>
    <row r="33" spans="1:50" ht="35.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553</v>
      </c>
      <c r="AC33" s="519"/>
      <c r="AD33" s="519"/>
      <c r="AE33" s="211">
        <v>5349</v>
      </c>
      <c r="AF33" s="212"/>
      <c r="AG33" s="212"/>
      <c r="AH33" s="212"/>
      <c r="AI33" s="211">
        <v>6273</v>
      </c>
      <c r="AJ33" s="212"/>
      <c r="AK33" s="212"/>
      <c r="AL33" s="212"/>
      <c r="AM33" s="211">
        <v>6874</v>
      </c>
      <c r="AN33" s="212"/>
      <c r="AO33" s="212"/>
      <c r="AP33" s="212"/>
      <c r="AQ33" s="333" t="s">
        <v>795</v>
      </c>
      <c r="AR33" s="200"/>
      <c r="AS33" s="200"/>
      <c r="AT33" s="334"/>
      <c r="AU33" s="212" t="s">
        <v>796</v>
      </c>
      <c r="AV33" s="212"/>
      <c r="AW33" s="212"/>
      <c r="AX33" s="214"/>
    </row>
    <row r="34" spans="1:50" ht="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143.5</v>
      </c>
      <c r="AF34" s="212"/>
      <c r="AG34" s="212"/>
      <c r="AH34" s="212"/>
      <c r="AI34" s="211">
        <v>115</v>
      </c>
      <c r="AJ34" s="212"/>
      <c r="AK34" s="212"/>
      <c r="AL34" s="212"/>
      <c r="AM34" s="211"/>
      <c r="AN34" s="212"/>
      <c r="AO34" s="212"/>
      <c r="AP34" s="212"/>
      <c r="AQ34" s="333" t="s">
        <v>795</v>
      </c>
      <c r="AR34" s="200"/>
      <c r="AS34" s="200"/>
      <c r="AT34" s="334"/>
      <c r="AU34" s="212" t="s">
        <v>795</v>
      </c>
      <c r="AV34" s="212"/>
      <c r="AW34" s="212"/>
      <c r="AX34" s="214"/>
    </row>
    <row r="35" spans="1:50" ht="23.25" customHeight="1" x14ac:dyDescent="0.15">
      <c r="A35" s="219" t="s">
        <v>511</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462</v>
      </c>
      <c r="AN37" s="243"/>
      <c r="AO37" s="243"/>
      <c r="AP37" s="237"/>
      <c r="AQ37" s="144" t="s">
        <v>354</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355</v>
      </c>
      <c r="AT38" s="127"/>
      <c r="AU38" s="192" t="s">
        <v>769</v>
      </c>
      <c r="AV38" s="192"/>
      <c r="AW38" s="394" t="s">
        <v>300</v>
      </c>
      <c r="AX38" s="395"/>
    </row>
    <row r="39" spans="1:50" ht="45" customHeight="1" x14ac:dyDescent="0.15">
      <c r="A39" s="399"/>
      <c r="B39" s="397"/>
      <c r="C39" s="397"/>
      <c r="D39" s="397"/>
      <c r="E39" s="397"/>
      <c r="F39" s="398"/>
      <c r="G39" s="560" t="s">
        <v>555</v>
      </c>
      <c r="H39" s="561"/>
      <c r="I39" s="561"/>
      <c r="J39" s="561"/>
      <c r="K39" s="561"/>
      <c r="L39" s="561"/>
      <c r="M39" s="561"/>
      <c r="N39" s="561"/>
      <c r="O39" s="562"/>
      <c r="P39" s="98" t="s">
        <v>556</v>
      </c>
      <c r="Q39" s="98"/>
      <c r="R39" s="98"/>
      <c r="S39" s="98"/>
      <c r="T39" s="98"/>
      <c r="U39" s="98"/>
      <c r="V39" s="98"/>
      <c r="W39" s="98"/>
      <c r="X39" s="99"/>
      <c r="Y39" s="467" t="s">
        <v>12</v>
      </c>
      <c r="Z39" s="527"/>
      <c r="AA39" s="528"/>
      <c r="AB39" s="457" t="s">
        <v>557</v>
      </c>
      <c r="AC39" s="457"/>
      <c r="AD39" s="457"/>
      <c r="AE39" s="211">
        <v>2847</v>
      </c>
      <c r="AF39" s="212"/>
      <c r="AG39" s="212"/>
      <c r="AH39" s="212"/>
      <c r="AI39" s="211">
        <v>2015</v>
      </c>
      <c r="AJ39" s="212"/>
      <c r="AK39" s="212"/>
      <c r="AL39" s="212"/>
      <c r="AM39" s="211">
        <v>2846</v>
      </c>
      <c r="AN39" s="212"/>
      <c r="AO39" s="212"/>
      <c r="AP39" s="212"/>
      <c r="AQ39" s="333" t="s">
        <v>544</v>
      </c>
      <c r="AR39" s="200"/>
      <c r="AS39" s="200"/>
      <c r="AT39" s="334"/>
      <c r="AU39" s="212" t="s">
        <v>544</v>
      </c>
      <c r="AV39" s="212"/>
      <c r="AW39" s="212"/>
      <c r="AX39" s="214"/>
    </row>
    <row r="40" spans="1:50" ht="40.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557</v>
      </c>
      <c r="AC40" s="519"/>
      <c r="AD40" s="519"/>
      <c r="AE40" s="211">
        <v>1401</v>
      </c>
      <c r="AF40" s="212"/>
      <c r="AG40" s="212"/>
      <c r="AH40" s="212"/>
      <c r="AI40" s="211">
        <v>1401</v>
      </c>
      <c r="AJ40" s="212"/>
      <c r="AK40" s="212"/>
      <c r="AL40" s="212"/>
      <c r="AM40" s="211">
        <v>1401</v>
      </c>
      <c r="AN40" s="212"/>
      <c r="AO40" s="212"/>
      <c r="AP40" s="212"/>
      <c r="AQ40" s="333">
        <v>1401</v>
      </c>
      <c r="AR40" s="200"/>
      <c r="AS40" s="200"/>
      <c r="AT40" s="334"/>
      <c r="AU40" s="212" t="s">
        <v>544</v>
      </c>
      <c r="AV40" s="212"/>
      <c r="AW40" s="212"/>
      <c r="AX40" s="214"/>
    </row>
    <row r="41" spans="1:50" ht="39.7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203.2</v>
      </c>
      <c r="AF41" s="212"/>
      <c r="AG41" s="212"/>
      <c r="AH41" s="212"/>
      <c r="AI41" s="211">
        <v>143.80000000000001</v>
      </c>
      <c r="AJ41" s="212"/>
      <c r="AK41" s="212"/>
      <c r="AL41" s="212"/>
      <c r="AM41" s="211">
        <v>203.1</v>
      </c>
      <c r="AN41" s="212"/>
      <c r="AO41" s="212"/>
      <c r="AP41" s="212"/>
      <c r="AQ41" s="333" t="s">
        <v>544</v>
      </c>
      <c r="AR41" s="200"/>
      <c r="AS41" s="200"/>
      <c r="AT41" s="334"/>
      <c r="AU41" s="212" t="s">
        <v>544</v>
      </c>
      <c r="AV41" s="212"/>
      <c r="AW41" s="212"/>
      <c r="AX41" s="214"/>
    </row>
    <row r="42" spans="1:50" ht="23.25" customHeight="1" x14ac:dyDescent="0.15">
      <c r="A42" s="219" t="s">
        <v>511</v>
      </c>
      <c r="B42" s="220"/>
      <c r="C42" s="220"/>
      <c r="D42" s="220"/>
      <c r="E42" s="220"/>
      <c r="F42" s="221"/>
      <c r="G42" s="225" t="s">
        <v>558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481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462</v>
      </c>
      <c r="AN44" s="243"/>
      <c r="AO44" s="243"/>
      <c r="AP44" s="237"/>
      <c r="AQ44" s="144" t="s">
        <v>354</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355</v>
      </c>
      <c r="AT45" s="127"/>
      <c r="AU45" s="192" t="s">
        <v>769</v>
      </c>
      <c r="AV45" s="192"/>
      <c r="AW45" s="394" t="s">
        <v>300</v>
      </c>
      <c r="AX45" s="395"/>
    </row>
    <row r="46" spans="1:50" ht="36.950000000000003" customHeight="1" x14ac:dyDescent="0.15">
      <c r="A46" s="399"/>
      <c r="B46" s="397"/>
      <c r="C46" s="397"/>
      <c r="D46" s="397"/>
      <c r="E46" s="397"/>
      <c r="F46" s="398"/>
      <c r="G46" s="560" t="s">
        <v>831</v>
      </c>
      <c r="H46" s="561"/>
      <c r="I46" s="561"/>
      <c r="J46" s="561"/>
      <c r="K46" s="561"/>
      <c r="L46" s="561"/>
      <c r="M46" s="561"/>
      <c r="N46" s="561"/>
      <c r="O46" s="562"/>
      <c r="P46" s="98" t="s">
        <v>778</v>
      </c>
      <c r="Q46" s="98"/>
      <c r="R46" s="98"/>
      <c r="S46" s="98"/>
      <c r="T46" s="98"/>
      <c r="U46" s="98"/>
      <c r="V46" s="98"/>
      <c r="W46" s="98"/>
      <c r="X46" s="99"/>
      <c r="Y46" s="467" t="s">
        <v>12</v>
      </c>
      <c r="Z46" s="527"/>
      <c r="AA46" s="528"/>
      <c r="AB46" s="457" t="s">
        <v>779</v>
      </c>
      <c r="AC46" s="457"/>
      <c r="AD46" s="457"/>
      <c r="AE46" s="211">
        <v>2</v>
      </c>
      <c r="AF46" s="212"/>
      <c r="AG46" s="212"/>
      <c r="AH46" s="212"/>
      <c r="AI46" s="211">
        <v>1</v>
      </c>
      <c r="AJ46" s="212"/>
      <c r="AK46" s="212"/>
      <c r="AL46" s="212"/>
      <c r="AM46" s="211"/>
      <c r="AN46" s="212"/>
      <c r="AO46" s="212"/>
      <c r="AP46" s="212"/>
      <c r="AQ46" s="333" t="s">
        <v>544</v>
      </c>
      <c r="AR46" s="200"/>
      <c r="AS46" s="200"/>
      <c r="AT46" s="334"/>
      <c r="AU46" s="212" t="s">
        <v>544</v>
      </c>
      <c r="AV46" s="212"/>
      <c r="AW46" s="212"/>
      <c r="AX46" s="214"/>
    </row>
    <row r="47" spans="1:50" ht="36.950000000000003"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779</v>
      </c>
      <c r="AC47" s="519"/>
      <c r="AD47" s="519"/>
      <c r="AE47" s="211">
        <v>3</v>
      </c>
      <c r="AF47" s="212"/>
      <c r="AG47" s="212"/>
      <c r="AH47" s="212"/>
      <c r="AI47" s="211">
        <v>3</v>
      </c>
      <c r="AJ47" s="212"/>
      <c r="AK47" s="212"/>
      <c r="AL47" s="212"/>
      <c r="AM47" s="211">
        <v>3</v>
      </c>
      <c r="AN47" s="212"/>
      <c r="AO47" s="212"/>
      <c r="AP47" s="212"/>
      <c r="AQ47" s="333">
        <v>3</v>
      </c>
      <c r="AR47" s="200"/>
      <c r="AS47" s="200"/>
      <c r="AT47" s="334"/>
      <c r="AU47" s="212" t="s">
        <v>776</v>
      </c>
      <c r="AV47" s="212"/>
      <c r="AW47" s="212"/>
      <c r="AX47" s="214"/>
    </row>
    <row r="48" spans="1:50" ht="36.950000000000003"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66.7</v>
      </c>
      <c r="AF48" s="212"/>
      <c r="AG48" s="212"/>
      <c r="AH48" s="212"/>
      <c r="AI48" s="211">
        <v>33.299999999999997</v>
      </c>
      <c r="AJ48" s="212"/>
      <c r="AK48" s="212"/>
      <c r="AL48" s="212"/>
      <c r="AM48" s="211"/>
      <c r="AN48" s="212"/>
      <c r="AO48" s="212"/>
      <c r="AP48" s="212"/>
      <c r="AQ48" s="333" t="s">
        <v>544</v>
      </c>
      <c r="AR48" s="200"/>
      <c r="AS48" s="200"/>
      <c r="AT48" s="334"/>
      <c r="AU48" s="212" t="s">
        <v>544</v>
      </c>
      <c r="AV48" s="212"/>
      <c r="AW48" s="212"/>
      <c r="AX48" s="214"/>
    </row>
    <row r="49" spans="1:50" ht="21" customHeight="1" x14ac:dyDescent="0.15">
      <c r="A49" s="219" t="s">
        <v>511</v>
      </c>
      <c r="B49" s="220"/>
      <c r="C49" s="220"/>
      <c r="D49" s="220"/>
      <c r="E49" s="220"/>
      <c r="F49" s="221"/>
      <c r="G49" s="225" t="s">
        <v>780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17.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462</v>
      </c>
      <c r="AN51" s="243"/>
      <c r="AO51" s="243"/>
      <c r="AP51" s="237"/>
      <c r="AQ51" s="144" t="s">
        <v>354</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v>30</v>
      </c>
      <c r="AR52" s="193"/>
      <c r="AS52" s="126" t="s">
        <v>355</v>
      </c>
      <c r="AT52" s="127"/>
      <c r="AU52" s="192" t="s">
        <v>796</v>
      </c>
      <c r="AV52" s="192"/>
      <c r="AW52" s="394" t="s">
        <v>300</v>
      </c>
      <c r="AX52" s="395"/>
    </row>
    <row r="53" spans="1:50" ht="36.950000000000003" customHeight="1" x14ac:dyDescent="0.15">
      <c r="A53" s="399"/>
      <c r="B53" s="397"/>
      <c r="C53" s="397"/>
      <c r="D53" s="397"/>
      <c r="E53" s="397"/>
      <c r="F53" s="398"/>
      <c r="G53" s="560" t="s">
        <v>794</v>
      </c>
      <c r="H53" s="561"/>
      <c r="I53" s="561"/>
      <c r="J53" s="561"/>
      <c r="K53" s="561"/>
      <c r="L53" s="561"/>
      <c r="M53" s="561"/>
      <c r="N53" s="561"/>
      <c r="O53" s="562"/>
      <c r="P53" s="98" t="s">
        <v>693</v>
      </c>
      <c r="Q53" s="98"/>
      <c r="R53" s="98"/>
      <c r="S53" s="98"/>
      <c r="T53" s="98"/>
      <c r="U53" s="98"/>
      <c r="V53" s="98"/>
      <c r="W53" s="98"/>
      <c r="X53" s="99"/>
      <c r="Y53" s="467" t="s">
        <v>12</v>
      </c>
      <c r="Z53" s="527"/>
      <c r="AA53" s="528"/>
      <c r="AB53" s="457" t="s">
        <v>773</v>
      </c>
      <c r="AC53" s="457"/>
      <c r="AD53" s="457"/>
      <c r="AE53" s="211">
        <v>89.4</v>
      </c>
      <c r="AF53" s="212"/>
      <c r="AG53" s="212"/>
      <c r="AH53" s="212"/>
      <c r="AI53" s="211">
        <v>89.3</v>
      </c>
      <c r="AJ53" s="212"/>
      <c r="AK53" s="212"/>
      <c r="AL53" s="212"/>
      <c r="AM53" s="211">
        <v>86.5</v>
      </c>
      <c r="AN53" s="212"/>
      <c r="AO53" s="212"/>
      <c r="AP53" s="212"/>
      <c r="AQ53" s="333" t="s">
        <v>775</v>
      </c>
      <c r="AR53" s="200"/>
      <c r="AS53" s="200"/>
      <c r="AT53" s="334"/>
      <c r="AU53" s="212" t="s">
        <v>776</v>
      </c>
      <c r="AV53" s="212"/>
      <c r="AW53" s="212"/>
      <c r="AX53" s="214"/>
    </row>
    <row r="54" spans="1:50" ht="36.950000000000003"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774</v>
      </c>
      <c r="AC54" s="519"/>
      <c r="AD54" s="519"/>
      <c r="AE54" s="211">
        <v>90</v>
      </c>
      <c r="AF54" s="212"/>
      <c r="AG54" s="212"/>
      <c r="AH54" s="212"/>
      <c r="AI54" s="211">
        <v>90</v>
      </c>
      <c r="AJ54" s="212"/>
      <c r="AK54" s="212"/>
      <c r="AL54" s="212"/>
      <c r="AM54" s="211">
        <v>90</v>
      </c>
      <c r="AN54" s="212"/>
      <c r="AO54" s="212"/>
      <c r="AP54" s="212"/>
      <c r="AQ54" s="333">
        <v>90</v>
      </c>
      <c r="AR54" s="200"/>
      <c r="AS54" s="200"/>
      <c r="AT54" s="334"/>
      <c r="AU54" s="212">
        <v>90</v>
      </c>
      <c r="AV54" s="212"/>
      <c r="AW54" s="212"/>
      <c r="AX54" s="214"/>
    </row>
    <row r="55" spans="1:50" ht="31.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99.2</v>
      </c>
      <c r="AF55" s="212"/>
      <c r="AG55" s="212"/>
      <c r="AH55" s="212"/>
      <c r="AI55" s="211">
        <v>99.2</v>
      </c>
      <c r="AJ55" s="212"/>
      <c r="AK55" s="212"/>
      <c r="AL55" s="212"/>
      <c r="AM55" s="211">
        <v>96.1</v>
      </c>
      <c r="AN55" s="212"/>
      <c r="AO55" s="212"/>
      <c r="AP55" s="212"/>
      <c r="AQ55" s="333" t="s">
        <v>777</v>
      </c>
      <c r="AR55" s="200"/>
      <c r="AS55" s="200"/>
      <c r="AT55" s="334"/>
      <c r="AU55" s="212" t="s">
        <v>776</v>
      </c>
      <c r="AV55" s="212"/>
      <c r="AW55" s="212"/>
      <c r="AX55" s="214"/>
    </row>
    <row r="56" spans="1:50" ht="25.5" customHeight="1" x14ac:dyDescent="0.15">
      <c r="A56" s="219" t="s">
        <v>511</v>
      </c>
      <c r="B56" s="220"/>
      <c r="C56" s="220"/>
      <c r="D56" s="220"/>
      <c r="E56" s="220"/>
      <c r="F56" s="221"/>
      <c r="G56" s="225" t="s">
        <v>559</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5.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 hidden="1" customHeight="1" x14ac:dyDescent="0.15">
      <c r="A58" s="396" t="s">
        <v>481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462</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477</v>
      </c>
      <c r="X65" s="484"/>
      <c r="Y65" s="487"/>
      <c r="Z65" s="487"/>
      <c r="AA65" s="488"/>
      <c r="AB65" s="231" t="s">
        <v>11</v>
      </c>
      <c r="AC65" s="232"/>
      <c r="AD65" s="233"/>
      <c r="AE65" s="237" t="s">
        <v>356</v>
      </c>
      <c r="AF65" s="238"/>
      <c r="AG65" s="238"/>
      <c r="AH65" s="239"/>
      <c r="AI65" s="237" t="s">
        <v>362</v>
      </c>
      <c r="AJ65" s="238"/>
      <c r="AK65" s="238"/>
      <c r="AL65" s="239"/>
      <c r="AM65" s="243" t="s">
        <v>462</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480</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488</v>
      </c>
      <c r="B70" s="472"/>
      <c r="C70" s="472"/>
      <c r="D70" s="472"/>
      <c r="E70" s="472"/>
      <c r="F70" s="473"/>
      <c r="G70" s="249" t="s">
        <v>364</v>
      </c>
      <c r="H70" s="301"/>
      <c r="I70" s="301"/>
      <c r="J70" s="301"/>
      <c r="K70" s="301"/>
      <c r="L70" s="301"/>
      <c r="M70" s="301"/>
      <c r="N70" s="301"/>
      <c r="O70" s="301"/>
      <c r="P70" s="301"/>
      <c r="Q70" s="301"/>
      <c r="R70" s="301"/>
      <c r="S70" s="301"/>
      <c r="T70" s="301"/>
      <c r="U70" s="301"/>
      <c r="V70" s="301"/>
      <c r="W70" s="304" t="s">
        <v>500</v>
      </c>
      <c r="X70" s="305"/>
      <c r="Y70" s="263" t="s">
        <v>12</v>
      </c>
      <c r="Z70" s="263"/>
      <c r="AA70" s="264"/>
      <c r="AB70" s="265" t="s">
        <v>501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2"/>
      <c r="I71" s="302"/>
      <c r="J71" s="302"/>
      <c r="K71" s="302"/>
      <c r="L71" s="302"/>
      <c r="M71" s="302"/>
      <c r="N71" s="302"/>
      <c r="O71" s="302"/>
      <c r="P71" s="302"/>
      <c r="Q71" s="302"/>
      <c r="R71" s="302"/>
      <c r="S71" s="302"/>
      <c r="T71" s="302"/>
      <c r="U71" s="302"/>
      <c r="V71" s="302"/>
      <c r="W71" s="306"/>
      <c r="X71" s="307"/>
      <c r="Y71" s="215" t="s">
        <v>54</v>
      </c>
      <c r="Z71" s="215"/>
      <c r="AA71" s="216"/>
      <c r="AB71" s="217" t="s">
        <v>501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3"/>
      <c r="I72" s="303"/>
      <c r="J72" s="303"/>
      <c r="K72" s="303"/>
      <c r="L72" s="303"/>
      <c r="M72" s="303"/>
      <c r="N72" s="303"/>
      <c r="O72" s="303"/>
      <c r="P72" s="303"/>
      <c r="Q72" s="303"/>
      <c r="R72" s="303"/>
      <c r="S72" s="303"/>
      <c r="T72" s="303"/>
      <c r="U72" s="303"/>
      <c r="V72" s="303"/>
      <c r="W72" s="308"/>
      <c r="X72" s="309"/>
      <c r="Y72" s="215" t="s">
        <v>13</v>
      </c>
      <c r="Z72" s="215"/>
      <c r="AA72" s="216"/>
      <c r="AB72" s="218" t="s">
        <v>502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462</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514</v>
      </c>
      <c r="B78" s="329"/>
      <c r="C78" s="329"/>
      <c r="D78" s="329"/>
      <c r="E78" s="326" t="s">
        <v>455</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476</v>
      </c>
      <c r="AP79" s="272"/>
      <c r="AQ79" s="272"/>
      <c r="AR79" s="81" t="s">
        <v>474</v>
      </c>
      <c r="AS79" s="271"/>
      <c r="AT79" s="272"/>
      <c r="AU79" s="272"/>
      <c r="AV79" s="272"/>
      <c r="AW79" s="272"/>
      <c r="AX79" s="945"/>
    </row>
    <row r="80" spans="1:50" ht="18.75" hidden="1" customHeight="1" x14ac:dyDescent="0.15">
      <c r="A80" s="863" t="s">
        <v>266</v>
      </c>
      <c r="B80" s="520" t="s">
        <v>473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462</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462</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462</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462</v>
      </c>
      <c r="AN100" s="536"/>
      <c r="AO100" s="536"/>
      <c r="AP100" s="537"/>
      <c r="AQ100" s="313" t="s">
        <v>484</v>
      </c>
      <c r="AR100" s="314"/>
      <c r="AS100" s="314"/>
      <c r="AT100" s="315"/>
      <c r="AU100" s="313" t="s">
        <v>524</v>
      </c>
      <c r="AV100" s="314"/>
      <c r="AW100" s="314"/>
      <c r="AX100" s="316"/>
    </row>
    <row r="101" spans="1:60" ht="23.25" customHeight="1" x14ac:dyDescent="0.15">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77</v>
      </c>
      <c r="AF101" s="212"/>
      <c r="AG101" s="212"/>
      <c r="AH101" s="213"/>
      <c r="AI101" s="211">
        <v>77</v>
      </c>
      <c r="AJ101" s="212"/>
      <c r="AK101" s="212"/>
      <c r="AL101" s="213"/>
      <c r="AM101" s="211">
        <v>70</v>
      </c>
      <c r="AN101" s="212"/>
      <c r="AO101" s="212"/>
      <c r="AP101" s="213"/>
      <c r="AQ101" s="211" t="s">
        <v>544</v>
      </c>
      <c r="AR101" s="212"/>
      <c r="AS101" s="212"/>
      <c r="AT101" s="213"/>
      <c r="AU101" s="211" t="s">
        <v>544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73</v>
      </c>
      <c r="AF102" s="414"/>
      <c r="AG102" s="414"/>
      <c r="AH102" s="414"/>
      <c r="AI102" s="414">
        <v>74</v>
      </c>
      <c r="AJ102" s="414"/>
      <c r="AK102" s="414"/>
      <c r="AL102" s="414"/>
      <c r="AM102" s="414">
        <v>69</v>
      </c>
      <c r="AN102" s="414"/>
      <c r="AO102" s="414"/>
      <c r="AP102" s="414"/>
      <c r="AQ102" s="266">
        <v>60</v>
      </c>
      <c r="AR102" s="267"/>
      <c r="AS102" s="267"/>
      <c r="AT102" s="280"/>
      <c r="AU102" s="266" t="s">
        <v>544</v>
      </c>
      <c r="AV102" s="267"/>
      <c r="AW102" s="267"/>
      <c r="AX102" s="280"/>
    </row>
    <row r="103" spans="1:60" ht="31.5" customHeight="1" x14ac:dyDescent="0.15">
      <c r="A103" s="415" t="s">
        <v>483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462</v>
      </c>
      <c r="AN103" s="412"/>
      <c r="AO103" s="412"/>
      <c r="AP103" s="413"/>
      <c r="AQ103" s="277" t="s">
        <v>484</v>
      </c>
      <c r="AR103" s="278"/>
      <c r="AS103" s="278"/>
      <c r="AT103" s="317"/>
      <c r="AU103" s="277" t="s">
        <v>524</v>
      </c>
      <c r="AV103" s="278"/>
      <c r="AW103" s="278"/>
      <c r="AX103" s="279"/>
    </row>
    <row r="104" spans="1:60" ht="23.25" customHeight="1" x14ac:dyDescent="0.15">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541" t="s">
        <v>561</v>
      </c>
      <c r="AC104" s="542"/>
      <c r="AD104" s="543"/>
      <c r="AE104" s="211">
        <v>23</v>
      </c>
      <c r="AF104" s="212"/>
      <c r="AG104" s="212"/>
      <c r="AH104" s="213"/>
      <c r="AI104" s="211">
        <v>22</v>
      </c>
      <c r="AJ104" s="212"/>
      <c r="AK104" s="212"/>
      <c r="AL104" s="213"/>
      <c r="AM104" s="211">
        <v>21</v>
      </c>
      <c r="AN104" s="212"/>
      <c r="AO104" s="212"/>
      <c r="AP104" s="213"/>
      <c r="AQ104" s="211" t="s">
        <v>795</v>
      </c>
      <c r="AR104" s="212"/>
      <c r="AS104" s="212"/>
      <c r="AT104" s="213"/>
      <c r="AU104" s="211" t="s">
        <v>544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561</v>
      </c>
      <c r="AC105" s="465"/>
      <c r="AD105" s="466"/>
      <c r="AE105" s="414">
        <v>23</v>
      </c>
      <c r="AF105" s="414"/>
      <c r="AG105" s="414"/>
      <c r="AH105" s="414"/>
      <c r="AI105" s="414">
        <v>22</v>
      </c>
      <c r="AJ105" s="414"/>
      <c r="AK105" s="414"/>
      <c r="AL105" s="414"/>
      <c r="AM105" s="414">
        <v>21</v>
      </c>
      <c r="AN105" s="414"/>
      <c r="AO105" s="414"/>
      <c r="AP105" s="414"/>
      <c r="AQ105" s="211">
        <v>23</v>
      </c>
      <c r="AR105" s="212"/>
      <c r="AS105" s="212"/>
      <c r="AT105" s="213"/>
      <c r="AU105" s="266" t="s">
        <v>544</v>
      </c>
      <c r="AV105" s="267"/>
      <c r="AW105" s="267"/>
      <c r="AX105" s="280"/>
    </row>
    <row r="106" spans="1:60" ht="31.5" customHeight="1" x14ac:dyDescent="0.15">
      <c r="A106" s="415" t="s">
        <v>483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462</v>
      </c>
      <c r="AN106" s="412"/>
      <c r="AO106" s="412"/>
      <c r="AP106" s="413"/>
      <c r="AQ106" s="277" t="s">
        <v>484</v>
      </c>
      <c r="AR106" s="278"/>
      <c r="AS106" s="278"/>
      <c r="AT106" s="317"/>
      <c r="AU106" s="277" t="s">
        <v>524</v>
      </c>
      <c r="AV106" s="278"/>
      <c r="AW106" s="278"/>
      <c r="AX106" s="279"/>
    </row>
    <row r="107" spans="1:60" ht="23.25" customHeight="1" x14ac:dyDescent="0.15">
      <c r="A107" s="418"/>
      <c r="B107" s="419"/>
      <c r="C107" s="419"/>
      <c r="D107" s="419"/>
      <c r="E107" s="419"/>
      <c r="F107" s="420"/>
      <c r="G107" s="98" t="s">
        <v>783</v>
      </c>
      <c r="H107" s="98"/>
      <c r="I107" s="98"/>
      <c r="J107" s="98"/>
      <c r="K107" s="98"/>
      <c r="L107" s="98"/>
      <c r="M107" s="98"/>
      <c r="N107" s="98"/>
      <c r="O107" s="98"/>
      <c r="P107" s="98"/>
      <c r="Q107" s="98"/>
      <c r="R107" s="98"/>
      <c r="S107" s="98"/>
      <c r="T107" s="98"/>
      <c r="U107" s="98"/>
      <c r="V107" s="98"/>
      <c r="W107" s="98"/>
      <c r="X107" s="99"/>
      <c r="Y107" s="461" t="s">
        <v>55</v>
      </c>
      <c r="Z107" s="462"/>
      <c r="AA107" s="463"/>
      <c r="AB107" s="541" t="s">
        <v>787</v>
      </c>
      <c r="AC107" s="542"/>
      <c r="AD107" s="543"/>
      <c r="AE107" s="414">
        <v>74</v>
      </c>
      <c r="AF107" s="414"/>
      <c r="AG107" s="414"/>
      <c r="AH107" s="414"/>
      <c r="AI107" s="414">
        <v>56</v>
      </c>
      <c r="AJ107" s="414"/>
      <c r="AK107" s="414"/>
      <c r="AL107" s="414"/>
      <c r="AM107" s="414">
        <v>64</v>
      </c>
      <c r="AN107" s="414"/>
      <c r="AO107" s="414"/>
      <c r="AP107" s="414"/>
      <c r="AQ107" s="211" t="s">
        <v>797</v>
      </c>
      <c r="AR107" s="212"/>
      <c r="AS107" s="212"/>
      <c r="AT107" s="213"/>
      <c r="AU107" s="211" t="s">
        <v>544</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787</v>
      </c>
      <c r="AC108" s="465"/>
      <c r="AD108" s="466"/>
      <c r="AE108" s="414">
        <v>74</v>
      </c>
      <c r="AF108" s="414"/>
      <c r="AG108" s="414"/>
      <c r="AH108" s="414"/>
      <c r="AI108" s="414">
        <v>60</v>
      </c>
      <c r="AJ108" s="414"/>
      <c r="AK108" s="414"/>
      <c r="AL108" s="414"/>
      <c r="AM108" s="414">
        <v>66</v>
      </c>
      <c r="AN108" s="414"/>
      <c r="AO108" s="414"/>
      <c r="AP108" s="414"/>
      <c r="AQ108" s="211">
        <v>70</v>
      </c>
      <c r="AR108" s="212"/>
      <c r="AS108" s="212"/>
      <c r="AT108" s="213"/>
      <c r="AU108" s="266" t="s">
        <v>544</v>
      </c>
      <c r="AV108" s="267"/>
      <c r="AW108" s="267"/>
      <c r="AX108" s="280"/>
    </row>
    <row r="109" spans="1:60" ht="31.5" customHeight="1" x14ac:dyDescent="0.15">
      <c r="A109" s="415" t="s">
        <v>483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462</v>
      </c>
      <c r="AN109" s="412"/>
      <c r="AO109" s="412"/>
      <c r="AP109" s="413"/>
      <c r="AQ109" s="277" t="s">
        <v>484</v>
      </c>
      <c r="AR109" s="278"/>
      <c r="AS109" s="278"/>
      <c r="AT109" s="317"/>
      <c r="AU109" s="277" t="s">
        <v>524</v>
      </c>
      <c r="AV109" s="278"/>
      <c r="AW109" s="278"/>
      <c r="AX109" s="279"/>
    </row>
    <row r="110" spans="1:60" ht="23.25" customHeight="1" x14ac:dyDescent="0.15">
      <c r="A110" s="418"/>
      <c r="B110" s="419"/>
      <c r="C110" s="419"/>
      <c r="D110" s="419"/>
      <c r="E110" s="419"/>
      <c r="F110" s="420"/>
      <c r="G110" s="98" t="s">
        <v>784</v>
      </c>
      <c r="H110" s="98"/>
      <c r="I110" s="98"/>
      <c r="J110" s="98"/>
      <c r="K110" s="98"/>
      <c r="L110" s="98"/>
      <c r="M110" s="98"/>
      <c r="N110" s="98"/>
      <c r="O110" s="98"/>
      <c r="P110" s="98"/>
      <c r="Q110" s="98"/>
      <c r="R110" s="98"/>
      <c r="S110" s="98"/>
      <c r="T110" s="98"/>
      <c r="U110" s="98"/>
      <c r="V110" s="98"/>
      <c r="W110" s="98"/>
      <c r="X110" s="99"/>
      <c r="Y110" s="461" t="s">
        <v>55</v>
      </c>
      <c r="Z110" s="462"/>
      <c r="AA110" s="463"/>
      <c r="AB110" s="541" t="s">
        <v>781</v>
      </c>
      <c r="AC110" s="542"/>
      <c r="AD110" s="543"/>
      <c r="AE110" s="414">
        <v>1819</v>
      </c>
      <c r="AF110" s="414"/>
      <c r="AG110" s="414"/>
      <c r="AH110" s="414"/>
      <c r="AI110" s="414">
        <v>1778</v>
      </c>
      <c r="AJ110" s="414"/>
      <c r="AK110" s="414"/>
      <c r="AL110" s="414"/>
      <c r="AM110" s="414">
        <v>1834</v>
      </c>
      <c r="AN110" s="414"/>
      <c r="AO110" s="414"/>
      <c r="AP110" s="414"/>
      <c r="AQ110" s="211" t="s">
        <v>795</v>
      </c>
      <c r="AR110" s="212"/>
      <c r="AS110" s="212"/>
      <c r="AT110" s="213"/>
      <c r="AU110" s="211" t="s">
        <v>544</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782</v>
      </c>
      <c r="AC111" s="465"/>
      <c r="AD111" s="466"/>
      <c r="AE111" s="414">
        <v>1843</v>
      </c>
      <c r="AF111" s="414"/>
      <c r="AG111" s="414"/>
      <c r="AH111" s="414"/>
      <c r="AI111" s="414">
        <v>1843</v>
      </c>
      <c r="AJ111" s="414"/>
      <c r="AK111" s="414"/>
      <c r="AL111" s="414"/>
      <c r="AM111" s="414">
        <v>1863</v>
      </c>
      <c r="AN111" s="414"/>
      <c r="AO111" s="414"/>
      <c r="AP111" s="414"/>
      <c r="AQ111" s="211">
        <v>1819</v>
      </c>
      <c r="AR111" s="212"/>
      <c r="AS111" s="212"/>
      <c r="AT111" s="213"/>
      <c r="AU111" s="266" t="s">
        <v>544</v>
      </c>
      <c r="AV111" s="267"/>
      <c r="AW111" s="267"/>
      <c r="AX111" s="280"/>
    </row>
    <row r="112" spans="1:60" ht="31.5" customHeight="1" x14ac:dyDescent="0.15">
      <c r="A112" s="415" t="s">
        <v>483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462</v>
      </c>
      <c r="AN112" s="412"/>
      <c r="AO112" s="412"/>
      <c r="AP112" s="413"/>
      <c r="AQ112" s="277" t="s">
        <v>484</v>
      </c>
      <c r="AR112" s="278"/>
      <c r="AS112" s="278"/>
      <c r="AT112" s="317"/>
      <c r="AU112" s="277" t="s">
        <v>524</v>
      </c>
      <c r="AV112" s="278"/>
      <c r="AW112" s="278"/>
      <c r="AX112" s="279"/>
    </row>
    <row r="113" spans="1:50" ht="23.25" customHeight="1" x14ac:dyDescent="0.15">
      <c r="A113" s="418"/>
      <c r="B113" s="419"/>
      <c r="C113" s="419"/>
      <c r="D113" s="419"/>
      <c r="E113" s="419"/>
      <c r="F113" s="420"/>
      <c r="G113" s="98" t="s">
        <v>785</v>
      </c>
      <c r="H113" s="98"/>
      <c r="I113" s="98"/>
      <c r="J113" s="98"/>
      <c r="K113" s="98"/>
      <c r="L113" s="98"/>
      <c r="M113" s="98"/>
      <c r="N113" s="98"/>
      <c r="O113" s="98"/>
      <c r="P113" s="98"/>
      <c r="Q113" s="98"/>
      <c r="R113" s="98"/>
      <c r="S113" s="98"/>
      <c r="T113" s="98"/>
      <c r="U113" s="98"/>
      <c r="V113" s="98"/>
      <c r="W113" s="98"/>
      <c r="X113" s="99"/>
      <c r="Y113" s="461" t="s">
        <v>55</v>
      </c>
      <c r="Z113" s="462"/>
      <c r="AA113" s="463"/>
      <c r="AB113" s="541" t="s">
        <v>694</v>
      </c>
      <c r="AC113" s="542"/>
      <c r="AD113" s="543"/>
      <c r="AE113" s="414">
        <v>2589</v>
      </c>
      <c r="AF113" s="414"/>
      <c r="AG113" s="414"/>
      <c r="AH113" s="414"/>
      <c r="AI113" s="414">
        <v>2748</v>
      </c>
      <c r="AJ113" s="414"/>
      <c r="AK113" s="414"/>
      <c r="AL113" s="414"/>
      <c r="AM113" s="414">
        <v>3858</v>
      </c>
      <c r="AN113" s="414"/>
      <c r="AO113" s="414"/>
      <c r="AP113" s="414"/>
      <c r="AQ113" s="211" t="s">
        <v>796</v>
      </c>
      <c r="AR113" s="212"/>
      <c r="AS113" s="212"/>
      <c r="AT113" s="213"/>
      <c r="AU113" s="211" t="s">
        <v>544</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694</v>
      </c>
      <c r="AC114" s="465"/>
      <c r="AD114" s="466"/>
      <c r="AE114" s="414">
        <v>2612</v>
      </c>
      <c r="AF114" s="414"/>
      <c r="AG114" s="414"/>
      <c r="AH114" s="414"/>
      <c r="AI114" s="414">
        <v>2712</v>
      </c>
      <c r="AJ114" s="414"/>
      <c r="AK114" s="414"/>
      <c r="AL114" s="414"/>
      <c r="AM114" s="414">
        <v>2862</v>
      </c>
      <c r="AN114" s="414"/>
      <c r="AO114" s="414"/>
      <c r="AP114" s="414"/>
      <c r="AQ114" s="211">
        <v>3339</v>
      </c>
      <c r="AR114" s="212"/>
      <c r="AS114" s="212"/>
      <c r="AT114" s="213"/>
      <c r="AU114" s="266" t="s">
        <v>544</v>
      </c>
      <c r="AV114" s="267"/>
      <c r="AW114" s="267"/>
      <c r="AX114" s="280"/>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462</v>
      </c>
      <c r="AN115" s="412"/>
      <c r="AO115" s="412"/>
      <c r="AP115" s="413"/>
      <c r="AQ115" s="590" t="s">
        <v>525</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13</v>
      </c>
      <c r="AF116" s="414"/>
      <c r="AG116" s="414"/>
      <c r="AH116" s="414"/>
      <c r="AI116" s="414">
        <v>12</v>
      </c>
      <c r="AJ116" s="414"/>
      <c r="AK116" s="414"/>
      <c r="AL116" s="414"/>
      <c r="AM116" s="414">
        <v>12</v>
      </c>
      <c r="AN116" s="414"/>
      <c r="AO116" s="414"/>
      <c r="AP116" s="414"/>
      <c r="AQ116" s="211">
        <v>15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7"/>
      <c r="AG117" s="547"/>
      <c r="AH117" s="547"/>
      <c r="AI117" s="547" t="s">
        <v>567</v>
      </c>
      <c r="AJ117" s="547"/>
      <c r="AK117" s="547"/>
      <c r="AL117" s="547"/>
      <c r="AM117" s="547" t="s">
        <v>689</v>
      </c>
      <c r="AN117" s="547"/>
      <c r="AO117" s="547"/>
      <c r="AP117" s="547"/>
      <c r="AQ117" s="547" t="s">
        <v>690</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462</v>
      </c>
      <c r="AN118" s="412"/>
      <c r="AO118" s="412"/>
      <c r="AP118" s="413"/>
      <c r="AQ118" s="590" t="s">
        <v>525</v>
      </c>
      <c r="AR118" s="591"/>
      <c r="AS118" s="591"/>
      <c r="AT118" s="591"/>
      <c r="AU118" s="591"/>
      <c r="AV118" s="591"/>
      <c r="AW118" s="591"/>
      <c r="AX118" s="592"/>
    </row>
    <row r="119" spans="1:50" ht="23.25" customHeight="1" x14ac:dyDescent="0.15">
      <c r="A119" s="435"/>
      <c r="B119" s="436"/>
      <c r="C119" s="436"/>
      <c r="D119" s="436"/>
      <c r="E119" s="436"/>
      <c r="F119" s="437"/>
      <c r="G119" s="389" t="s">
        <v>568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564</v>
      </c>
      <c r="AC119" s="459"/>
      <c r="AD119" s="460"/>
      <c r="AE119" s="414">
        <v>15</v>
      </c>
      <c r="AF119" s="414"/>
      <c r="AG119" s="414"/>
      <c r="AH119" s="414"/>
      <c r="AI119" s="414">
        <v>16</v>
      </c>
      <c r="AJ119" s="414"/>
      <c r="AK119" s="414"/>
      <c r="AL119" s="414"/>
      <c r="AM119" s="414">
        <v>17</v>
      </c>
      <c r="AN119" s="414"/>
      <c r="AO119" s="414"/>
      <c r="AP119" s="414"/>
      <c r="AQ119" s="414">
        <v>15</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565</v>
      </c>
      <c r="AC120" s="469"/>
      <c r="AD120" s="470"/>
      <c r="AE120" s="547" t="s">
        <v>569</v>
      </c>
      <c r="AF120" s="547"/>
      <c r="AG120" s="547"/>
      <c r="AH120" s="547"/>
      <c r="AI120" s="547" t="s">
        <v>570</v>
      </c>
      <c r="AJ120" s="547"/>
      <c r="AK120" s="547"/>
      <c r="AL120" s="547"/>
      <c r="AM120" s="547" t="s">
        <v>691</v>
      </c>
      <c r="AN120" s="547"/>
      <c r="AO120" s="547"/>
      <c r="AP120" s="547"/>
      <c r="AQ120" s="547" t="s">
        <v>692</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462</v>
      </c>
      <c r="AN121" s="412"/>
      <c r="AO121" s="412"/>
      <c r="AP121" s="413"/>
      <c r="AQ121" s="590" t="s">
        <v>525</v>
      </c>
      <c r="AR121" s="591"/>
      <c r="AS121" s="591"/>
      <c r="AT121" s="591"/>
      <c r="AU121" s="591"/>
      <c r="AV121" s="591"/>
      <c r="AW121" s="591"/>
      <c r="AX121" s="592"/>
    </row>
    <row r="122" spans="1:50" ht="23.25" customHeight="1" x14ac:dyDescent="0.15">
      <c r="A122" s="435"/>
      <c r="B122" s="436"/>
      <c r="C122" s="436"/>
      <c r="D122" s="436"/>
      <c r="E122" s="436"/>
      <c r="F122" s="437"/>
      <c r="G122" s="389" t="s">
        <v>786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790</v>
      </c>
      <c r="AC122" s="459"/>
      <c r="AD122" s="460"/>
      <c r="AE122" s="414">
        <v>4.7</v>
      </c>
      <c r="AF122" s="414"/>
      <c r="AG122" s="414"/>
      <c r="AH122" s="414"/>
      <c r="AI122" s="414">
        <v>6.1</v>
      </c>
      <c r="AJ122" s="414"/>
      <c r="AK122" s="414"/>
      <c r="AL122" s="414"/>
      <c r="AM122" s="414">
        <v>5.3</v>
      </c>
      <c r="AN122" s="414"/>
      <c r="AO122" s="414"/>
      <c r="AP122" s="414"/>
      <c r="AQ122" s="414">
        <v>4.9000000000000004</v>
      </c>
      <c r="AR122" s="414"/>
      <c r="AS122" s="414"/>
      <c r="AT122" s="414"/>
      <c r="AU122" s="414"/>
      <c r="AV122" s="414"/>
      <c r="AW122" s="414"/>
      <c r="AX122" s="546"/>
    </row>
    <row r="123" spans="1:50" ht="42.7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791</v>
      </c>
      <c r="AC123" s="469"/>
      <c r="AD123" s="470"/>
      <c r="AE123" s="547" t="s">
        <v>788</v>
      </c>
      <c r="AF123" s="547"/>
      <c r="AG123" s="547"/>
      <c r="AH123" s="547"/>
      <c r="AI123" s="547" t="s">
        <v>789</v>
      </c>
      <c r="AJ123" s="547"/>
      <c r="AK123" s="547"/>
      <c r="AL123" s="547"/>
      <c r="AM123" s="547" t="s">
        <v>792</v>
      </c>
      <c r="AN123" s="547"/>
      <c r="AO123" s="547"/>
      <c r="AP123" s="547"/>
      <c r="AQ123" s="547" t="s">
        <v>793</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462</v>
      </c>
      <c r="AN124" s="412"/>
      <c r="AO124" s="412"/>
      <c r="AP124" s="413"/>
      <c r="AQ124" s="590" t="s">
        <v>525</v>
      </c>
      <c r="AR124" s="591"/>
      <c r="AS124" s="591"/>
      <c r="AT124" s="591"/>
      <c r="AU124" s="591"/>
      <c r="AV124" s="591"/>
      <c r="AW124" s="591"/>
      <c r="AX124" s="592"/>
    </row>
    <row r="125" spans="1:50" ht="23.25" customHeight="1" x14ac:dyDescent="0.15">
      <c r="A125" s="435"/>
      <c r="B125" s="436"/>
      <c r="C125" s="436"/>
      <c r="D125" s="436"/>
      <c r="E125" s="436"/>
      <c r="F125" s="437"/>
      <c r="G125" s="389" t="s">
        <v>571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t="s">
        <v>572</v>
      </c>
      <c r="AC125" s="459"/>
      <c r="AD125" s="460"/>
      <c r="AE125" s="414">
        <v>2.4</v>
      </c>
      <c r="AF125" s="414"/>
      <c r="AG125" s="414"/>
      <c r="AH125" s="414"/>
      <c r="AI125" s="414">
        <v>2.5</v>
      </c>
      <c r="AJ125" s="414"/>
      <c r="AK125" s="414"/>
      <c r="AL125" s="414"/>
      <c r="AM125" s="414">
        <v>2.4</v>
      </c>
      <c r="AN125" s="414"/>
      <c r="AO125" s="414"/>
      <c r="AP125" s="414"/>
      <c r="AQ125" s="414">
        <v>2.4</v>
      </c>
      <c r="AR125" s="414"/>
      <c r="AS125" s="414"/>
      <c r="AT125" s="414"/>
      <c r="AU125" s="414"/>
      <c r="AV125" s="414"/>
      <c r="AW125" s="414"/>
      <c r="AX125" s="546"/>
    </row>
    <row r="126" spans="1:50" ht="46.5"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573</v>
      </c>
      <c r="AC126" s="469"/>
      <c r="AD126" s="470"/>
      <c r="AE126" s="547" t="s">
        <v>574</v>
      </c>
      <c r="AF126" s="547"/>
      <c r="AG126" s="547"/>
      <c r="AH126" s="547"/>
      <c r="AI126" s="547" t="s">
        <v>575</v>
      </c>
      <c r="AJ126" s="547"/>
      <c r="AK126" s="547"/>
      <c r="AL126" s="547"/>
      <c r="AM126" s="547" t="s">
        <v>695</v>
      </c>
      <c r="AN126" s="547"/>
      <c r="AO126" s="547"/>
      <c r="AP126" s="547"/>
      <c r="AQ126" s="547" t="s">
        <v>696</v>
      </c>
      <c r="AR126" s="547"/>
      <c r="AS126" s="547"/>
      <c r="AT126" s="547"/>
      <c r="AU126" s="547"/>
      <c r="AV126" s="547"/>
      <c r="AW126" s="547"/>
      <c r="AX126" s="548"/>
    </row>
    <row r="127" spans="1:50" ht="23.25"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462</v>
      </c>
      <c r="AN127" s="412"/>
      <c r="AO127" s="412"/>
      <c r="AP127" s="413"/>
      <c r="AQ127" s="590" t="s">
        <v>525</v>
      </c>
      <c r="AR127" s="591"/>
      <c r="AS127" s="591"/>
      <c r="AT127" s="591"/>
      <c r="AU127" s="591"/>
      <c r="AV127" s="591"/>
      <c r="AW127" s="591"/>
      <c r="AX127" s="592"/>
    </row>
    <row r="128" spans="1:50" ht="23.25" customHeight="1" x14ac:dyDescent="0.15">
      <c r="A128" s="435"/>
      <c r="B128" s="436"/>
      <c r="C128" s="436"/>
      <c r="D128" s="436"/>
      <c r="E128" s="436"/>
      <c r="F128" s="437"/>
      <c r="G128" s="389" t="s">
        <v>576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572</v>
      </c>
      <c r="AC128" s="459"/>
      <c r="AD128" s="460"/>
      <c r="AE128" s="414">
        <v>0.2</v>
      </c>
      <c r="AF128" s="414"/>
      <c r="AG128" s="414"/>
      <c r="AH128" s="414"/>
      <c r="AI128" s="414">
        <v>0.2</v>
      </c>
      <c r="AJ128" s="414"/>
      <c r="AK128" s="414"/>
      <c r="AL128" s="414"/>
      <c r="AM128" s="414">
        <v>0.2</v>
      </c>
      <c r="AN128" s="414"/>
      <c r="AO128" s="414"/>
      <c r="AP128" s="414"/>
      <c r="AQ128" s="414">
        <v>0.1</v>
      </c>
      <c r="AR128" s="414"/>
      <c r="AS128" s="414"/>
      <c r="AT128" s="414"/>
      <c r="AU128" s="414"/>
      <c r="AV128" s="414"/>
      <c r="AW128" s="414"/>
      <c r="AX128" s="546"/>
    </row>
    <row r="129" spans="1:50" ht="46.5"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573</v>
      </c>
      <c r="AC129" s="469"/>
      <c r="AD129" s="470"/>
      <c r="AE129" s="547" t="s">
        <v>699</v>
      </c>
      <c r="AF129" s="547"/>
      <c r="AG129" s="547"/>
      <c r="AH129" s="547"/>
      <c r="AI129" s="547" t="s">
        <v>700</v>
      </c>
      <c r="AJ129" s="547"/>
      <c r="AK129" s="547"/>
      <c r="AL129" s="547"/>
      <c r="AM129" s="547" t="s">
        <v>697</v>
      </c>
      <c r="AN129" s="547"/>
      <c r="AO129" s="547"/>
      <c r="AP129" s="547"/>
      <c r="AQ129" s="547" t="s">
        <v>698</v>
      </c>
      <c r="AR129" s="547"/>
      <c r="AS129" s="547"/>
      <c r="AT129" s="547"/>
      <c r="AU129" s="547"/>
      <c r="AV129" s="547"/>
      <c r="AW129" s="547"/>
      <c r="AX129" s="548"/>
    </row>
    <row r="130" spans="1:50" ht="39.75" customHeight="1" x14ac:dyDescent="0.15">
      <c r="A130" s="181" t="s">
        <v>368</v>
      </c>
      <c r="B130" s="178"/>
      <c r="C130" s="177" t="s">
        <v>365</v>
      </c>
      <c r="D130" s="178"/>
      <c r="E130" s="162" t="s">
        <v>398</v>
      </c>
      <c r="F130" s="163"/>
      <c r="G130" s="164" t="s">
        <v>819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397</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462</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795</v>
      </c>
      <c r="AR133" s="192"/>
      <c r="AS133" s="126" t="s">
        <v>355</v>
      </c>
      <c r="AT133" s="127"/>
      <c r="AU133" s="193" t="s">
        <v>798</v>
      </c>
      <c r="AV133" s="193"/>
      <c r="AW133" s="126" t="s">
        <v>300</v>
      </c>
      <c r="AX133" s="188"/>
    </row>
    <row r="134" spans="1:50" ht="31.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378</v>
      </c>
      <c r="Z134" s="195"/>
      <c r="AA134" s="196"/>
      <c r="AB134" s="197" t="s">
        <v>502</v>
      </c>
      <c r="AC134" s="198"/>
      <c r="AD134" s="198"/>
      <c r="AE134" s="199">
        <v>89.4</v>
      </c>
      <c r="AF134" s="200"/>
      <c r="AG134" s="200"/>
      <c r="AH134" s="200"/>
      <c r="AI134" s="199">
        <v>89.3</v>
      </c>
      <c r="AJ134" s="200"/>
      <c r="AK134" s="200"/>
      <c r="AL134" s="200"/>
      <c r="AM134" s="199">
        <v>86.5</v>
      </c>
      <c r="AN134" s="200"/>
      <c r="AO134" s="200"/>
      <c r="AP134" s="200"/>
      <c r="AQ134" s="199" t="s">
        <v>795</v>
      </c>
      <c r="AR134" s="200"/>
      <c r="AS134" s="200"/>
      <c r="AT134" s="200"/>
      <c r="AU134" s="199" t="s">
        <v>795</v>
      </c>
      <c r="AV134" s="200"/>
      <c r="AW134" s="200"/>
      <c r="AX134" s="201"/>
    </row>
    <row r="135" spans="1:50" ht="30.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502</v>
      </c>
      <c r="AC135" s="206"/>
      <c r="AD135" s="206"/>
      <c r="AE135" s="199">
        <v>90</v>
      </c>
      <c r="AF135" s="200"/>
      <c r="AG135" s="200"/>
      <c r="AH135" s="200"/>
      <c r="AI135" s="199">
        <v>90</v>
      </c>
      <c r="AJ135" s="200"/>
      <c r="AK135" s="200"/>
      <c r="AL135" s="200"/>
      <c r="AM135" s="199">
        <v>90</v>
      </c>
      <c r="AN135" s="200"/>
      <c r="AO135" s="200"/>
      <c r="AP135" s="200"/>
      <c r="AQ135" s="199" t="s">
        <v>795</v>
      </c>
      <c r="AR135" s="200"/>
      <c r="AS135" s="200"/>
      <c r="AT135" s="200"/>
      <c r="AU135" s="199" t="s">
        <v>795</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462</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v>32</v>
      </c>
      <c r="AV137" s="193"/>
      <c r="AW137" s="126" t="s">
        <v>300</v>
      </c>
      <c r="AX137" s="188"/>
    </row>
    <row r="138" spans="1:50" ht="39.75" hidden="1" customHeight="1" x14ac:dyDescent="0.15">
      <c r="A138" s="182"/>
      <c r="B138" s="179"/>
      <c r="C138" s="173"/>
      <c r="D138" s="179"/>
      <c r="E138" s="173"/>
      <c r="F138" s="174"/>
      <c r="G138" s="97" t="s">
        <v>820</v>
      </c>
      <c r="H138" s="98"/>
      <c r="I138" s="98"/>
      <c r="J138" s="98"/>
      <c r="K138" s="98"/>
      <c r="L138" s="98"/>
      <c r="M138" s="98"/>
      <c r="N138" s="98"/>
      <c r="O138" s="98"/>
      <c r="P138" s="98"/>
      <c r="Q138" s="98"/>
      <c r="R138" s="98"/>
      <c r="S138" s="98"/>
      <c r="T138" s="98"/>
      <c r="U138" s="98"/>
      <c r="V138" s="98"/>
      <c r="W138" s="98"/>
      <c r="X138" s="99"/>
      <c r="Y138" s="194" t="s">
        <v>378</v>
      </c>
      <c r="Z138" s="195"/>
      <c r="AA138" s="196"/>
      <c r="AB138" s="197" t="s">
        <v>821</v>
      </c>
      <c r="AC138" s="198"/>
      <c r="AD138" s="198"/>
      <c r="AE138" s="199">
        <v>49.9</v>
      </c>
      <c r="AF138" s="200"/>
      <c r="AG138" s="200"/>
      <c r="AH138" s="200"/>
      <c r="AI138" s="199">
        <v>71.099999999999994</v>
      </c>
      <c r="AJ138" s="200"/>
      <c r="AK138" s="200"/>
      <c r="AL138" s="200"/>
      <c r="AM138" s="199">
        <v>47.1</v>
      </c>
      <c r="AN138" s="200"/>
      <c r="AO138" s="200"/>
      <c r="AP138" s="200"/>
      <c r="AQ138" s="199" t="s">
        <v>824</v>
      </c>
      <c r="AR138" s="200"/>
      <c r="AS138" s="200"/>
      <c r="AT138" s="200"/>
      <c r="AU138" s="199" t="s">
        <v>823</v>
      </c>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822</v>
      </c>
      <c r="AC139" s="206"/>
      <c r="AD139" s="206"/>
      <c r="AE139" s="199" t="s">
        <v>823</v>
      </c>
      <c r="AF139" s="200"/>
      <c r="AG139" s="200"/>
      <c r="AH139" s="200"/>
      <c r="AI139" s="199" t="s">
        <v>823</v>
      </c>
      <c r="AJ139" s="200"/>
      <c r="AK139" s="200"/>
      <c r="AL139" s="200"/>
      <c r="AM139" s="199" t="s">
        <v>823</v>
      </c>
      <c r="AN139" s="200"/>
      <c r="AO139" s="200"/>
      <c r="AP139" s="200"/>
      <c r="AQ139" s="199" t="s">
        <v>825</v>
      </c>
      <c r="AR139" s="200"/>
      <c r="AS139" s="200"/>
      <c r="AT139" s="200"/>
      <c r="AU139" s="199">
        <v>60</v>
      </c>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462</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462</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462</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466</v>
      </c>
      <c r="R152" s="123"/>
      <c r="S152" s="123"/>
      <c r="T152" s="123"/>
      <c r="U152" s="123"/>
      <c r="V152" s="123"/>
      <c r="W152" s="123"/>
      <c r="X152" s="123"/>
      <c r="Y152" s="123"/>
      <c r="Z152" s="123"/>
      <c r="AA152" s="123"/>
      <c r="AB152" s="122" t="s">
        <v>467</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827</v>
      </c>
      <c r="H154" s="98"/>
      <c r="I154" s="98"/>
      <c r="J154" s="98"/>
      <c r="K154" s="98"/>
      <c r="L154" s="98"/>
      <c r="M154" s="98"/>
      <c r="N154" s="98"/>
      <c r="O154" s="98"/>
      <c r="P154" s="99"/>
      <c r="Q154" s="118" t="s">
        <v>828</v>
      </c>
      <c r="R154" s="98"/>
      <c r="S154" s="98"/>
      <c r="T154" s="98"/>
      <c r="U154" s="98"/>
      <c r="V154" s="98"/>
      <c r="W154" s="98"/>
      <c r="X154" s="98"/>
      <c r="Y154" s="98"/>
      <c r="Z154" s="98"/>
      <c r="AA154" s="287"/>
      <c r="AB154" s="134" t="s">
        <v>829</v>
      </c>
      <c r="AC154" s="135"/>
      <c r="AD154" s="135"/>
      <c r="AE154" s="140" t="s">
        <v>830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t="s">
        <v>826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466</v>
      </c>
      <c r="R159" s="123"/>
      <c r="S159" s="123"/>
      <c r="T159" s="123"/>
      <c r="U159" s="123"/>
      <c r="V159" s="123"/>
      <c r="W159" s="123"/>
      <c r="X159" s="123"/>
      <c r="Y159" s="123"/>
      <c r="Z159" s="123"/>
      <c r="AA159" s="123"/>
      <c r="AB159" s="122" t="s">
        <v>467</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466</v>
      </c>
      <c r="R166" s="123"/>
      <c r="S166" s="123"/>
      <c r="T166" s="123"/>
      <c r="U166" s="123"/>
      <c r="V166" s="123"/>
      <c r="W166" s="123"/>
      <c r="X166" s="123"/>
      <c r="Y166" s="123"/>
      <c r="Z166" s="123"/>
      <c r="AA166" s="123"/>
      <c r="AB166" s="122" t="s">
        <v>467</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466</v>
      </c>
      <c r="R173" s="123"/>
      <c r="S173" s="123"/>
      <c r="T173" s="123"/>
      <c r="U173" s="123"/>
      <c r="V173" s="123"/>
      <c r="W173" s="123"/>
      <c r="X173" s="123"/>
      <c r="Y173" s="123"/>
      <c r="Z173" s="123"/>
      <c r="AA173" s="123"/>
      <c r="AB173" s="122" t="s">
        <v>467</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466</v>
      </c>
      <c r="R180" s="123"/>
      <c r="S180" s="123"/>
      <c r="T180" s="123"/>
      <c r="U180" s="123"/>
      <c r="V180" s="123"/>
      <c r="W180" s="123"/>
      <c r="X180" s="123"/>
      <c r="Y180" s="123"/>
      <c r="Z180" s="123"/>
      <c r="AA180" s="123"/>
      <c r="AB180" s="122" t="s">
        <v>467</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424</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462</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462</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462</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462</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462</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466</v>
      </c>
      <c r="R212" s="123"/>
      <c r="S212" s="123"/>
      <c r="T212" s="123"/>
      <c r="U212" s="123"/>
      <c r="V212" s="123"/>
      <c r="W212" s="123"/>
      <c r="X212" s="123"/>
      <c r="Y212" s="123"/>
      <c r="Z212" s="123"/>
      <c r="AA212" s="123"/>
      <c r="AB212" s="122" t="s">
        <v>467</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466</v>
      </c>
      <c r="R219" s="123"/>
      <c r="S219" s="123"/>
      <c r="T219" s="123"/>
      <c r="U219" s="123"/>
      <c r="V219" s="123"/>
      <c r="W219" s="123"/>
      <c r="X219" s="123"/>
      <c r="Y219" s="123"/>
      <c r="Z219" s="123"/>
      <c r="AA219" s="123"/>
      <c r="AB219" s="122" t="s">
        <v>467</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466</v>
      </c>
      <c r="R226" s="123"/>
      <c r="S226" s="123"/>
      <c r="T226" s="123"/>
      <c r="U226" s="123"/>
      <c r="V226" s="123"/>
      <c r="W226" s="123"/>
      <c r="X226" s="123"/>
      <c r="Y226" s="123"/>
      <c r="Z226" s="123"/>
      <c r="AA226" s="123"/>
      <c r="AB226" s="122" t="s">
        <v>467</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466</v>
      </c>
      <c r="R233" s="123"/>
      <c r="S233" s="123"/>
      <c r="T233" s="123"/>
      <c r="U233" s="123"/>
      <c r="V233" s="123"/>
      <c r="W233" s="123"/>
      <c r="X233" s="123"/>
      <c r="Y233" s="123"/>
      <c r="Z233" s="123"/>
      <c r="AA233" s="123"/>
      <c r="AB233" s="122" t="s">
        <v>467</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466</v>
      </c>
      <c r="R240" s="123"/>
      <c r="S240" s="123"/>
      <c r="T240" s="123"/>
      <c r="U240" s="123"/>
      <c r="V240" s="123"/>
      <c r="W240" s="123"/>
      <c r="X240" s="123"/>
      <c r="Y240" s="123"/>
      <c r="Z240" s="123"/>
      <c r="AA240" s="123"/>
      <c r="AB240" s="122" t="s">
        <v>467</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424</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462</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462</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462</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462</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462</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466</v>
      </c>
      <c r="R272" s="123"/>
      <c r="S272" s="123"/>
      <c r="T272" s="123"/>
      <c r="U272" s="123"/>
      <c r="V272" s="123"/>
      <c r="W272" s="123"/>
      <c r="X272" s="123"/>
      <c r="Y272" s="123"/>
      <c r="Z272" s="123"/>
      <c r="AA272" s="123"/>
      <c r="AB272" s="122" t="s">
        <v>467</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466</v>
      </c>
      <c r="R279" s="123"/>
      <c r="S279" s="123"/>
      <c r="T279" s="123"/>
      <c r="U279" s="123"/>
      <c r="V279" s="123"/>
      <c r="W279" s="123"/>
      <c r="X279" s="123"/>
      <c r="Y279" s="123"/>
      <c r="Z279" s="123"/>
      <c r="AA279" s="123"/>
      <c r="AB279" s="122" t="s">
        <v>467</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466</v>
      </c>
      <c r="R286" s="123"/>
      <c r="S286" s="123"/>
      <c r="T286" s="123"/>
      <c r="U286" s="123"/>
      <c r="V286" s="123"/>
      <c r="W286" s="123"/>
      <c r="X286" s="123"/>
      <c r="Y286" s="123"/>
      <c r="Z286" s="123"/>
      <c r="AA286" s="123"/>
      <c r="AB286" s="122" t="s">
        <v>467</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466</v>
      </c>
      <c r="R293" s="123"/>
      <c r="S293" s="123"/>
      <c r="T293" s="123"/>
      <c r="U293" s="123"/>
      <c r="V293" s="123"/>
      <c r="W293" s="123"/>
      <c r="X293" s="123"/>
      <c r="Y293" s="123"/>
      <c r="Z293" s="123"/>
      <c r="AA293" s="123"/>
      <c r="AB293" s="122" t="s">
        <v>467</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466</v>
      </c>
      <c r="R300" s="123"/>
      <c r="S300" s="123"/>
      <c r="T300" s="123"/>
      <c r="U300" s="123"/>
      <c r="V300" s="123"/>
      <c r="W300" s="123"/>
      <c r="X300" s="123"/>
      <c r="Y300" s="123"/>
      <c r="Z300" s="123"/>
      <c r="AA300" s="123"/>
      <c r="AB300" s="122" t="s">
        <v>467</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424</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462</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462</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462</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462</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462</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466</v>
      </c>
      <c r="R332" s="123"/>
      <c r="S332" s="123"/>
      <c r="T332" s="123"/>
      <c r="U332" s="123"/>
      <c r="V332" s="123"/>
      <c r="W332" s="123"/>
      <c r="X332" s="123"/>
      <c r="Y332" s="123"/>
      <c r="Z332" s="123"/>
      <c r="AA332" s="123"/>
      <c r="AB332" s="122" t="s">
        <v>467</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466</v>
      </c>
      <c r="R339" s="123"/>
      <c r="S339" s="123"/>
      <c r="T339" s="123"/>
      <c r="U339" s="123"/>
      <c r="V339" s="123"/>
      <c r="W339" s="123"/>
      <c r="X339" s="123"/>
      <c r="Y339" s="123"/>
      <c r="Z339" s="123"/>
      <c r="AA339" s="123"/>
      <c r="AB339" s="122" t="s">
        <v>467</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466</v>
      </c>
      <c r="R346" s="123"/>
      <c r="S346" s="123"/>
      <c r="T346" s="123"/>
      <c r="U346" s="123"/>
      <c r="V346" s="123"/>
      <c r="W346" s="123"/>
      <c r="X346" s="123"/>
      <c r="Y346" s="123"/>
      <c r="Z346" s="123"/>
      <c r="AA346" s="123"/>
      <c r="AB346" s="122" t="s">
        <v>467</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466</v>
      </c>
      <c r="R353" s="123"/>
      <c r="S353" s="123"/>
      <c r="T353" s="123"/>
      <c r="U353" s="123"/>
      <c r="V353" s="123"/>
      <c r="W353" s="123"/>
      <c r="X353" s="123"/>
      <c r="Y353" s="123"/>
      <c r="Z353" s="123"/>
      <c r="AA353" s="123"/>
      <c r="AB353" s="122" t="s">
        <v>467</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466</v>
      </c>
      <c r="R360" s="123"/>
      <c r="S360" s="123"/>
      <c r="T360" s="123"/>
      <c r="U360" s="123"/>
      <c r="V360" s="123"/>
      <c r="W360" s="123"/>
      <c r="X360" s="123"/>
      <c r="Y360" s="123"/>
      <c r="Z360" s="123"/>
      <c r="AA360" s="123"/>
      <c r="AB360" s="122" t="s">
        <v>467</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424</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462</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462</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462</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462</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462</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466</v>
      </c>
      <c r="R392" s="123"/>
      <c r="S392" s="123"/>
      <c r="T392" s="123"/>
      <c r="U392" s="123"/>
      <c r="V392" s="123"/>
      <c r="W392" s="123"/>
      <c r="X392" s="123"/>
      <c r="Y392" s="123"/>
      <c r="Z392" s="123"/>
      <c r="AA392" s="123"/>
      <c r="AB392" s="122" t="s">
        <v>467</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466</v>
      </c>
      <c r="R399" s="123"/>
      <c r="S399" s="123"/>
      <c r="T399" s="123"/>
      <c r="U399" s="123"/>
      <c r="V399" s="123"/>
      <c r="W399" s="123"/>
      <c r="X399" s="123"/>
      <c r="Y399" s="123"/>
      <c r="Z399" s="123"/>
      <c r="AA399" s="123"/>
      <c r="AB399" s="122" t="s">
        <v>467</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466</v>
      </c>
      <c r="R406" s="123"/>
      <c r="S406" s="123"/>
      <c r="T406" s="123"/>
      <c r="U406" s="123"/>
      <c r="V406" s="123"/>
      <c r="W406" s="123"/>
      <c r="X406" s="123"/>
      <c r="Y406" s="123"/>
      <c r="Z406" s="123"/>
      <c r="AA406" s="123"/>
      <c r="AB406" s="122" t="s">
        <v>467</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466</v>
      </c>
      <c r="R413" s="123"/>
      <c r="S413" s="123"/>
      <c r="T413" s="123"/>
      <c r="U413" s="123"/>
      <c r="V413" s="123"/>
      <c r="W413" s="123"/>
      <c r="X413" s="123"/>
      <c r="Y413" s="123"/>
      <c r="Z413" s="123"/>
      <c r="AA413" s="123"/>
      <c r="AB413" s="122" t="s">
        <v>467</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466</v>
      </c>
      <c r="R420" s="123"/>
      <c r="S420" s="123"/>
      <c r="T420" s="123"/>
      <c r="U420" s="123"/>
      <c r="V420" s="123"/>
      <c r="W420" s="123"/>
      <c r="X420" s="123"/>
      <c r="Y420" s="123"/>
      <c r="Z420" s="123"/>
      <c r="AA420" s="123"/>
      <c r="AB420" s="122" t="s">
        <v>467</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424</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544</v>
      </c>
      <c r="K430" s="899"/>
      <c r="L430" s="899"/>
      <c r="M430" s="899"/>
      <c r="N430" s="899"/>
      <c r="O430" s="899"/>
      <c r="P430" s="899"/>
      <c r="Q430" s="899"/>
      <c r="R430" s="899"/>
      <c r="S430" s="899"/>
      <c r="T430" s="900"/>
      <c r="U430" s="587" t="s">
        <v>802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462</v>
      </c>
      <c r="AJ431" s="210"/>
      <c r="AK431" s="210"/>
      <c r="AL431" s="152"/>
      <c r="AM431" s="210" t="s">
        <v>519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804</v>
      </c>
      <c r="AF432" s="193"/>
      <c r="AG432" s="126" t="s">
        <v>355</v>
      </c>
      <c r="AH432" s="127"/>
      <c r="AI432" s="149"/>
      <c r="AJ432" s="149"/>
      <c r="AK432" s="149"/>
      <c r="AL432" s="147"/>
      <c r="AM432" s="149"/>
      <c r="AN432" s="149"/>
      <c r="AO432" s="149"/>
      <c r="AP432" s="147"/>
      <c r="AQ432" s="589" t="s">
        <v>807</v>
      </c>
      <c r="AR432" s="193"/>
      <c r="AS432" s="126" t="s">
        <v>355</v>
      </c>
      <c r="AT432" s="127"/>
      <c r="AU432" s="193" t="s">
        <v>796</v>
      </c>
      <c r="AV432" s="193"/>
      <c r="AW432" s="126" t="s">
        <v>300</v>
      </c>
      <c r="AX432" s="188"/>
    </row>
    <row r="433" spans="1:50" ht="23.25" customHeight="1" x14ac:dyDescent="0.15">
      <c r="A433" s="182"/>
      <c r="B433" s="179"/>
      <c r="C433" s="173"/>
      <c r="D433" s="179"/>
      <c r="E433" s="335"/>
      <c r="F433" s="336"/>
      <c r="G433" s="97" t="s">
        <v>795</v>
      </c>
      <c r="H433" s="98"/>
      <c r="I433" s="98"/>
      <c r="J433" s="98"/>
      <c r="K433" s="98"/>
      <c r="L433" s="98"/>
      <c r="M433" s="98"/>
      <c r="N433" s="98"/>
      <c r="O433" s="98"/>
      <c r="P433" s="98"/>
      <c r="Q433" s="98"/>
      <c r="R433" s="98"/>
      <c r="S433" s="98"/>
      <c r="T433" s="98"/>
      <c r="U433" s="98"/>
      <c r="V433" s="98"/>
      <c r="W433" s="98"/>
      <c r="X433" s="99"/>
      <c r="Y433" s="194" t="s">
        <v>12</v>
      </c>
      <c r="Z433" s="195"/>
      <c r="AA433" s="196"/>
      <c r="AB433" s="206" t="s">
        <v>802</v>
      </c>
      <c r="AC433" s="206"/>
      <c r="AD433" s="206"/>
      <c r="AE433" s="333" t="s">
        <v>796</v>
      </c>
      <c r="AF433" s="200"/>
      <c r="AG433" s="200"/>
      <c r="AH433" s="200"/>
      <c r="AI433" s="333" t="s">
        <v>796</v>
      </c>
      <c r="AJ433" s="200"/>
      <c r="AK433" s="200"/>
      <c r="AL433" s="200"/>
      <c r="AM433" s="333" t="s">
        <v>796</v>
      </c>
      <c r="AN433" s="200"/>
      <c r="AO433" s="200"/>
      <c r="AP433" s="200"/>
      <c r="AQ433" s="333" t="s">
        <v>796</v>
      </c>
      <c r="AR433" s="200"/>
      <c r="AS433" s="200"/>
      <c r="AT433" s="200"/>
      <c r="AU433" s="200" t="s">
        <v>795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802</v>
      </c>
      <c r="AC434" s="198"/>
      <c r="AD434" s="198"/>
      <c r="AE434" s="333" t="s">
        <v>795</v>
      </c>
      <c r="AF434" s="200"/>
      <c r="AG434" s="200"/>
      <c r="AH434" s="334"/>
      <c r="AI434" s="333" t="s">
        <v>795</v>
      </c>
      <c r="AJ434" s="200"/>
      <c r="AK434" s="200"/>
      <c r="AL434" s="334"/>
      <c r="AM434" s="333" t="s">
        <v>795</v>
      </c>
      <c r="AN434" s="200"/>
      <c r="AO434" s="200"/>
      <c r="AP434" s="334"/>
      <c r="AQ434" s="333" t="s">
        <v>795</v>
      </c>
      <c r="AR434" s="200"/>
      <c r="AS434" s="200"/>
      <c r="AT434" s="334"/>
      <c r="AU434" s="200" t="s">
        <v>800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805</v>
      </c>
      <c r="AF435" s="200"/>
      <c r="AG435" s="200"/>
      <c r="AH435" s="334"/>
      <c r="AI435" s="333" t="s">
        <v>805</v>
      </c>
      <c r="AJ435" s="200"/>
      <c r="AK435" s="200"/>
      <c r="AL435" s="334"/>
      <c r="AM435" s="333" t="s">
        <v>805</v>
      </c>
      <c r="AN435" s="200"/>
      <c r="AO435" s="200"/>
      <c r="AP435" s="334"/>
      <c r="AQ435" s="333" t="s">
        <v>805</v>
      </c>
      <c r="AR435" s="200"/>
      <c r="AS435" s="200"/>
      <c r="AT435" s="334"/>
      <c r="AU435" s="200" t="s">
        <v>795</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462</v>
      </c>
      <c r="AJ436" s="210"/>
      <c r="AK436" s="210"/>
      <c r="AL436" s="152"/>
      <c r="AM436" s="210" t="s">
        <v>519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807</v>
      </c>
      <c r="AF437" s="193"/>
      <c r="AG437" s="126" t="s">
        <v>355</v>
      </c>
      <c r="AH437" s="127"/>
      <c r="AI437" s="149"/>
      <c r="AJ437" s="149"/>
      <c r="AK437" s="149"/>
      <c r="AL437" s="147"/>
      <c r="AM437" s="149"/>
      <c r="AN437" s="149"/>
      <c r="AO437" s="149"/>
      <c r="AP437" s="147"/>
      <c r="AQ437" s="589" t="s">
        <v>796</v>
      </c>
      <c r="AR437" s="193"/>
      <c r="AS437" s="126" t="s">
        <v>355</v>
      </c>
      <c r="AT437" s="127"/>
      <c r="AU437" s="193" t="s">
        <v>796</v>
      </c>
      <c r="AV437" s="193"/>
      <c r="AW437" s="126" t="s">
        <v>300</v>
      </c>
      <c r="AX437" s="188"/>
    </row>
    <row r="438" spans="1:50" ht="23.25" hidden="1" customHeight="1" x14ac:dyDescent="0.15">
      <c r="A438" s="182"/>
      <c r="B438" s="179"/>
      <c r="C438" s="173"/>
      <c r="D438" s="179"/>
      <c r="E438" s="335"/>
      <c r="F438" s="336"/>
      <c r="G438" s="97" t="s">
        <v>803</v>
      </c>
      <c r="H438" s="98"/>
      <c r="I438" s="98"/>
      <c r="J438" s="98"/>
      <c r="K438" s="98"/>
      <c r="L438" s="98"/>
      <c r="M438" s="98"/>
      <c r="N438" s="98"/>
      <c r="O438" s="98"/>
      <c r="P438" s="98"/>
      <c r="Q438" s="98"/>
      <c r="R438" s="98"/>
      <c r="S438" s="98"/>
      <c r="T438" s="98"/>
      <c r="U438" s="98"/>
      <c r="V438" s="98"/>
      <c r="W438" s="98"/>
      <c r="X438" s="99"/>
      <c r="Y438" s="194" t="s">
        <v>12</v>
      </c>
      <c r="Z438" s="195"/>
      <c r="AA438" s="196"/>
      <c r="AB438" s="206" t="s">
        <v>800</v>
      </c>
      <c r="AC438" s="206"/>
      <c r="AD438" s="206"/>
      <c r="AE438" s="333" t="s">
        <v>796</v>
      </c>
      <c r="AF438" s="200"/>
      <c r="AG438" s="200"/>
      <c r="AH438" s="200"/>
      <c r="AI438" s="333" t="s">
        <v>796</v>
      </c>
      <c r="AJ438" s="200"/>
      <c r="AK438" s="200"/>
      <c r="AL438" s="200"/>
      <c r="AM438" s="333" t="s">
        <v>796</v>
      </c>
      <c r="AN438" s="200"/>
      <c r="AO438" s="200"/>
      <c r="AP438" s="200"/>
      <c r="AQ438" s="333" t="s">
        <v>795</v>
      </c>
      <c r="AR438" s="200"/>
      <c r="AS438" s="200"/>
      <c r="AT438" s="334"/>
      <c r="AU438" s="200" t="s">
        <v>795</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795</v>
      </c>
      <c r="AC439" s="198"/>
      <c r="AD439" s="198"/>
      <c r="AE439" s="333" t="s">
        <v>795</v>
      </c>
      <c r="AF439" s="200"/>
      <c r="AG439" s="200"/>
      <c r="AH439" s="334"/>
      <c r="AI439" s="333" t="s">
        <v>795</v>
      </c>
      <c r="AJ439" s="200"/>
      <c r="AK439" s="200"/>
      <c r="AL439" s="334"/>
      <c r="AM439" s="333" t="s">
        <v>795</v>
      </c>
      <c r="AN439" s="200"/>
      <c r="AO439" s="200"/>
      <c r="AP439" s="334"/>
      <c r="AQ439" s="333" t="s">
        <v>802</v>
      </c>
      <c r="AR439" s="200"/>
      <c r="AS439" s="200"/>
      <c r="AT439" s="334"/>
      <c r="AU439" s="200" t="s">
        <v>801</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805</v>
      </c>
      <c r="AF440" s="200"/>
      <c r="AG440" s="200"/>
      <c r="AH440" s="334"/>
      <c r="AI440" s="333" t="s">
        <v>805</v>
      </c>
      <c r="AJ440" s="200"/>
      <c r="AK440" s="200"/>
      <c r="AL440" s="334"/>
      <c r="AM440" s="333" t="s">
        <v>805</v>
      </c>
      <c r="AN440" s="200"/>
      <c r="AO440" s="200"/>
      <c r="AP440" s="334"/>
      <c r="AQ440" s="333" t="s">
        <v>806</v>
      </c>
      <c r="AR440" s="200"/>
      <c r="AS440" s="200"/>
      <c r="AT440" s="334"/>
      <c r="AU440" s="200" t="s">
        <v>795</v>
      </c>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462</v>
      </c>
      <c r="AJ441" s="210"/>
      <c r="AK441" s="210"/>
      <c r="AL441" s="152"/>
      <c r="AM441" s="210" t="s">
        <v>519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462</v>
      </c>
      <c r="AJ446" s="210"/>
      <c r="AK446" s="210"/>
      <c r="AL446" s="152"/>
      <c r="AM446" s="210" t="s">
        <v>519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462</v>
      </c>
      <c r="AJ451" s="210"/>
      <c r="AK451" s="210"/>
      <c r="AL451" s="152"/>
      <c r="AM451" s="210" t="s">
        <v>519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462</v>
      </c>
      <c r="AJ456" s="210"/>
      <c r="AK456" s="210"/>
      <c r="AL456" s="152"/>
      <c r="AM456" s="210" t="s">
        <v>519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809</v>
      </c>
      <c r="AF457" s="193"/>
      <c r="AG457" s="126" t="s">
        <v>355</v>
      </c>
      <c r="AH457" s="127"/>
      <c r="AI457" s="149"/>
      <c r="AJ457" s="149"/>
      <c r="AK457" s="149"/>
      <c r="AL457" s="147"/>
      <c r="AM457" s="149"/>
      <c r="AN457" s="149"/>
      <c r="AO457" s="149"/>
      <c r="AP457" s="147"/>
      <c r="AQ457" s="589" t="s">
        <v>809</v>
      </c>
      <c r="AR457" s="193"/>
      <c r="AS457" s="126" t="s">
        <v>355</v>
      </c>
      <c r="AT457" s="127"/>
      <c r="AU457" s="193" t="s">
        <v>809</v>
      </c>
      <c r="AV457" s="193"/>
      <c r="AW457" s="126" t="s">
        <v>300</v>
      </c>
      <c r="AX457" s="188"/>
    </row>
    <row r="458" spans="1:50" ht="23.25" customHeight="1" x14ac:dyDescent="0.15">
      <c r="A458" s="182"/>
      <c r="B458" s="179"/>
      <c r="C458" s="173"/>
      <c r="D458" s="179"/>
      <c r="E458" s="335"/>
      <c r="F458" s="336"/>
      <c r="G458" s="97" t="s">
        <v>809</v>
      </c>
      <c r="H458" s="98"/>
      <c r="I458" s="98"/>
      <c r="J458" s="98"/>
      <c r="K458" s="98"/>
      <c r="L458" s="98"/>
      <c r="M458" s="98"/>
      <c r="N458" s="98"/>
      <c r="O458" s="98"/>
      <c r="P458" s="98"/>
      <c r="Q458" s="98"/>
      <c r="R458" s="98"/>
      <c r="S458" s="98"/>
      <c r="T458" s="98"/>
      <c r="U458" s="98"/>
      <c r="V458" s="98"/>
      <c r="W458" s="98"/>
      <c r="X458" s="99"/>
      <c r="Y458" s="194" t="s">
        <v>12</v>
      </c>
      <c r="Z458" s="195"/>
      <c r="AA458" s="196"/>
      <c r="AB458" s="206" t="s">
        <v>810</v>
      </c>
      <c r="AC458" s="206"/>
      <c r="AD458" s="206"/>
      <c r="AE458" s="333" t="s">
        <v>809</v>
      </c>
      <c r="AF458" s="200"/>
      <c r="AG458" s="200"/>
      <c r="AH458" s="200"/>
      <c r="AI458" s="333" t="s">
        <v>809</v>
      </c>
      <c r="AJ458" s="200"/>
      <c r="AK458" s="200"/>
      <c r="AL458" s="200"/>
      <c r="AM458" s="333" t="s">
        <v>809</v>
      </c>
      <c r="AN458" s="200"/>
      <c r="AO458" s="200"/>
      <c r="AP458" s="334"/>
      <c r="AQ458" s="333" t="s">
        <v>809</v>
      </c>
      <c r="AR458" s="200"/>
      <c r="AS458" s="200"/>
      <c r="AT458" s="334"/>
      <c r="AU458" s="200" t="s">
        <v>809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811</v>
      </c>
      <c r="AC459" s="198"/>
      <c r="AD459" s="198"/>
      <c r="AE459" s="333" t="s">
        <v>812</v>
      </c>
      <c r="AF459" s="200"/>
      <c r="AG459" s="200"/>
      <c r="AH459" s="334"/>
      <c r="AI459" s="333" t="s">
        <v>813</v>
      </c>
      <c r="AJ459" s="200"/>
      <c r="AK459" s="200"/>
      <c r="AL459" s="200"/>
      <c r="AM459" s="333" t="s">
        <v>809</v>
      </c>
      <c r="AN459" s="200"/>
      <c r="AO459" s="200"/>
      <c r="AP459" s="334"/>
      <c r="AQ459" s="333" t="s">
        <v>809</v>
      </c>
      <c r="AR459" s="200"/>
      <c r="AS459" s="200"/>
      <c r="AT459" s="334"/>
      <c r="AU459" s="200" t="s">
        <v>809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814</v>
      </c>
      <c r="AF460" s="200"/>
      <c r="AG460" s="200"/>
      <c r="AH460" s="334"/>
      <c r="AI460" s="333" t="s">
        <v>815</v>
      </c>
      <c r="AJ460" s="200"/>
      <c r="AK460" s="200"/>
      <c r="AL460" s="200"/>
      <c r="AM460" s="333" t="s">
        <v>809</v>
      </c>
      <c r="AN460" s="200"/>
      <c r="AO460" s="200"/>
      <c r="AP460" s="334"/>
      <c r="AQ460" s="333" t="s">
        <v>809</v>
      </c>
      <c r="AR460" s="200"/>
      <c r="AS460" s="200"/>
      <c r="AT460" s="334"/>
      <c r="AU460" s="200" t="s">
        <v>816</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462</v>
      </c>
      <c r="AJ461" s="210"/>
      <c r="AK461" s="210"/>
      <c r="AL461" s="152"/>
      <c r="AM461" s="210" t="s">
        <v>519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462</v>
      </c>
      <c r="AJ466" s="210"/>
      <c r="AK466" s="210"/>
      <c r="AL466" s="152"/>
      <c r="AM466" s="210" t="s">
        <v>519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462</v>
      </c>
      <c r="AJ471" s="210"/>
      <c r="AK471" s="210"/>
      <c r="AL471" s="152"/>
      <c r="AM471" s="210" t="s">
        <v>519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462</v>
      </c>
      <c r="AJ476" s="210"/>
      <c r="AK476" s="210"/>
      <c r="AL476" s="152"/>
      <c r="AM476" s="210" t="s">
        <v>519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808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462</v>
      </c>
      <c r="AJ485" s="210"/>
      <c r="AK485" s="210"/>
      <c r="AL485" s="152"/>
      <c r="AM485" s="210" t="s">
        <v>519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462</v>
      </c>
      <c r="AJ490" s="210"/>
      <c r="AK490" s="210"/>
      <c r="AL490" s="152"/>
      <c r="AM490" s="210" t="s">
        <v>519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462</v>
      </c>
      <c r="AJ495" s="210"/>
      <c r="AK495" s="210"/>
      <c r="AL495" s="152"/>
      <c r="AM495" s="210" t="s">
        <v>519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462</v>
      </c>
      <c r="AJ500" s="210"/>
      <c r="AK500" s="210"/>
      <c r="AL500" s="152"/>
      <c r="AM500" s="210" t="s">
        <v>519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462</v>
      </c>
      <c r="AJ505" s="210"/>
      <c r="AK505" s="210"/>
      <c r="AL505" s="152"/>
      <c r="AM505" s="210" t="s">
        <v>519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462</v>
      </c>
      <c r="AJ510" s="210"/>
      <c r="AK510" s="210"/>
      <c r="AL510" s="152"/>
      <c r="AM510" s="210" t="s">
        <v>519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462</v>
      </c>
      <c r="AJ515" s="210"/>
      <c r="AK515" s="210"/>
      <c r="AL515" s="152"/>
      <c r="AM515" s="210" t="s">
        <v>519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462</v>
      </c>
      <c r="AJ520" s="210"/>
      <c r="AK520" s="210"/>
      <c r="AL520" s="152"/>
      <c r="AM520" s="210" t="s">
        <v>519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462</v>
      </c>
      <c r="AJ525" s="210"/>
      <c r="AK525" s="210"/>
      <c r="AL525" s="152"/>
      <c r="AM525" s="210" t="s">
        <v>519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462</v>
      </c>
      <c r="AJ530" s="210"/>
      <c r="AK530" s="210"/>
      <c r="AL530" s="152"/>
      <c r="AM530" s="210" t="s">
        <v>519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462</v>
      </c>
      <c r="AJ539" s="210"/>
      <c r="AK539" s="210"/>
      <c r="AL539" s="152"/>
      <c r="AM539" s="210" t="s">
        <v>519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462</v>
      </c>
      <c r="AJ544" s="210"/>
      <c r="AK544" s="210"/>
      <c r="AL544" s="152"/>
      <c r="AM544" s="210" t="s">
        <v>519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462</v>
      </c>
      <c r="AJ549" s="210"/>
      <c r="AK549" s="210"/>
      <c r="AL549" s="152"/>
      <c r="AM549" s="210" t="s">
        <v>519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462</v>
      </c>
      <c r="AJ554" s="210"/>
      <c r="AK554" s="210"/>
      <c r="AL554" s="152"/>
      <c r="AM554" s="210" t="s">
        <v>519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462</v>
      </c>
      <c r="AJ559" s="210"/>
      <c r="AK559" s="210"/>
      <c r="AL559" s="152"/>
      <c r="AM559" s="210" t="s">
        <v>519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462</v>
      </c>
      <c r="AJ564" s="210"/>
      <c r="AK564" s="210"/>
      <c r="AL564" s="152"/>
      <c r="AM564" s="210" t="s">
        <v>519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462</v>
      </c>
      <c r="AJ569" s="210"/>
      <c r="AK569" s="210"/>
      <c r="AL569" s="152"/>
      <c r="AM569" s="210" t="s">
        <v>519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462</v>
      </c>
      <c r="AJ574" s="210"/>
      <c r="AK574" s="210"/>
      <c r="AL574" s="152"/>
      <c r="AM574" s="210" t="s">
        <v>519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462</v>
      </c>
      <c r="AJ579" s="210"/>
      <c r="AK579" s="210"/>
      <c r="AL579" s="152"/>
      <c r="AM579" s="210" t="s">
        <v>519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462</v>
      </c>
      <c r="AJ584" s="210"/>
      <c r="AK584" s="210"/>
      <c r="AL584" s="152"/>
      <c r="AM584" s="210" t="s">
        <v>519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462</v>
      </c>
      <c r="AJ593" s="210"/>
      <c r="AK593" s="210"/>
      <c r="AL593" s="152"/>
      <c r="AM593" s="210" t="s">
        <v>519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462</v>
      </c>
      <c r="AJ598" s="210"/>
      <c r="AK598" s="210"/>
      <c r="AL598" s="152"/>
      <c r="AM598" s="210" t="s">
        <v>519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462</v>
      </c>
      <c r="AJ603" s="210"/>
      <c r="AK603" s="210"/>
      <c r="AL603" s="152"/>
      <c r="AM603" s="210" t="s">
        <v>519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462</v>
      </c>
      <c r="AJ608" s="210"/>
      <c r="AK608" s="210"/>
      <c r="AL608" s="152"/>
      <c r="AM608" s="210" t="s">
        <v>519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462</v>
      </c>
      <c r="AJ613" s="210"/>
      <c r="AK613" s="210"/>
      <c r="AL613" s="152"/>
      <c r="AM613" s="210" t="s">
        <v>519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462</v>
      </c>
      <c r="AJ618" s="210"/>
      <c r="AK618" s="210"/>
      <c r="AL618" s="152"/>
      <c r="AM618" s="210" t="s">
        <v>519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462</v>
      </c>
      <c r="AJ623" s="210"/>
      <c r="AK623" s="210"/>
      <c r="AL623" s="152"/>
      <c r="AM623" s="210" t="s">
        <v>519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462</v>
      </c>
      <c r="AJ628" s="210"/>
      <c r="AK628" s="210"/>
      <c r="AL628" s="152"/>
      <c r="AM628" s="210" t="s">
        <v>519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462</v>
      </c>
      <c r="AJ633" s="210"/>
      <c r="AK633" s="210"/>
      <c r="AL633" s="152"/>
      <c r="AM633" s="210" t="s">
        <v>519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462</v>
      </c>
      <c r="AJ638" s="210"/>
      <c r="AK638" s="210"/>
      <c r="AL638" s="152"/>
      <c r="AM638" s="210" t="s">
        <v>519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462</v>
      </c>
      <c r="AJ647" s="210"/>
      <c r="AK647" s="210"/>
      <c r="AL647" s="152"/>
      <c r="AM647" s="210" t="s">
        <v>519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462</v>
      </c>
      <c r="AJ652" s="210"/>
      <c r="AK652" s="210"/>
      <c r="AL652" s="152"/>
      <c r="AM652" s="210" t="s">
        <v>519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462</v>
      </c>
      <c r="AJ657" s="210"/>
      <c r="AK657" s="210"/>
      <c r="AL657" s="152"/>
      <c r="AM657" s="210" t="s">
        <v>519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462</v>
      </c>
      <c r="AJ662" s="210"/>
      <c r="AK662" s="210"/>
      <c r="AL662" s="152"/>
      <c r="AM662" s="210" t="s">
        <v>519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462</v>
      </c>
      <c r="AJ667" s="210"/>
      <c r="AK667" s="210"/>
      <c r="AL667" s="152"/>
      <c r="AM667" s="210" t="s">
        <v>519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462</v>
      </c>
      <c r="AJ672" s="210"/>
      <c r="AK672" s="210"/>
      <c r="AL672" s="152"/>
      <c r="AM672" s="210" t="s">
        <v>519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462</v>
      </c>
      <c r="AJ677" s="210"/>
      <c r="AK677" s="210"/>
      <c r="AL677" s="152"/>
      <c r="AM677" s="210" t="s">
        <v>519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462</v>
      </c>
      <c r="AJ682" s="210"/>
      <c r="AK682" s="210"/>
      <c r="AL682" s="152"/>
      <c r="AM682" s="210" t="s">
        <v>519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462</v>
      </c>
      <c r="AJ687" s="210"/>
      <c r="AK687" s="210"/>
      <c r="AL687" s="152"/>
      <c r="AM687" s="210" t="s">
        <v>519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462</v>
      </c>
      <c r="AJ692" s="210"/>
      <c r="AK692" s="210"/>
      <c r="AL692" s="152"/>
      <c r="AM692" s="210" t="s">
        <v>519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t="s">
        <v>802</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47.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534</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156.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534</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93"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534</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4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534</v>
      </c>
      <c r="AE705" s="714"/>
      <c r="AF705" s="714"/>
      <c r="AG705" s="118" t="s">
        <v>583</v>
      </c>
      <c r="AH705" s="98"/>
      <c r="AI705" s="98"/>
      <c r="AJ705" s="98"/>
      <c r="AK705" s="98"/>
      <c r="AL705" s="98"/>
      <c r="AM705" s="98"/>
      <c r="AN705" s="98"/>
      <c r="AO705" s="98"/>
      <c r="AP705" s="98"/>
      <c r="AQ705" s="98"/>
      <c r="AR705" s="98"/>
      <c r="AS705" s="98"/>
      <c r="AT705" s="98"/>
      <c r="AU705" s="98"/>
      <c r="AV705" s="98"/>
      <c r="AW705" s="98"/>
      <c r="AX705" s="119"/>
    </row>
    <row r="706" spans="1:50" ht="43.5" customHeight="1" x14ac:dyDescent="0.15">
      <c r="A706" s="641"/>
      <c r="B706" s="642"/>
      <c r="C706" s="793"/>
      <c r="D706" s="794"/>
      <c r="E706" s="729" t="s">
        <v>512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5" customHeight="1" x14ac:dyDescent="0.15">
      <c r="A707" s="641"/>
      <c r="B707" s="642"/>
      <c r="C707" s="795"/>
      <c r="D707" s="796"/>
      <c r="E707" s="732" t="s">
        <v>446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586</v>
      </c>
      <c r="AE708" s="604"/>
      <c r="AF708" s="604"/>
      <c r="AG708" s="741" t="s">
        <v>544</v>
      </c>
      <c r="AH708" s="742"/>
      <c r="AI708" s="742"/>
      <c r="AJ708" s="742"/>
      <c r="AK708" s="742"/>
      <c r="AL708" s="742"/>
      <c r="AM708" s="742"/>
      <c r="AN708" s="742"/>
      <c r="AO708" s="742"/>
      <c r="AP708" s="742"/>
      <c r="AQ708" s="742"/>
      <c r="AR708" s="742"/>
      <c r="AS708" s="742"/>
      <c r="AT708" s="742"/>
      <c r="AU708" s="742"/>
      <c r="AV708" s="742"/>
      <c r="AW708" s="742"/>
      <c r="AX708" s="743"/>
    </row>
    <row r="709" spans="1:50" ht="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534</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534</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534</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478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586</v>
      </c>
      <c r="AE712" s="782"/>
      <c r="AF712" s="782"/>
      <c r="AG712" s="809" t="s">
        <v>544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479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586</v>
      </c>
      <c r="AE713" s="322"/>
      <c r="AF713" s="662"/>
      <c r="AG713" s="94" t="s">
        <v>544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534</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534</v>
      </c>
      <c r="AE715" s="604"/>
      <c r="AF715" s="655"/>
      <c r="AG715" s="741" t="s">
        <v>591</v>
      </c>
      <c r="AH715" s="742"/>
      <c r="AI715" s="742"/>
      <c r="AJ715" s="742"/>
      <c r="AK715" s="742"/>
      <c r="AL715" s="742"/>
      <c r="AM715" s="742"/>
      <c r="AN715" s="742"/>
      <c r="AO715" s="742"/>
      <c r="AP715" s="742"/>
      <c r="AQ715" s="742"/>
      <c r="AR715" s="742"/>
      <c r="AS715" s="742"/>
      <c r="AT715" s="742"/>
      <c r="AU715" s="742"/>
      <c r="AV715" s="742"/>
      <c r="AW715" s="742"/>
      <c r="AX715" s="743"/>
    </row>
    <row r="716" spans="1:50" ht="63"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534</v>
      </c>
      <c r="AE716" s="626"/>
      <c r="AF716" s="626"/>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534</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48"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534</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t="s">
        <v>799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6" t="s">
        <v>470</v>
      </c>
      <c r="D720" s="294"/>
      <c r="E720" s="294"/>
      <c r="F720" s="297"/>
      <c r="G720" s="293" t="s">
        <v>471</v>
      </c>
      <c r="H720" s="294"/>
      <c r="I720" s="294"/>
      <c r="J720" s="294"/>
      <c r="K720" s="294"/>
      <c r="L720" s="294"/>
      <c r="M720" s="294"/>
      <c r="N720" s="293" t="s">
        <v>475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3"/>
      <c r="H725" s="284"/>
      <c r="I725" s="85" t="str">
        <f t="shared" si="4"/>
        <v/>
      </c>
      <c r="J725" s="286"/>
      <c r="K725" s="286"/>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9.5" customHeight="1" x14ac:dyDescent="0.15">
      <c r="A726" s="639" t="s">
        <v>48</v>
      </c>
      <c r="B726" s="801"/>
      <c r="C726" s="814" t="s">
        <v>53</v>
      </c>
      <c r="D726" s="836"/>
      <c r="E726" s="836"/>
      <c r="F726" s="837"/>
      <c r="G726" s="573" t="s">
        <v>817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105.75" customHeight="1" thickBot="1" x14ac:dyDescent="0.2">
      <c r="A727" s="802"/>
      <c r="B727" s="803"/>
      <c r="C727" s="747" t="s">
        <v>57</v>
      </c>
      <c r="D727" s="748"/>
      <c r="E727" s="748"/>
      <c r="F727" s="749"/>
      <c r="G727" s="571" t="s">
        <v>818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834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24.5" customHeight="1" thickBot="1" x14ac:dyDescent="0.2">
      <c r="A731" s="798" t="s">
        <v>256</v>
      </c>
      <c r="B731" s="799"/>
      <c r="C731" s="799"/>
      <c r="D731" s="799"/>
      <c r="E731" s="800"/>
      <c r="F731" s="728" t="s">
        <v>835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841</v>
      </c>
      <c r="B733" s="673"/>
      <c r="C733" s="673"/>
      <c r="D733" s="673"/>
      <c r="E733" s="674"/>
      <c r="F733" s="636" t="s">
        <v>836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425</v>
      </c>
      <c r="B737" s="203"/>
      <c r="C737" s="203"/>
      <c r="D737" s="204"/>
      <c r="E737" s="986" t="s">
        <v>546</v>
      </c>
      <c r="F737" s="986"/>
      <c r="G737" s="986"/>
      <c r="H737" s="986"/>
      <c r="I737" s="986"/>
      <c r="J737" s="986"/>
      <c r="K737" s="986"/>
      <c r="L737" s="986"/>
      <c r="M737" s="986"/>
      <c r="N737" s="358" t="s">
        <v>357</v>
      </c>
      <c r="O737" s="358"/>
      <c r="P737" s="358"/>
      <c r="Q737" s="358"/>
      <c r="R737" s="986" t="s">
        <v>545</v>
      </c>
      <c r="S737" s="986"/>
      <c r="T737" s="986"/>
      <c r="U737" s="986"/>
      <c r="V737" s="986"/>
      <c r="W737" s="986"/>
      <c r="X737" s="986"/>
      <c r="Y737" s="986"/>
      <c r="Z737" s="986"/>
      <c r="AA737" s="358" t="s">
        <v>358</v>
      </c>
      <c r="AB737" s="358"/>
      <c r="AC737" s="358"/>
      <c r="AD737" s="358"/>
      <c r="AE737" s="986" t="s">
        <v>547</v>
      </c>
      <c r="AF737" s="986"/>
      <c r="AG737" s="986"/>
      <c r="AH737" s="986"/>
      <c r="AI737" s="986"/>
      <c r="AJ737" s="986"/>
      <c r="AK737" s="986"/>
      <c r="AL737" s="986"/>
      <c r="AM737" s="986"/>
      <c r="AN737" s="358" t="s">
        <v>359</v>
      </c>
      <c r="AO737" s="358"/>
      <c r="AP737" s="358"/>
      <c r="AQ737" s="358"/>
      <c r="AR737" s="987" t="s">
        <v>548</v>
      </c>
      <c r="AS737" s="988"/>
      <c r="AT737" s="988"/>
      <c r="AU737" s="988"/>
      <c r="AV737" s="988"/>
      <c r="AW737" s="988"/>
      <c r="AX737" s="989"/>
      <c r="AY737" s="89"/>
      <c r="AZ737" s="89"/>
    </row>
    <row r="738" spans="1:52" ht="24.75" customHeight="1" x14ac:dyDescent="0.15">
      <c r="A738" s="990" t="s">
        <v>360</v>
      </c>
      <c r="B738" s="203"/>
      <c r="C738" s="203"/>
      <c r="D738" s="204"/>
      <c r="E738" s="986" t="s">
        <v>549</v>
      </c>
      <c r="F738" s="986"/>
      <c r="G738" s="986"/>
      <c r="H738" s="986"/>
      <c r="I738" s="986"/>
      <c r="J738" s="986"/>
      <c r="K738" s="986"/>
      <c r="L738" s="986"/>
      <c r="M738" s="986"/>
      <c r="N738" s="358" t="s">
        <v>361</v>
      </c>
      <c r="O738" s="358"/>
      <c r="P738" s="358"/>
      <c r="Q738" s="358"/>
      <c r="R738" s="986" t="s">
        <v>550</v>
      </c>
      <c r="S738" s="986"/>
      <c r="T738" s="986"/>
      <c r="U738" s="986"/>
      <c r="V738" s="986"/>
      <c r="W738" s="986"/>
      <c r="X738" s="986"/>
      <c r="Y738" s="986"/>
      <c r="Z738" s="986"/>
      <c r="AA738" s="358" t="s">
        <v>472</v>
      </c>
      <c r="AB738" s="358"/>
      <c r="AC738" s="358"/>
      <c r="AD738" s="358"/>
      <c r="AE738" s="986" t="s">
        <v>551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526</v>
      </c>
      <c r="B739" s="995"/>
      <c r="C739" s="995"/>
      <c r="D739" s="996"/>
      <c r="E739" s="997" t="s">
        <v>533</v>
      </c>
      <c r="F739" s="998"/>
      <c r="G739" s="998"/>
      <c r="H739" s="91" t="str">
        <f>IF(E739="", "", "(")</f>
        <v>(</v>
      </c>
      <c r="I739" s="981"/>
      <c r="J739" s="981"/>
      <c r="K739" s="91" t="str">
        <f>IF(OR(I739="　", I739=""), "", "-")</f>
        <v/>
      </c>
      <c r="L739" s="982">
        <v>349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515</v>
      </c>
      <c r="B740" s="614"/>
      <c r="C740" s="614"/>
      <c r="D740" s="614"/>
      <c r="E740" s="614"/>
      <c r="F740" s="61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535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30"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8"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7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2.2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1.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5.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1.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7.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7.25"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4.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517</v>
      </c>
      <c r="B779" s="628"/>
      <c r="C779" s="628"/>
      <c r="D779" s="628"/>
      <c r="E779" s="628"/>
      <c r="F779" s="629"/>
      <c r="G779" s="594" t="s">
        <v>623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626</v>
      </c>
      <c r="H781" s="670"/>
      <c r="I781" s="670"/>
      <c r="J781" s="670"/>
      <c r="K781" s="671"/>
      <c r="L781" s="663" t="s">
        <v>627</v>
      </c>
      <c r="M781" s="664"/>
      <c r="N781" s="664"/>
      <c r="O781" s="664"/>
      <c r="P781" s="664"/>
      <c r="Q781" s="664"/>
      <c r="R781" s="664"/>
      <c r="S781" s="664"/>
      <c r="T781" s="664"/>
      <c r="U781" s="664"/>
      <c r="V781" s="664"/>
      <c r="W781" s="664"/>
      <c r="X781" s="665"/>
      <c r="Y781" s="384">
        <v>18</v>
      </c>
      <c r="Z781" s="385"/>
      <c r="AA781" s="385"/>
      <c r="AB781" s="804"/>
      <c r="AC781" s="669" t="s">
        <v>657</v>
      </c>
      <c r="AD781" s="670"/>
      <c r="AE781" s="670"/>
      <c r="AF781" s="670"/>
      <c r="AG781" s="671"/>
      <c r="AH781" s="663" t="s">
        <v>628</v>
      </c>
      <c r="AI781" s="664"/>
      <c r="AJ781" s="664"/>
      <c r="AK781" s="664"/>
      <c r="AL781" s="664"/>
      <c r="AM781" s="664"/>
      <c r="AN781" s="664"/>
      <c r="AO781" s="664"/>
      <c r="AP781" s="664"/>
      <c r="AQ781" s="664"/>
      <c r="AR781" s="664"/>
      <c r="AS781" s="664"/>
      <c r="AT781" s="665"/>
      <c r="AU781" s="384">
        <v>78</v>
      </c>
      <c r="AV781" s="385"/>
      <c r="AW781" s="385"/>
      <c r="AX781" s="386"/>
    </row>
    <row r="782" spans="1:50" ht="24.75" customHeight="1" x14ac:dyDescent="0.15">
      <c r="A782" s="630"/>
      <c r="B782" s="631"/>
      <c r="C782" s="631"/>
      <c r="D782" s="631"/>
      <c r="E782" s="631"/>
      <c r="F782" s="632"/>
      <c r="G782" s="605" t="s">
        <v>597</v>
      </c>
      <c r="H782" s="606"/>
      <c r="I782" s="606"/>
      <c r="J782" s="606"/>
      <c r="K782" s="607"/>
      <c r="L782" s="597" t="s">
        <v>598</v>
      </c>
      <c r="M782" s="598"/>
      <c r="N782" s="598"/>
      <c r="O782" s="598"/>
      <c r="P782" s="598"/>
      <c r="Q782" s="598"/>
      <c r="R782" s="598"/>
      <c r="S782" s="598"/>
      <c r="T782" s="598"/>
      <c r="U782" s="598"/>
      <c r="V782" s="598"/>
      <c r="W782" s="598"/>
      <c r="X782" s="599"/>
      <c r="Y782" s="600">
        <v>8</v>
      </c>
      <c r="Z782" s="601"/>
      <c r="AA782" s="601"/>
      <c r="AB782" s="611"/>
      <c r="AC782" s="605" t="s">
        <v>658</v>
      </c>
      <c r="AD782" s="606"/>
      <c r="AE782" s="606"/>
      <c r="AF782" s="606"/>
      <c r="AG782" s="607"/>
      <c r="AH782" s="597" t="s">
        <v>659</v>
      </c>
      <c r="AI782" s="598"/>
      <c r="AJ782" s="598"/>
      <c r="AK782" s="598"/>
      <c r="AL782" s="598"/>
      <c r="AM782" s="598"/>
      <c r="AN782" s="598"/>
      <c r="AO782" s="598"/>
      <c r="AP782" s="598"/>
      <c r="AQ782" s="598"/>
      <c r="AR782" s="598"/>
      <c r="AS782" s="598"/>
      <c r="AT782" s="599"/>
      <c r="AU782" s="600">
        <v>2</v>
      </c>
      <c r="AV782" s="601"/>
      <c r="AW782" s="601"/>
      <c r="AX782" s="602"/>
    </row>
    <row r="783" spans="1:50" ht="24.75" customHeight="1" x14ac:dyDescent="0.15">
      <c r="A783" s="630"/>
      <c r="B783" s="631"/>
      <c r="C783" s="631"/>
      <c r="D783" s="631"/>
      <c r="E783" s="631"/>
      <c r="F783" s="632"/>
      <c r="G783" s="605" t="s">
        <v>601</v>
      </c>
      <c r="H783" s="606"/>
      <c r="I783" s="606"/>
      <c r="J783" s="606"/>
      <c r="K783" s="607"/>
      <c r="L783" s="597" t="s">
        <v>601</v>
      </c>
      <c r="M783" s="598"/>
      <c r="N783" s="598"/>
      <c r="O783" s="598"/>
      <c r="P783" s="598"/>
      <c r="Q783" s="598"/>
      <c r="R783" s="598"/>
      <c r="S783" s="598"/>
      <c r="T783" s="598"/>
      <c r="U783" s="598"/>
      <c r="V783" s="598"/>
      <c r="W783" s="598"/>
      <c r="X783" s="599"/>
      <c r="Y783" s="600">
        <v>1</v>
      </c>
      <c r="Z783" s="601"/>
      <c r="AA783" s="601"/>
      <c r="AB783" s="611"/>
      <c r="AC783" s="605" t="s">
        <v>601</v>
      </c>
      <c r="AD783" s="606"/>
      <c r="AE783" s="606"/>
      <c r="AF783" s="606"/>
      <c r="AG783" s="607"/>
      <c r="AH783" s="597" t="s">
        <v>629</v>
      </c>
      <c r="AI783" s="598"/>
      <c r="AJ783" s="598"/>
      <c r="AK783" s="598"/>
      <c r="AL783" s="598"/>
      <c r="AM783" s="598"/>
      <c r="AN783" s="598"/>
      <c r="AO783" s="598"/>
      <c r="AP783" s="598"/>
      <c r="AQ783" s="598"/>
      <c r="AR783" s="598"/>
      <c r="AS783" s="598"/>
      <c r="AT783" s="599"/>
      <c r="AU783" s="600">
        <v>12</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92</v>
      </c>
      <c r="AV791" s="831"/>
      <c r="AW791" s="831"/>
      <c r="AX791" s="833"/>
    </row>
    <row r="792" spans="1:50" ht="24.75" customHeight="1" x14ac:dyDescent="0.15">
      <c r="A792" s="630"/>
      <c r="B792" s="631"/>
      <c r="C792" s="631"/>
      <c r="D792" s="631"/>
      <c r="E792" s="631"/>
      <c r="F792" s="632"/>
      <c r="G792" s="594" t="s">
        <v>634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633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660</v>
      </c>
      <c r="H794" s="670"/>
      <c r="I794" s="670"/>
      <c r="J794" s="670"/>
      <c r="K794" s="671"/>
      <c r="L794" s="663" t="s">
        <v>631</v>
      </c>
      <c r="M794" s="664"/>
      <c r="N794" s="664"/>
      <c r="O794" s="664"/>
      <c r="P794" s="664"/>
      <c r="Q794" s="664"/>
      <c r="R794" s="664"/>
      <c r="S794" s="664"/>
      <c r="T794" s="664"/>
      <c r="U794" s="664"/>
      <c r="V794" s="664"/>
      <c r="W794" s="664"/>
      <c r="X794" s="665"/>
      <c r="Y794" s="384">
        <v>13</v>
      </c>
      <c r="Z794" s="385"/>
      <c r="AA794" s="385"/>
      <c r="AB794" s="804"/>
      <c r="AC794" s="669" t="s">
        <v>599</v>
      </c>
      <c r="AD794" s="670"/>
      <c r="AE794" s="670"/>
      <c r="AF794" s="670"/>
      <c r="AG794" s="671"/>
      <c r="AH794" s="663" t="s">
        <v>600</v>
      </c>
      <c r="AI794" s="664"/>
      <c r="AJ794" s="664"/>
      <c r="AK794" s="664"/>
      <c r="AL794" s="664"/>
      <c r="AM794" s="664"/>
      <c r="AN794" s="664"/>
      <c r="AO794" s="664"/>
      <c r="AP794" s="664"/>
      <c r="AQ794" s="664"/>
      <c r="AR794" s="664"/>
      <c r="AS794" s="664"/>
      <c r="AT794" s="665"/>
      <c r="AU794" s="384">
        <v>11</v>
      </c>
      <c r="AV794" s="385"/>
      <c r="AW794" s="385"/>
      <c r="AX794" s="386"/>
    </row>
    <row r="795" spans="1:50" ht="24.75" customHeight="1" x14ac:dyDescent="0.15">
      <c r="A795" s="630"/>
      <c r="B795" s="631"/>
      <c r="C795" s="631"/>
      <c r="D795" s="631"/>
      <c r="E795" s="631"/>
      <c r="F795" s="632"/>
      <c r="G795" s="605" t="s">
        <v>626</v>
      </c>
      <c r="H795" s="606"/>
      <c r="I795" s="606"/>
      <c r="J795" s="606"/>
      <c r="K795" s="607"/>
      <c r="L795" s="597" t="s">
        <v>627</v>
      </c>
      <c r="M795" s="598"/>
      <c r="N795" s="598"/>
      <c r="O795" s="598"/>
      <c r="P795" s="598"/>
      <c r="Q795" s="598"/>
      <c r="R795" s="598"/>
      <c r="S795" s="598"/>
      <c r="T795" s="598"/>
      <c r="U795" s="598"/>
      <c r="V795" s="598"/>
      <c r="W795" s="598"/>
      <c r="X795" s="599"/>
      <c r="Y795" s="600">
        <v>3</v>
      </c>
      <c r="Z795" s="601"/>
      <c r="AA795" s="601"/>
      <c r="AB795" s="611"/>
      <c r="AC795" s="605" t="s">
        <v>597</v>
      </c>
      <c r="AD795" s="606"/>
      <c r="AE795" s="606"/>
      <c r="AF795" s="606"/>
      <c r="AG795" s="607"/>
      <c r="AH795" s="597" t="s">
        <v>598</v>
      </c>
      <c r="AI795" s="598"/>
      <c r="AJ795" s="598"/>
      <c r="AK795" s="598"/>
      <c r="AL795" s="598"/>
      <c r="AM795" s="598"/>
      <c r="AN795" s="598"/>
      <c r="AO795" s="598"/>
      <c r="AP795" s="598"/>
      <c r="AQ795" s="598"/>
      <c r="AR795" s="598"/>
      <c r="AS795" s="598"/>
      <c r="AT795" s="599"/>
      <c r="AU795" s="600">
        <v>8</v>
      </c>
      <c r="AV795" s="601"/>
      <c r="AW795" s="601"/>
      <c r="AX795" s="602"/>
    </row>
    <row r="796" spans="1:50" ht="24.75" customHeight="1" x14ac:dyDescent="0.15">
      <c r="A796" s="630"/>
      <c r="B796" s="631"/>
      <c r="C796" s="631"/>
      <c r="D796" s="631"/>
      <c r="E796" s="631"/>
      <c r="F796" s="632"/>
      <c r="G796" s="605" t="s">
        <v>601</v>
      </c>
      <c r="H796" s="606"/>
      <c r="I796" s="606"/>
      <c r="J796" s="606"/>
      <c r="K796" s="607"/>
      <c r="L796" s="597" t="s">
        <v>601</v>
      </c>
      <c r="M796" s="598"/>
      <c r="N796" s="598"/>
      <c r="O796" s="598"/>
      <c r="P796" s="598"/>
      <c r="Q796" s="598"/>
      <c r="R796" s="598"/>
      <c r="S796" s="598"/>
      <c r="T796" s="598"/>
      <c r="U796" s="598"/>
      <c r="V796" s="598"/>
      <c r="W796" s="598"/>
      <c r="X796" s="599"/>
      <c r="Y796" s="600">
        <v>2</v>
      </c>
      <c r="Z796" s="601"/>
      <c r="AA796" s="601"/>
      <c r="AB796" s="611"/>
      <c r="AC796" s="605" t="s">
        <v>601</v>
      </c>
      <c r="AD796" s="606"/>
      <c r="AE796" s="606"/>
      <c r="AF796" s="606"/>
      <c r="AG796" s="607"/>
      <c r="AH796" s="597" t="s">
        <v>601</v>
      </c>
      <c r="AI796" s="598"/>
      <c r="AJ796" s="598"/>
      <c r="AK796" s="598"/>
      <c r="AL796" s="598"/>
      <c r="AM796" s="598"/>
      <c r="AN796" s="598"/>
      <c r="AO796" s="598"/>
      <c r="AP796" s="598"/>
      <c r="AQ796" s="598"/>
      <c r="AR796" s="598"/>
      <c r="AS796" s="598"/>
      <c r="AT796" s="599"/>
      <c r="AU796" s="600">
        <v>2</v>
      </c>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21</v>
      </c>
      <c r="AV804" s="831"/>
      <c r="AW804" s="831"/>
      <c r="AX804" s="833"/>
    </row>
    <row r="805" spans="1:50" ht="24.75" customHeight="1" x14ac:dyDescent="0.15">
      <c r="A805" s="630"/>
      <c r="B805" s="631"/>
      <c r="C805" s="631"/>
      <c r="D805" s="631"/>
      <c r="E805" s="631"/>
      <c r="F805" s="632"/>
      <c r="G805" s="594" t="s">
        <v>632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597</v>
      </c>
      <c r="H807" s="670"/>
      <c r="I807" s="670"/>
      <c r="J807" s="670"/>
      <c r="K807" s="671"/>
      <c r="L807" s="663" t="s">
        <v>631</v>
      </c>
      <c r="M807" s="664"/>
      <c r="N807" s="664"/>
      <c r="O807" s="664"/>
      <c r="P807" s="664"/>
      <c r="Q807" s="664"/>
      <c r="R807" s="664"/>
      <c r="S807" s="664"/>
      <c r="T807" s="664"/>
      <c r="U807" s="664"/>
      <c r="V807" s="664"/>
      <c r="W807" s="664"/>
      <c r="X807" s="665"/>
      <c r="Y807" s="384">
        <v>30</v>
      </c>
      <c r="Z807" s="385"/>
      <c r="AA807" s="385"/>
      <c r="AB807" s="804"/>
      <c r="AC807" s="669" t="s">
        <v>599</v>
      </c>
      <c r="AD807" s="670"/>
      <c r="AE807" s="670"/>
      <c r="AF807" s="670"/>
      <c r="AG807" s="671"/>
      <c r="AH807" s="663" t="s">
        <v>600</v>
      </c>
      <c r="AI807" s="664"/>
      <c r="AJ807" s="664"/>
      <c r="AK807" s="664"/>
      <c r="AL807" s="664"/>
      <c r="AM807" s="664"/>
      <c r="AN807" s="664"/>
      <c r="AO807" s="664"/>
      <c r="AP807" s="664"/>
      <c r="AQ807" s="664"/>
      <c r="AR807" s="664"/>
      <c r="AS807" s="664"/>
      <c r="AT807" s="665"/>
      <c r="AU807" s="384">
        <v>2</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t="s">
        <v>597</v>
      </c>
      <c r="AD808" s="606"/>
      <c r="AE808" s="606"/>
      <c r="AF808" s="606"/>
      <c r="AG808" s="607"/>
      <c r="AH808" s="597" t="s">
        <v>598</v>
      </c>
      <c r="AI808" s="598"/>
      <c r="AJ808" s="598"/>
      <c r="AK808" s="598"/>
      <c r="AL808" s="598"/>
      <c r="AM808" s="598"/>
      <c r="AN808" s="598"/>
      <c r="AO808" s="598"/>
      <c r="AP808" s="598"/>
      <c r="AQ808" s="598"/>
      <c r="AR808" s="598"/>
      <c r="AS808" s="598"/>
      <c r="AT808" s="599"/>
      <c r="AU808" s="600">
        <v>28</v>
      </c>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t="s">
        <v>601</v>
      </c>
      <c r="AD809" s="606"/>
      <c r="AE809" s="606"/>
      <c r="AF809" s="606"/>
      <c r="AG809" s="607"/>
      <c r="AH809" s="597" t="s">
        <v>601</v>
      </c>
      <c r="AI809" s="598"/>
      <c r="AJ809" s="598"/>
      <c r="AK809" s="598"/>
      <c r="AL809" s="598"/>
      <c r="AM809" s="598"/>
      <c r="AN809" s="598"/>
      <c r="AO809" s="598"/>
      <c r="AP809" s="598"/>
      <c r="AQ809" s="598"/>
      <c r="AR809" s="598"/>
      <c r="AS809" s="598"/>
      <c r="AT809" s="599"/>
      <c r="AU809" s="600">
        <v>1</v>
      </c>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30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31</v>
      </c>
      <c r="AV817" s="831"/>
      <c r="AW817" s="831"/>
      <c r="AX817" s="833"/>
    </row>
    <row r="818" spans="1:50" ht="24.75" customHeight="1" x14ac:dyDescent="0.15">
      <c r="A818" s="630"/>
      <c r="B818" s="631"/>
      <c r="C818" s="631"/>
      <c r="D818" s="631"/>
      <c r="E818" s="631"/>
      <c r="F818" s="632"/>
      <c r="G818" s="594" t="s">
        <v>661</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705</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662</v>
      </c>
      <c r="H820" s="670"/>
      <c r="I820" s="670"/>
      <c r="J820" s="670"/>
      <c r="K820" s="671"/>
      <c r="L820" s="663" t="s">
        <v>663</v>
      </c>
      <c r="M820" s="664"/>
      <c r="N820" s="664"/>
      <c r="O820" s="664"/>
      <c r="P820" s="664"/>
      <c r="Q820" s="664"/>
      <c r="R820" s="664"/>
      <c r="S820" s="664"/>
      <c r="T820" s="664"/>
      <c r="U820" s="664"/>
      <c r="V820" s="664"/>
      <c r="W820" s="664"/>
      <c r="X820" s="665"/>
      <c r="Y820" s="384">
        <v>4</v>
      </c>
      <c r="Z820" s="385"/>
      <c r="AA820" s="385"/>
      <c r="AB820" s="804"/>
      <c r="AC820" s="669" t="s">
        <v>701</v>
      </c>
      <c r="AD820" s="670"/>
      <c r="AE820" s="670"/>
      <c r="AF820" s="670"/>
      <c r="AG820" s="671"/>
      <c r="AH820" s="663" t="s">
        <v>702</v>
      </c>
      <c r="AI820" s="664"/>
      <c r="AJ820" s="664"/>
      <c r="AK820" s="664"/>
      <c r="AL820" s="664"/>
      <c r="AM820" s="664"/>
      <c r="AN820" s="664"/>
      <c r="AO820" s="664"/>
      <c r="AP820" s="664"/>
      <c r="AQ820" s="664"/>
      <c r="AR820" s="664"/>
      <c r="AS820" s="664"/>
      <c r="AT820" s="665"/>
      <c r="AU820" s="384">
        <v>519</v>
      </c>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t="s">
        <v>703</v>
      </c>
      <c r="AD821" s="606"/>
      <c r="AE821" s="606"/>
      <c r="AF821" s="606"/>
      <c r="AG821" s="607"/>
      <c r="AH821" s="597" t="s">
        <v>704</v>
      </c>
      <c r="AI821" s="598"/>
      <c r="AJ821" s="598"/>
      <c r="AK821" s="598"/>
      <c r="AL821" s="598"/>
      <c r="AM821" s="598"/>
      <c r="AN821" s="598"/>
      <c r="AO821" s="598"/>
      <c r="AP821" s="598"/>
      <c r="AQ821" s="598"/>
      <c r="AR821" s="598"/>
      <c r="AS821" s="598"/>
      <c r="AT821" s="599"/>
      <c r="AU821" s="600">
        <v>4356</v>
      </c>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t="s">
        <v>601</v>
      </c>
      <c r="AD822" s="606"/>
      <c r="AE822" s="606"/>
      <c r="AF822" s="606"/>
      <c r="AG822" s="607"/>
      <c r="AH822" s="597" t="s">
        <v>601</v>
      </c>
      <c r="AI822" s="598"/>
      <c r="AJ822" s="598"/>
      <c r="AK822" s="598"/>
      <c r="AL822" s="598"/>
      <c r="AM822" s="598"/>
      <c r="AN822" s="598"/>
      <c r="AO822" s="598"/>
      <c r="AP822" s="598"/>
      <c r="AQ822" s="598"/>
      <c r="AR822" s="598"/>
      <c r="AS822" s="598"/>
      <c r="AT822" s="599"/>
      <c r="AU822" s="600">
        <v>52</v>
      </c>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4</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4927</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476</v>
      </c>
      <c r="AM831" s="274"/>
      <c r="AN831" s="274"/>
      <c r="AO831" s="82" t="s">
        <v>664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426</v>
      </c>
      <c r="K836" s="358"/>
      <c r="L836" s="358"/>
      <c r="M836" s="358"/>
      <c r="N836" s="358"/>
      <c r="O836" s="358"/>
      <c r="P836" s="359" t="s">
        <v>375</v>
      </c>
      <c r="Q836" s="359"/>
      <c r="R836" s="359"/>
      <c r="S836" s="359"/>
      <c r="T836" s="359"/>
      <c r="U836" s="359"/>
      <c r="V836" s="359"/>
      <c r="W836" s="359"/>
      <c r="X836" s="359"/>
      <c r="Y836" s="360" t="s">
        <v>423</v>
      </c>
      <c r="Z836" s="361"/>
      <c r="AA836" s="361"/>
      <c r="AB836" s="361"/>
      <c r="AC836" s="142" t="s">
        <v>469</v>
      </c>
      <c r="AD836" s="142"/>
      <c r="AE836" s="142"/>
      <c r="AF836" s="142"/>
      <c r="AG836" s="142"/>
      <c r="AH836" s="360" t="s">
        <v>499</v>
      </c>
      <c r="AI836" s="357"/>
      <c r="AJ836" s="357"/>
      <c r="AK836" s="357"/>
      <c r="AL836" s="357" t="s">
        <v>21</v>
      </c>
      <c r="AM836" s="357"/>
      <c r="AN836" s="357"/>
      <c r="AO836" s="362"/>
      <c r="AP836" s="363" t="s">
        <v>427</v>
      </c>
      <c r="AQ836" s="363"/>
      <c r="AR836" s="363"/>
      <c r="AS836" s="363"/>
      <c r="AT836" s="363"/>
      <c r="AU836" s="363"/>
      <c r="AV836" s="363"/>
      <c r="AW836" s="363"/>
      <c r="AX836" s="363"/>
    </row>
    <row r="837" spans="1:50" ht="42.75" customHeight="1" x14ac:dyDescent="0.15">
      <c r="A837" s="372">
        <v>1</v>
      </c>
      <c r="B837" s="372">
        <v>1</v>
      </c>
      <c r="C837" s="354" t="s">
        <v>630</v>
      </c>
      <c r="D837" s="340"/>
      <c r="E837" s="340"/>
      <c r="F837" s="340"/>
      <c r="G837" s="340"/>
      <c r="H837" s="340"/>
      <c r="I837" s="340"/>
      <c r="J837" s="341">
        <v>4010001148932</v>
      </c>
      <c r="K837" s="342"/>
      <c r="L837" s="342"/>
      <c r="M837" s="342"/>
      <c r="N837" s="342"/>
      <c r="O837" s="342"/>
      <c r="P837" s="343" t="s">
        <v>595</v>
      </c>
      <c r="Q837" s="343"/>
      <c r="R837" s="343"/>
      <c r="S837" s="343"/>
      <c r="T837" s="343"/>
      <c r="U837" s="343"/>
      <c r="V837" s="343"/>
      <c r="W837" s="343"/>
      <c r="X837" s="343"/>
      <c r="Y837" s="344">
        <v>27</v>
      </c>
      <c r="Z837" s="345"/>
      <c r="AA837" s="345"/>
      <c r="AB837" s="346"/>
      <c r="AC837" s="356" t="s">
        <v>596</v>
      </c>
      <c r="AD837" s="364"/>
      <c r="AE837" s="364"/>
      <c r="AF837" s="364"/>
      <c r="AG837" s="364"/>
      <c r="AH837" s="365">
        <v>2</v>
      </c>
      <c r="AI837" s="366"/>
      <c r="AJ837" s="366"/>
      <c r="AK837" s="366"/>
      <c r="AL837" s="350">
        <v>100</v>
      </c>
      <c r="AM837" s="351"/>
      <c r="AN837" s="351"/>
      <c r="AO837" s="352"/>
      <c r="AP837" s="353" t="s">
        <v>544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426</v>
      </c>
      <c r="K869" s="358"/>
      <c r="L869" s="358"/>
      <c r="M869" s="358"/>
      <c r="N869" s="358"/>
      <c r="O869" s="358"/>
      <c r="P869" s="359" t="s">
        <v>375</v>
      </c>
      <c r="Q869" s="359"/>
      <c r="R869" s="359"/>
      <c r="S869" s="359"/>
      <c r="T869" s="359"/>
      <c r="U869" s="359"/>
      <c r="V869" s="359"/>
      <c r="W869" s="359"/>
      <c r="X869" s="359"/>
      <c r="Y869" s="360" t="s">
        <v>423</v>
      </c>
      <c r="Z869" s="361"/>
      <c r="AA869" s="361"/>
      <c r="AB869" s="361"/>
      <c r="AC869" s="142" t="s">
        <v>469</v>
      </c>
      <c r="AD869" s="142"/>
      <c r="AE869" s="142"/>
      <c r="AF869" s="142"/>
      <c r="AG869" s="142"/>
      <c r="AH869" s="360" t="s">
        <v>499</v>
      </c>
      <c r="AI869" s="357"/>
      <c r="AJ869" s="357"/>
      <c r="AK869" s="357"/>
      <c r="AL869" s="357" t="s">
        <v>21</v>
      </c>
      <c r="AM869" s="357"/>
      <c r="AN869" s="357"/>
      <c r="AO869" s="362"/>
      <c r="AP869" s="363" t="s">
        <v>427</v>
      </c>
      <c r="AQ869" s="363"/>
      <c r="AR869" s="363"/>
      <c r="AS869" s="363"/>
      <c r="AT869" s="363"/>
      <c r="AU869" s="363"/>
      <c r="AV869" s="363"/>
      <c r="AW869" s="363"/>
      <c r="AX869" s="363"/>
    </row>
    <row r="870" spans="1:50" ht="38.25" customHeight="1" x14ac:dyDescent="0.15">
      <c r="A870" s="372">
        <v>1</v>
      </c>
      <c r="B870" s="372">
        <v>1</v>
      </c>
      <c r="C870" s="354" t="s">
        <v>624</v>
      </c>
      <c r="D870" s="340" t="s">
        <v>602</v>
      </c>
      <c r="E870" s="340" t="s">
        <v>602</v>
      </c>
      <c r="F870" s="340" t="s">
        <v>602</v>
      </c>
      <c r="G870" s="340" t="s">
        <v>602</v>
      </c>
      <c r="H870" s="340" t="s">
        <v>602</v>
      </c>
      <c r="I870" s="340" t="s">
        <v>602</v>
      </c>
      <c r="J870" s="341">
        <v>7011105005414</v>
      </c>
      <c r="K870" s="342">
        <v>7011105005414</v>
      </c>
      <c r="L870" s="342">
        <v>7011105005414</v>
      </c>
      <c r="M870" s="342">
        <v>7011105005414</v>
      </c>
      <c r="N870" s="342">
        <v>7011105005414</v>
      </c>
      <c r="O870" s="342">
        <v>7011105005414</v>
      </c>
      <c r="P870" s="343" t="s">
        <v>612</v>
      </c>
      <c r="Q870" s="343" t="s">
        <v>612</v>
      </c>
      <c r="R870" s="343" t="s">
        <v>612</v>
      </c>
      <c r="S870" s="343" t="s">
        <v>612</v>
      </c>
      <c r="T870" s="343" t="s">
        <v>612</v>
      </c>
      <c r="U870" s="343" t="s">
        <v>612</v>
      </c>
      <c r="V870" s="343" t="s">
        <v>612</v>
      </c>
      <c r="W870" s="343" t="s">
        <v>612</v>
      </c>
      <c r="X870" s="343" t="s">
        <v>612</v>
      </c>
      <c r="Y870" s="344">
        <v>94</v>
      </c>
      <c r="Z870" s="345">
        <v>94453000</v>
      </c>
      <c r="AA870" s="345">
        <v>94453000</v>
      </c>
      <c r="AB870" s="346">
        <v>94453000</v>
      </c>
      <c r="AC870" s="356" t="s">
        <v>507</v>
      </c>
      <c r="AD870" s="364"/>
      <c r="AE870" s="364"/>
      <c r="AF870" s="364"/>
      <c r="AG870" s="364"/>
      <c r="AH870" s="365">
        <v>70</v>
      </c>
      <c r="AI870" s="366"/>
      <c r="AJ870" s="366"/>
      <c r="AK870" s="366"/>
      <c r="AL870" s="350">
        <v>100</v>
      </c>
      <c r="AM870" s="351"/>
      <c r="AN870" s="351"/>
      <c r="AO870" s="352"/>
      <c r="AP870" s="353" t="s">
        <v>622</v>
      </c>
      <c r="AQ870" s="353"/>
      <c r="AR870" s="353"/>
      <c r="AS870" s="353"/>
      <c r="AT870" s="353"/>
      <c r="AU870" s="353"/>
      <c r="AV870" s="353"/>
      <c r="AW870" s="353"/>
      <c r="AX870" s="353"/>
    </row>
    <row r="871" spans="1:50" ht="107.25" customHeight="1" x14ac:dyDescent="0.15">
      <c r="A871" s="372">
        <v>2</v>
      </c>
      <c r="B871" s="372">
        <v>1</v>
      </c>
      <c r="C871" s="340" t="s">
        <v>603</v>
      </c>
      <c r="D871" s="340" t="s">
        <v>603</v>
      </c>
      <c r="E871" s="340" t="s">
        <v>603</v>
      </c>
      <c r="F871" s="340" t="s">
        <v>603</v>
      </c>
      <c r="G871" s="340" t="s">
        <v>603</v>
      </c>
      <c r="H871" s="340" t="s">
        <v>603</v>
      </c>
      <c r="I871" s="340" t="s">
        <v>603</v>
      </c>
      <c r="J871" s="341">
        <v>6011105006025</v>
      </c>
      <c r="K871" s="342">
        <v>6011105006025</v>
      </c>
      <c r="L871" s="342">
        <v>6011105006025</v>
      </c>
      <c r="M871" s="342">
        <v>6011105006025</v>
      </c>
      <c r="N871" s="342">
        <v>6011105006025</v>
      </c>
      <c r="O871" s="342">
        <v>6011105006025</v>
      </c>
      <c r="P871" s="355" t="s">
        <v>770</v>
      </c>
      <c r="Q871" s="343" t="s">
        <v>613</v>
      </c>
      <c r="R871" s="343" t="s">
        <v>613</v>
      </c>
      <c r="S871" s="343" t="s">
        <v>613</v>
      </c>
      <c r="T871" s="343" t="s">
        <v>613</v>
      </c>
      <c r="U871" s="343" t="s">
        <v>613</v>
      </c>
      <c r="V871" s="343" t="s">
        <v>613</v>
      </c>
      <c r="W871" s="343" t="s">
        <v>613</v>
      </c>
      <c r="X871" s="343" t="s">
        <v>613</v>
      </c>
      <c r="Y871" s="344">
        <v>66</v>
      </c>
      <c r="Z871" s="345">
        <v>65715000</v>
      </c>
      <c r="AA871" s="345">
        <v>65715000</v>
      </c>
      <c r="AB871" s="346">
        <v>65715000</v>
      </c>
      <c r="AC871" s="356" t="s">
        <v>507</v>
      </c>
      <c r="AD871" s="364"/>
      <c r="AE871" s="364"/>
      <c r="AF871" s="364"/>
      <c r="AG871" s="364"/>
      <c r="AH871" s="365">
        <v>70</v>
      </c>
      <c r="AI871" s="366"/>
      <c r="AJ871" s="366"/>
      <c r="AK871" s="366"/>
      <c r="AL871" s="350">
        <v>100</v>
      </c>
      <c r="AM871" s="351"/>
      <c r="AN871" s="351"/>
      <c r="AO871" s="352"/>
      <c r="AP871" s="353" t="s">
        <v>622</v>
      </c>
      <c r="AQ871" s="353"/>
      <c r="AR871" s="353"/>
      <c r="AS871" s="353"/>
      <c r="AT871" s="353"/>
      <c r="AU871" s="353"/>
      <c r="AV871" s="353"/>
      <c r="AW871" s="353"/>
      <c r="AX871" s="353"/>
    </row>
    <row r="872" spans="1:50" ht="36.75" customHeight="1" x14ac:dyDescent="0.15">
      <c r="A872" s="372">
        <v>3</v>
      </c>
      <c r="B872" s="372">
        <v>1</v>
      </c>
      <c r="C872" s="354" t="s">
        <v>604</v>
      </c>
      <c r="D872" s="340" t="s">
        <v>604</v>
      </c>
      <c r="E872" s="340" t="s">
        <v>604</v>
      </c>
      <c r="F872" s="340" t="s">
        <v>604</v>
      </c>
      <c r="G872" s="340" t="s">
        <v>604</v>
      </c>
      <c r="H872" s="340" t="s">
        <v>604</v>
      </c>
      <c r="I872" s="340" t="s">
        <v>604</v>
      </c>
      <c r="J872" s="341">
        <v>8010705001648</v>
      </c>
      <c r="K872" s="342">
        <v>8010705001648</v>
      </c>
      <c r="L872" s="342">
        <v>8010705001648</v>
      </c>
      <c r="M872" s="342">
        <v>8010705001648</v>
      </c>
      <c r="N872" s="342">
        <v>8010705001648</v>
      </c>
      <c r="O872" s="342">
        <v>8010705001648</v>
      </c>
      <c r="P872" s="355" t="s">
        <v>614</v>
      </c>
      <c r="Q872" s="343" t="s">
        <v>614</v>
      </c>
      <c r="R872" s="343" t="s">
        <v>614</v>
      </c>
      <c r="S872" s="343" t="s">
        <v>614</v>
      </c>
      <c r="T872" s="343" t="s">
        <v>614</v>
      </c>
      <c r="U872" s="343" t="s">
        <v>614</v>
      </c>
      <c r="V872" s="343" t="s">
        <v>614</v>
      </c>
      <c r="W872" s="343" t="s">
        <v>614</v>
      </c>
      <c r="X872" s="343" t="s">
        <v>614</v>
      </c>
      <c r="Y872" s="344">
        <v>42</v>
      </c>
      <c r="Z872" s="345">
        <v>41749000</v>
      </c>
      <c r="AA872" s="345">
        <v>41749000</v>
      </c>
      <c r="AB872" s="346">
        <v>41749000</v>
      </c>
      <c r="AC872" s="356" t="s">
        <v>507</v>
      </c>
      <c r="AD872" s="364"/>
      <c r="AE872" s="364"/>
      <c r="AF872" s="364"/>
      <c r="AG872" s="364"/>
      <c r="AH872" s="365">
        <v>70</v>
      </c>
      <c r="AI872" s="366"/>
      <c r="AJ872" s="366"/>
      <c r="AK872" s="366"/>
      <c r="AL872" s="350">
        <v>100</v>
      </c>
      <c r="AM872" s="351"/>
      <c r="AN872" s="351"/>
      <c r="AO872" s="352"/>
      <c r="AP872" s="353" t="s">
        <v>622</v>
      </c>
      <c r="AQ872" s="353"/>
      <c r="AR872" s="353"/>
      <c r="AS872" s="353"/>
      <c r="AT872" s="353"/>
      <c r="AU872" s="353"/>
      <c r="AV872" s="353"/>
      <c r="AW872" s="353"/>
      <c r="AX872" s="353"/>
    </row>
    <row r="873" spans="1:50" ht="123.75" customHeight="1" x14ac:dyDescent="0.15">
      <c r="A873" s="372">
        <v>4</v>
      </c>
      <c r="B873" s="372">
        <v>1</v>
      </c>
      <c r="C873" s="354" t="s">
        <v>605</v>
      </c>
      <c r="D873" s="340" t="s">
        <v>605</v>
      </c>
      <c r="E873" s="340" t="s">
        <v>605</v>
      </c>
      <c r="F873" s="340" t="s">
        <v>605</v>
      </c>
      <c r="G873" s="340" t="s">
        <v>605</v>
      </c>
      <c r="H873" s="340" t="s">
        <v>605</v>
      </c>
      <c r="I873" s="340" t="s">
        <v>605</v>
      </c>
      <c r="J873" s="341">
        <v>6010405010389</v>
      </c>
      <c r="K873" s="342">
        <v>6010405010389</v>
      </c>
      <c r="L873" s="342">
        <v>6010405010389</v>
      </c>
      <c r="M873" s="342">
        <v>6010405010389</v>
      </c>
      <c r="N873" s="342">
        <v>6010405010389</v>
      </c>
      <c r="O873" s="342">
        <v>6010405010389</v>
      </c>
      <c r="P873" s="355" t="s">
        <v>771</v>
      </c>
      <c r="Q873" s="343" t="s">
        <v>615</v>
      </c>
      <c r="R873" s="343" t="s">
        <v>615</v>
      </c>
      <c r="S873" s="343" t="s">
        <v>615</v>
      </c>
      <c r="T873" s="343" t="s">
        <v>615</v>
      </c>
      <c r="U873" s="343" t="s">
        <v>615</v>
      </c>
      <c r="V873" s="343" t="s">
        <v>615</v>
      </c>
      <c r="W873" s="343" t="s">
        <v>615</v>
      </c>
      <c r="X873" s="343" t="s">
        <v>615</v>
      </c>
      <c r="Y873" s="344">
        <v>40</v>
      </c>
      <c r="Z873" s="345">
        <v>39891000</v>
      </c>
      <c r="AA873" s="345">
        <v>39891000</v>
      </c>
      <c r="AB873" s="346">
        <v>39891000</v>
      </c>
      <c r="AC873" s="356" t="s">
        <v>507</v>
      </c>
      <c r="AD873" s="364"/>
      <c r="AE873" s="364"/>
      <c r="AF873" s="364"/>
      <c r="AG873" s="364"/>
      <c r="AH873" s="365">
        <v>70</v>
      </c>
      <c r="AI873" s="366"/>
      <c r="AJ873" s="366"/>
      <c r="AK873" s="366"/>
      <c r="AL873" s="350">
        <v>100</v>
      </c>
      <c r="AM873" s="351"/>
      <c r="AN873" s="351"/>
      <c r="AO873" s="352"/>
      <c r="AP873" s="353" t="s">
        <v>622</v>
      </c>
      <c r="AQ873" s="353"/>
      <c r="AR873" s="353"/>
      <c r="AS873" s="353"/>
      <c r="AT873" s="353"/>
      <c r="AU873" s="353"/>
      <c r="AV873" s="353"/>
      <c r="AW873" s="353"/>
      <c r="AX873" s="353"/>
    </row>
    <row r="874" spans="1:50" ht="75.75" customHeight="1" x14ac:dyDescent="0.15">
      <c r="A874" s="372">
        <v>5</v>
      </c>
      <c r="B874" s="372">
        <v>1</v>
      </c>
      <c r="C874" s="340" t="s">
        <v>606</v>
      </c>
      <c r="D874" s="340" t="s">
        <v>606</v>
      </c>
      <c r="E874" s="340" t="s">
        <v>606</v>
      </c>
      <c r="F874" s="340" t="s">
        <v>606</v>
      </c>
      <c r="G874" s="340" t="s">
        <v>606</v>
      </c>
      <c r="H874" s="340" t="s">
        <v>606</v>
      </c>
      <c r="I874" s="340" t="s">
        <v>606</v>
      </c>
      <c r="J874" s="341">
        <v>9011001034119</v>
      </c>
      <c r="K874" s="342">
        <v>9011001034119</v>
      </c>
      <c r="L874" s="342">
        <v>9011001034119</v>
      </c>
      <c r="M874" s="342">
        <v>9011001034119</v>
      </c>
      <c r="N874" s="342">
        <v>9011001034119</v>
      </c>
      <c r="O874" s="342">
        <v>9011001034119</v>
      </c>
      <c r="P874" s="343" t="s">
        <v>616</v>
      </c>
      <c r="Q874" s="343" t="s">
        <v>616</v>
      </c>
      <c r="R874" s="343" t="s">
        <v>616</v>
      </c>
      <c r="S874" s="343" t="s">
        <v>616</v>
      </c>
      <c r="T874" s="343" t="s">
        <v>616</v>
      </c>
      <c r="U874" s="343" t="s">
        <v>616</v>
      </c>
      <c r="V874" s="343" t="s">
        <v>616</v>
      </c>
      <c r="W874" s="343" t="s">
        <v>616</v>
      </c>
      <c r="X874" s="343" t="s">
        <v>616</v>
      </c>
      <c r="Y874" s="344">
        <v>39</v>
      </c>
      <c r="Z874" s="345">
        <v>39378000</v>
      </c>
      <c r="AA874" s="345">
        <v>39378000</v>
      </c>
      <c r="AB874" s="346">
        <v>39378000</v>
      </c>
      <c r="AC874" s="356" t="s">
        <v>507</v>
      </c>
      <c r="AD874" s="364"/>
      <c r="AE874" s="364"/>
      <c r="AF874" s="364"/>
      <c r="AG874" s="364"/>
      <c r="AH874" s="365">
        <v>70</v>
      </c>
      <c r="AI874" s="366"/>
      <c r="AJ874" s="366"/>
      <c r="AK874" s="366"/>
      <c r="AL874" s="350">
        <v>100</v>
      </c>
      <c r="AM874" s="351"/>
      <c r="AN874" s="351"/>
      <c r="AO874" s="352"/>
      <c r="AP874" s="353" t="s">
        <v>622</v>
      </c>
      <c r="AQ874" s="353"/>
      <c r="AR874" s="353"/>
      <c r="AS874" s="353"/>
      <c r="AT874" s="353"/>
      <c r="AU874" s="353"/>
      <c r="AV874" s="353"/>
      <c r="AW874" s="353"/>
      <c r="AX874" s="353"/>
    </row>
    <row r="875" spans="1:50" ht="39.75" customHeight="1" x14ac:dyDescent="0.15">
      <c r="A875" s="372">
        <v>6</v>
      </c>
      <c r="B875" s="372">
        <v>1</v>
      </c>
      <c r="C875" s="340" t="s">
        <v>607</v>
      </c>
      <c r="D875" s="340" t="s">
        <v>607</v>
      </c>
      <c r="E875" s="340" t="s">
        <v>607</v>
      </c>
      <c r="F875" s="340" t="s">
        <v>607</v>
      </c>
      <c r="G875" s="340" t="s">
        <v>607</v>
      </c>
      <c r="H875" s="340" t="s">
        <v>607</v>
      </c>
      <c r="I875" s="340" t="s">
        <v>607</v>
      </c>
      <c r="J875" s="341">
        <v>3011005000007</v>
      </c>
      <c r="K875" s="342">
        <v>3011005000007</v>
      </c>
      <c r="L875" s="342">
        <v>3011005000007</v>
      </c>
      <c r="M875" s="342">
        <v>3011005000007</v>
      </c>
      <c r="N875" s="342">
        <v>3011005000007</v>
      </c>
      <c r="O875" s="342">
        <v>3011005000007</v>
      </c>
      <c r="P875" s="343" t="s">
        <v>617</v>
      </c>
      <c r="Q875" s="343" t="s">
        <v>617</v>
      </c>
      <c r="R875" s="343" t="s">
        <v>617</v>
      </c>
      <c r="S875" s="343" t="s">
        <v>617</v>
      </c>
      <c r="T875" s="343" t="s">
        <v>617</v>
      </c>
      <c r="U875" s="343" t="s">
        <v>617</v>
      </c>
      <c r="V875" s="343" t="s">
        <v>617</v>
      </c>
      <c r="W875" s="343" t="s">
        <v>617</v>
      </c>
      <c r="X875" s="343" t="s">
        <v>617</v>
      </c>
      <c r="Y875" s="344">
        <v>34</v>
      </c>
      <c r="Z875" s="345">
        <v>33750000</v>
      </c>
      <c r="AA875" s="345">
        <v>33750000</v>
      </c>
      <c r="AB875" s="346">
        <v>33750000</v>
      </c>
      <c r="AC875" s="356" t="s">
        <v>507</v>
      </c>
      <c r="AD875" s="364"/>
      <c r="AE875" s="364"/>
      <c r="AF875" s="364"/>
      <c r="AG875" s="364"/>
      <c r="AH875" s="365">
        <v>70</v>
      </c>
      <c r="AI875" s="366"/>
      <c r="AJ875" s="366"/>
      <c r="AK875" s="366"/>
      <c r="AL875" s="350">
        <v>100</v>
      </c>
      <c r="AM875" s="351"/>
      <c r="AN875" s="351"/>
      <c r="AO875" s="352"/>
      <c r="AP875" s="353" t="s">
        <v>622</v>
      </c>
      <c r="AQ875" s="353"/>
      <c r="AR875" s="353"/>
      <c r="AS875" s="353"/>
      <c r="AT875" s="353"/>
      <c r="AU875" s="353"/>
      <c r="AV875" s="353"/>
      <c r="AW875" s="353"/>
      <c r="AX875" s="353"/>
    </row>
    <row r="876" spans="1:50" ht="36" customHeight="1" x14ac:dyDescent="0.15">
      <c r="A876" s="372">
        <v>7</v>
      </c>
      <c r="B876" s="372">
        <v>1</v>
      </c>
      <c r="C876" s="340" t="s">
        <v>608</v>
      </c>
      <c r="D876" s="340" t="s">
        <v>608</v>
      </c>
      <c r="E876" s="340" t="s">
        <v>608</v>
      </c>
      <c r="F876" s="340" t="s">
        <v>608</v>
      </c>
      <c r="G876" s="340" t="s">
        <v>608</v>
      </c>
      <c r="H876" s="340" t="s">
        <v>608</v>
      </c>
      <c r="I876" s="340" t="s">
        <v>608</v>
      </c>
      <c r="J876" s="341">
        <v>2011105001748</v>
      </c>
      <c r="K876" s="342">
        <v>2011105001748</v>
      </c>
      <c r="L876" s="342">
        <v>2011105001748</v>
      </c>
      <c r="M876" s="342">
        <v>2011105001748</v>
      </c>
      <c r="N876" s="342">
        <v>2011105001748</v>
      </c>
      <c r="O876" s="342">
        <v>2011105001748</v>
      </c>
      <c r="P876" s="343" t="s">
        <v>618</v>
      </c>
      <c r="Q876" s="343" t="s">
        <v>618</v>
      </c>
      <c r="R876" s="343" t="s">
        <v>618</v>
      </c>
      <c r="S876" s="343" t="s">
        <v>618</v>
      </c>
      <c r="T876" s="343" t="s">
        <v>618</v>
      </c>
      <c r="U876" s="343" t="s">
        <v>618</v>
      </c>
      <c r="V876" s="343" t="s">
        <v>618</v>
      </c>
      <c r="W876" s="343" t="s">
        <v>618</v>
      </c>
      <c r="X876" s="343" t="s">
        <v>618</v>
      </c>
      <c r="Y876" s="344">
        <v>32</v>
      </c>
      <c r="Z876" s="345">
        <v>31786000</v>
      </c>
      <c r="AA876" s="345">
        <v>31786000</v>
      </c>
      <c r="AB876" s="346">
        <v>31786000</v>
      </c>
      <c r="AC876" s="356" t="s">
        <v>507</v>
      </c>
      <c r="AD876" s="364"/>
      <c r="AE876" s="364"/>
      <c r="AF876" s="364"/>
      <c r="AG876" s="364"/>
      <c r="AH876" s="365">
        <v>70</v>
      </c>
      <c r="AI876" s="366"/>
      <c r="AJ876" s="366"/>
      <c r="AK876" s="366"/>
      <c r="AL876" s="350">
        <v>100</v>
      </c>
      <c r="AM876" s="351"/>
      <c r="AN876" s="351"/>
      <c r="AO876" s="352"/>
      <c r="AP876" s="353" t="s">
        <v>622</v>
      </c>
      <c r="AQ876" s="353"/>
      <c r="AR876" s="353"/>
      <c r="AS876" s="353"/>
      <c r="AT876" s="353"/>
      <c r="AU876" s="353"/>
      <c r="AV876" s="353"/>
      <c r="AW876" s="353"/>
      <c r="AX876" s="353"/>
    </row>
    <row r="877" spans="1:50" ht="65.25" customHeight="1" x14ac:dyDescent="0.15">
      <c r="A877" s="372">
        <v>8</v>
      </c>
      <c r="B877" s="372">
        <v>1</v>
      </c>
      <c r="C877" s="340" t="s">
        <v>609</v>
      </c>
      <c r="D877" s="340" t="s">
        <v>609</v>
      </c>
      <c r="E877" s="340" t="s">
        <v>609</v>
      </c>
      <c r="F877" s="340" t="s">
        <v>609</v>
      </c>
      <c r="G877" s="340" t="s">
        <v>609</v>
      </c>
      <c r="H877" s="340" t="s">
        <v>609</v>
      </c>
      <c r="I877" s="340" t="s">
        <v>609</v>
      </c>
      <c r="J877" s="341">
        <v>7011005003749</v>
      </c>
      <c r="K877" s="342">
        <v>7011005003749</v>
      </c>
      <c r="L877" s="342">
        <v>7011005003749</v>
      </c>
      <c r="M877" s="342">
        <v>7011005003749</v>
      </c>
      <c r="N877" s="342">
        <v>7011005003749</v>
      </c>
      <c r="O877" s="342">
        <v>7011005003749</v>
      </c>
      <c r="P877" s="343" t="s">
        <v>619</v>
      </c>
      <c r="Q877" s="343" t="s">
        <v>619</v>
      </c>
      <c r="R877" s="343" t="s">
        <v>619</v>
      </c>
      <c r="S877" s="343" t="s">
        <v>619</v>
      </c>
      <c r="T877" s="343" t="s">
        <v>619</v>
      </c>
      <c r="U877" s="343" t="s">
        <v>619</v>
      </c>
      <c r="V877" s="343" t="s">
        <v>619</v>
      </c>
      <c r="W877" s="343" t="s">
        <v>619</v>
      </c>
      <c r="X877" s="343" t="s">
        <v>619</v>
      </c>
      <c r="Y877" s="344">
        <v>27</v>
      </c>
      <c r="Z877" s="345">
        <v>26848000</v>
      </c>
      <c r="AA877" s="345">
        <v>26848000</v>
      </c>
      <c r="AB877" s="346">
        <v>26848000</v>
      </c>
      <c r="AC877" s="356" t="s">
        <v>507</v>
      </c>
      <c r="AD877" s="364"/>
      <c r="AE877" s="364"/>
      <c r="AF877" s="364"/>
      <c r="AG877" s="364"/>
      <c r="AH877" s="365">
        <v>70</v>
      </c>
      <c r="AI877" s="366"/>
      <c r="AJ877" s="366"/>
      <c r="AK877" s="366"/>
      <c r="AL877" s="350">
        <v>100</v>
      </c>
      <c r="AM877" s="351"/>
      <c r="AN877" s="351"/>
      <c r="AO877" s="352"/>
      <c r="AP877" s="353" t="s">
        <v>622</v>
      </c>
      <c r="AQ877" s="353"/>
      <c r="AR877" s="353"/>
      <c r="AS877" s="353"/>
      <c r="AT877" s="353"/>
      <c r="AU877" s="353"/>
      <c r="AV877" s="353"/>
      <c r="AW877" s="353"/>
      <c r="AX877" s="353"/>
    </row>
    <row r="878" spans="1:50" ht="74.25" customHeight="1" x14ac:dyDescent="0.15">
      <c r="A878" s="372">
        <v>9</v>
      </c>
      <c r="B878" s="372">
        <v>1</v>
      </c>
      <c r="C878" s="340" t="s">
        <v>610</v>
      </c>
      <c r="D878" s="340" t="s">
        <v>610</v>
      </c>
      <c r="E878" s="340" t="s">
        <v>610</v>
      </c>
      <c r="F878" s="340" t="s">
        <v>610</v>
      </c>
      <c r="G878" s="340" t="s">
        <v>610</v>
      </c>
      <c r="H878" s="340" t="s">
        <v>610</v>
      </c>
      <c r="I878" s="340" t="s">
        <v>610</v>
      </c>
      <c r="J878" s="341">
        <v>5050005005266</v>
      </c>
      <c r="K878" s="342">
        <v>5050005005266</v>
      </c>
      <c r="L878" s="342">
        <v>5050005005266</v>
      </c>
      <c r="M878" s="342">
        <v>5050005005266</v>
      </c>
      <c r="N878" s="342">
        <v>5050005005266</v>
      </c>
      <c r="O878" s="342">
        <v>5050005005266</v>
      </c>
      <c r="P878" s="343" t="s">
        <v>620</v>
      </c>
      <c r="Q878" s="343" t="s">
        <v>620</v>
      </c>
      <c r="R878" s="343" t="s">
        <v>620</v>
      </c>
      <c r="S878" s="343" t="s">
        <v>620</v>
      </c>
      <c r="T878" s="343" t="s">
        <v>620</v>
      </c>
      <c r="U878" s="343" t="s">
        <v>620</v>
      </c>
      <c r="V878" s="343" t="s">
        <v>620</v>
      </c>
      <c r="W878" s="343" t="s">
        <v>620</v>
      </c>
      <c r="X878" s="343" t="s">
        <v>620</v>
      </c>
      <c r="Y878" s="344">
        <v>26</v>
      </c>
      <c r="Z878" s="345">
        <v>25872000</v>
      </c>
      <c r="AA878" s="345">
        <v>25872000</v>
      </c>
      <c r="AB878" s="346">
        <v>25872000</v>
      </c>
      <c r="AC878" s="356" t="s">
        <v>507</v>
      </c>
      <c r="AD878" s="364"/>
      <c r="AE878" s="364"/>
      <c r="AF878" s="364"/>
      <c r="AG878" s="364"/>
      <c r="AH878" s="365">
        <v>70</v>
      </c>
      <c r="AI878" s="366"/>
      <c r="AJ878" s="366"/>
      <c r="AK878" s="366"/>
      <c r="AL878" s="350">
        <v>100</v>
      </c>
      <c r="AM878" s="351"/>
      <c r="AN878" s="351"/>
      <c r="AO878" s="352"/>
      <c r="AP878" s="353" t="s">
        <v>622</v>
      </c>
      <c r="AQ878" s="353"/>
      <c r="AR878" s="353"/>
      <c r="AS878" s="353"/>
      <c r="AT878" s="353"/>
      <c r="AU878" s="353"/>
      <c r="AV878" s="353"/>
      <c r="AW878" s="353"/>
      <c r="AX878" s="353"/>
    </row>
    <row r="879" spans="1:50" ht="63.75" customHeight="1" x14ac:dyDescent="0.15">
      <c r="A879" s="372">
        <v>10</v>
      </c>
      <c r="B879" s="372">
        <v>1</v>
      </c>
      <c r="C879" s="340" t="s">
        <v>611</v>
      </c>
      <c r="D879" s="340" t="s">
        <v>611</v>
      </c>
      <c r="E879" s="340" t="s">
        <v>611</v>
      </c>
      <c r="F879" s="340" t="s">
        <v>611</v>
      </c>
      <c r="G879" s="340" t="s">
        <v>611</v>
      </c>
      <c r="H879" s="340" t="s">
        <v>611</v>
      </c>
      <c r="I879" s="340" t="s">
        <v>611</v>
      </c>
      <c r="J879" s="341">
        <v>9230005007802</v>
      </c>
      <c r="K879" s="342">
        <v>9230005007802</v>
      </c>
      <c r="L879" s="342">
        <v>9230005007802</v>
      </c>
      <c r="M879" s="342">
        <v>9230005007802</v>
      </c>
      <c r="N879" s="342">
        <v>9230005007802</v>
      </c>
      <c r="O879" s="342">
        <v>9230005007802</v>
      </c>
      <c r="P879" s="343" t="s">
        <v>621</v>
      </c>
      <c r="Q879" s="343" t="s">
        <v>621</v>
      </c>
      <c r="R879" s="343" t="s">
        <v>621</v>
      </c>
      <c r="S879" s="343" t="s">
        <v>621</v>
      </c>
      <c r="T879" s="343" t="s">
        <v>621</v>
      </c>
      <c r="U879" s="343" t="s">
        <v>621</v>
      </c>
      <c r="V879" s="343" t="s">
        <v>621</v>
      </c>
      <c r="W879" s="343" t="s">
        <v>621</v>
      </c>
      <c r="X879" s="343" t="s">
        <v>621</v>
      </c>
      <c r="Y879" s="344">
        <v>26</v>
      </c>
      <c r="Z879" s="345">
        <v>25667000</v>
      </c>
      <c r="AA879" s="345">
        <v>25667000</v>
      </c>
      <c r="AB879" s="346">
        <v>25667000</v>
      </c>
      <c r="AC879" s="356" t="s">
        <v>507</v>
      </c>
      <c r="AD879" s="364"/>
      <c r="AE879" s="364"/>
      <c r="AF879" s="364"/>
      <c r="AG879" s="364"/>
      <c r="AH879" s="365">
        <v>70</v>
      </c>
      <c r="AI879" s="366"/>
      <c r="AJ879" s="366"/>
      <c r="AK879" s="366"/>
      <c r="AL879" s="350">
        <v>100</v>
      </c>
      <c r="AM879" s="351"/>
      <c r="AN879" s="351"/>
      <c r="AO879" s="352"/>
      <c r="AP879" s="353" t="s">
        <v>622</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65">
        <v>70</v>
      </c>
      <c r="AI880" s="366"/>
      <c r="AJ880" s="366"/>
      <c r="AK880" s="366"/>
      <c r="AL880" s="350"/>
      <c r="AM880" s="351"/>
      <c r="AN880" s="351"/>
      <c r="AO880" s="352"/>
      <c r="AP880" s="353" t="s">
        <v>622</v>
      </c>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65">
        <v>70</v>
      </c>
      <c r="AI881" s="366"/>
      <c r="AJ881" s="366"/>
      <c r="AK881" s="366"/>
      <c r="AL881" s="350"/>
      <c r="AM881" s="351"/>
      <c r="AN881" s="351"/>
      <c r="AO881" s="352"/>
      <c r="AP881" s="353" t="s">
        <v>622</v>
      </c>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65">
        <v>70</v>
      </c>
      <c r="AI882" s="366"/>
      <c r="AJ882" s="366"/>
      <c r="AK882" s="366"/>
      <c r="AL882" s="350"/>
      <c r="AM882" s="351"/>
      <c r="AN882" s="351"/>
      <c r="AO882" s="352"/>
      <c r="AP882" s="353" t="s">
        <v>622</v>
      </c>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65">
        <v>70</v>
      </c>
      <c r="AI883" s="366"/>
      <c r="AJ883" s="366"/>
      <c r="AK883" s="366"/>
      <c r="AL883" s="350"/>
      <c r="AM883" s="351"/>
      <c r="AN883" s="351"/>
      <c r="AO883" s="352"/>
      <c r="AP883" s="353" t="s">
        <v>622</v>
      </c>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65">
        <v>70</v>
      </c>
      <c r="AI884" s="366"/>
      <c r="AJ884" s="366"/>
      <c r="AK884" s="366"/>
      <c r="AL884" s="350"/>
      <c r="AM884" s="351"/>
      <c r="AN884" s="351"/>
      <c r="AO884" s="352"/>
      <c r="AP884" s="353" t="s">
        <v>622</v>
      </c>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65">
        <v>70</v>
      </c>
      <c r="AI885" s="366"/>
      <c r="AJ885" s="366"/>
      <c r="AK885" s="366"/>
      <c r="AL885" s="350"/>
      <c r="AM885" s="351"/>
      <c r="AN885" s="351"/>
      <c r="AO885" s="352"/>
      <c r="AP885" s="353" t="s">
        <v>622</v>
      </c>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65">
        <v>70</v>
      </c>
      <c r="AI886" s="366"/>
      <c r="AJ886" s="366"/>
      <c r="AK886" s="366"/>
      <c r="AL886" s="350"/>
      <c r="AM886" s="351"/>
      <c r="AN886" s="351"/>
      <c r="AO886" s="352"/>
      <c r="AP886" s="353" t="s">
        <v>622</v>
      </c>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65">
        <v>70</v>
      </c>
      <c r="AI887" s="366"/>
      <c r="AJ887" s="366"/>
      <c r="AK887" s="366"/>
      <c r="AL887" s="350"/>
      <c r="AM887" s="351"/>
      <c r="AN887" s="351"/>
      <c r="AO887" s="352"/>
      <c r="AP887" s="353" t="s">
        <v>622</v>
      </c>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65">
        <v>70</v>
      </c>
      <c r="AI888" s="366"/>
      <c r="AJ888" s="366"/>
      <c r="AK888" s="366"/>
      <c r="AL888" s="350"/>
      <c r="AM888" s="351"/>
      <c r="AN888" s="351"/>
      <c r="AO888" s="352"/>
      <c r="AP888" s="353" t="s">
        <v>622</v>
      </c>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65">
        <v>70</v>
      </c>
      <c r="AI889" s="366"/>
      <c r="AJ889" s="366"/>
      <c r="AK889" s="366"/>
      <c r="AL889" s="350"/>
      <c r="AM889" s="351"/>
      <c r="AN889" s="351"/>
      <c r="AO889" s="352"/>
      <c r="AP889" s="353" t="s">
        <v>622</v>
      </c>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65">
        <v>70</v>
      </c>
      <c r="AI890" s="366"/>
      <c r="AJ890" s="366"/>
      <c r="AK890" s="366"/>
      <c r="AL890" s="350"/>
      <c r="AM890" s="351"/>
      <c r="AN890" s="351"/>
      <c r="AO890" s="352"/>
      <c r="AP890" s="353" t="s">
        <v>622</v>
      </c>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65">
        <v>70</v>
      </c>
      <c r="AI891" s="366"/>
      <c r="AJ891" s="366"/>
      <c r="AK891" s="366"/>
      <c r="AL891" s="350"/>
      <c r="AM891" s="351"/>
      <c r="AN891" s="351"/>
      <c r="AO891" s="352"/>
      <c r="AP891" s="353" t="s">
        <v>622</v>
      </c>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65">
        <v>70</v>
      </c>
      <c r="AI892" s="366"/>
      <c r="AJ892" s="366"/>
      <c r="AK892" s="366"/>
      <c r="AL892" s="350"/>
      <c r="AM892" s="351"/>
      <c r="AN892" s="351"/>
      <c r="AO892" s="352"/>
      <c r="AP892" s="353" t="s">
        <v>622</v>
      </c>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65">
        <v>70</v>
      </c>
      <c r="AI893" s="366"/>
      <c r="AJ893" s="366"/>
      <c r="AK893" s="366"/>
      <c r="AL893" s="350"/>
      <c r="AM893" s="351"/>
      <c r="AN893" s="351"/>
      <c r="AO893" s="352"/>
      <c r="AP893" s="353" t="s">
        <v>622</v>
      </c>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65">
        <v>70</v>
      </c>
      <c r="AI894" s="366"/>
      <c r="AJ894" s="366"/>
      <c r="AK894" s="366"/>
      <c r="AL894" s="350"/>
      <c r="AM894" s="351"/>
      <c r="AN894" s="351"/>
      <c r="AO894" s="352"/>
      <c r="AP894" s="353" t="s">
        <v>622</v>
      </c>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65">
        <v>70</v>
      </c>
      <c r="AI895" s="366"/>
      <c r="AJ895" s="366"/>
      <c r="AK895" s="366"/>
      <c r="AL895" s="350"/>
      <c r="AM895" s="351"/>
      <c r="AN895" s="351"/>
      <c r="AO895" s="352"/>
      <c r="AP895" s="353" t="s">
        <v>622</v>
      </c>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65">
        <v>70</v>
      </c>
      <c r="AI896" s="366"/>
      <c r="AJ896" s="366"/>
      <c r="AK896" s="366"/>
      <c r="AL896" s="350"/>
      <c r="AM896" s="351"/>
      <c r="AN896" s="351"/>
      <c r="AO896" s="352"/>
      <c r="AP896" s="353" t="s">
        <v>622</v>
      </c>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65">
        <v>70</v>
      </c>
      <c r="AI897" s="366"/>
      <c r="AJ897" s="366"/>
      <c r="AK897" s="366"/>
      <c r="AL897" s="350"/>
      <c r="AM897" s="351"/>
      <c r="AN897" s="351"/>
      <c r="AO897" s="352"/>
      <c r="AP897" s="353" t="s">
        <v>622</v>
      </c>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65">
        <v>70</v>
      </c>
      <c r="AI898" s="366"/>
      <c r="AJ898" s="366"/>
      <c r="AK898" s="366"/>
      <c r="AL898" s="350"/>
      <c r="AM898" s="351"/>
      <c r="AN898" s="351"/>
      <c r="AO898" s="352"/>
      <c r="AP898" s="353" t="s">
        <v>622</v>
      </c>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65">
        <v>70</v>
      </c>
      <c r="AI899" s="366"/>
      <c r="AJ899" s="366"/>
      <c r="AK899" s="366"/>
      <c r="AL899" s="350"/>
      <c r="AM899" s="351"/>
      <c r="AN899" s="351"/>
      <c r="AO899" s="352"/>
      <c r="AP899" s="353" t="s">
        <v>622</v>
      </c>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426</v>
      </c>
      <c r="K902" s="358"/>
      <c r="L902" s="358"/>
      <c r="M902" s="358"/>
      <c r="N902" s="358"/>
      <c r="O902" s="358"/>
      <c r="P902" s="359" t="s">
        <v>375</v>
      </c>
      <c r="Q902" s="359"/>
      <c r="R902" s="359"/>
      <c r="S902" s="359"/>
      <c r="T902" s="359"/>
      <c r="U902" s="359"/>
      <c r="V902" s="359"/>
      <c r="W902" s="359"/>
      <c r="X902" s="359"/>
      <c r="Y902" s="360" t="s">
        <v>423</v>
      </c>
      <c r="Z902" s="361"/>
      <c r="AA902" s="361"/>
      <c r="AB902" s="361"/>
      <c r="AC902" s="142" t="s">
        <v>469</v>
      </c>
      <c r="AD902" s="142"/>
      <c r="AE902" s="142"/>
      <c r="AF902" s="142"/>
      <c r="AG902" s="142"/>
      <c r="AH902" s="360" t="s">
        <v>499</v>
      </c>
      <c r="AI902" s="357"/>
      <c r="AJ902" s="357"/>
      <c r="AK902" s="357"/>
      <c r="AL902" s="357" t="s">
        <v>21</v>
      </c>
      <c r="AM902" s="357"/>
      <c r="AN902" s="357"/>
      <c r="AO902" s="362"/>
      <c r="AP902" s="363" t="s">
        <v>427</v>
      </c>
      <c r="AQ902" s="363"/>
      <c r="AR902" s="363"/>
      <c r="AS902" s="363"/>
      <c r="AT902" s="363"/>
      <c r="AU902" s="363"/>
      <c r="AV902" s="363"/>
      <c r="AW902" s="363"/>
      <c r="AX902" s="363"/>
    </row>
    <row r="903" spans="1:50" ht="42" customHeight="1" x14ac:dyDescent="0.15">
      <c r="A903" s="372">
        <v>1</v>
      </c>
      <c r="B903" s="372">
        <v>1</v>
      </c>
      <c r="C903" s="354" t="s">
        <v>667</v>
      </c>
      <c r="D903" s="340"/>
      <c r="E903" s="340"/>
      <c r="F903" s="340"/>
      <c r="G903" s="340"/>
      <c r="H903" s="340"/>
      <c r="I903" s="340"/>
      <c r="J903" s="341">
        <v>8011105005405</v>
      </c>
      <c r="K903" s="342"/>
      <c r="L903" s="342"/>
      <c r="M903" s="342"/>
      <c r="N903" s="342"/>
      <c r="O903" s="342"/>
      <c r="P903" s="355" t="s">
        <v>668</v>
      </c>
      <c r="Q903" s="343"/>
      <c r="R903" s="343"/>
      <c r="S903" s="343"/>
      <c r="T903" s="343"/>
      <c r="U903" s="343"/>
      <c r="V903" s="343"/>
      <c r="W903" s="343"/>
      <c r="X903" s="343"/>
      <c r="Y903" s="344">
        <v>18</v>
      </c>
      <c r="Z903" s="345"/>
      <c r="AA903" s="345"/>
      <c r="AB903" s="346"/>
      <c r="AC903" s="356" t="s">
        <v>507</v>
      </c>
      <c r="AD903" s="364"/>
      <c r="AE903" s="364"/>
      <c r="AF903" s="364"/>
      <c r="AG903" s="364"/>
      <c r="AH903" s="365">
        <v>1</v>
      </c>
      <c r="AI903" s="366"/>
      <c r="AJ903" s="366"/>
      <c r="AK903" s="366"/>
      <c r="AL903" s="350">
        <v>100</v>
      </c>
      <c r="AM903" s="351"/>
      <c r="AN903" s="351"/>
      <c r="AO903" s="352"/>
      <c r="AP903" s="353" t="s">
        <v>622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t="s">
        <v>669</v>
      </c>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426</v>
      </c>
      <c r="K935" s="358"/>
      <c r="L935" s="358"/>
      <c r="M935" s="358"/>
      <c r="N935" s="358"/>
      <c r="O935" s="358"/>
      <c r="P935" s="359" t="s">
        <v>375</v>
      </c>
      <c r="Q935" s="359"/>
      <c r="R935" s="359"/>
      <c r="S935" s="359"/>
      <c r="T935" s="359"/>
      <c r="U935" s="359"/>
      <c r="V935" s="359"/>
      <c r="W935" s="359"/>
      <c r="X935" s="359"/>
      <c r="Y935" s="360" t="s">
        <v>423</v>
      </c>
      <c r="Z935" s="361"/>
      <c r="AA935" s="361"/>
      <c r="AB935" s="361"/>
      <c r="AC935" s="142" t="s">
        <v>469</v>
      </c>
      <c r="AD935" s="142"/>
      <c r="AE935" s="142"/>
      <c r="AF935" s="142"/>
      <c r="AG935" s="142"/>
      <c r="AH935" s="360" t="s">
        <v>499</v>
      </c>
      <c r="AI935" s="357"/>
      <c r="AJ935" s="357"/>
      <c r="AK935" s="357"/>
      <c r="AL935" s="357" t="s">
        <v>21</v>
      </c>
      <c r="AM935" s="357"/>
      <c r="AN935" s="357"/>
      <c r="AO935" s="362"/>
      <c r="AP935" s="363" t="s">
        <v>427</v>
      </c>
      <c r="AQ935" s="363"/>
      <c r="AR935" s="363"/>
      <c r="AS935" s="363"/>
      <c r="AT935" s="363"/>
      <c r="AU935" s="363"/>
      <c r="AV935" s="363"/>
      <c r="AW935" s="363"/>
      <c r="AX935" s="363"/>
    </row>
    <row r="936" spans="1:50" ht="30" customHeight="1" x14ac:dyDescent="0.15">
      <c r="A936" s="372">
        <v>1</v>
      </c>
      <c r="B936" s="372">
        <v>1</v>
      </c>
      <c r="C936" s="354" t="s">
        <v>665</v>
      </c>
      <c r="D936" s="340"/>
      <c r="E936" s="340"/>
      <c r="F936" s="340"/>
      <c r="G936" s="340"/>
      <c r="H936" s="340"/>
      <c r="I936" s="340"/>
      <c r="J936" s="341">
        <v>4010001148932</v>
      </c>
      <c r="K936" s="342"/>
      <c r="L936" s="342"/>
      <c r="M936" s="342"/>
      <c r="N936" s="342"/>
      <c r="O936" s="342"/>
      <c r="P936" s="355" t="s">
        <v>666</v>
      </c>
      <c r="Q936" s="343"/>
      <c r="R936" s="343"/>
      <c r="S936" s="343"/>
      <c r="T936" s="343"/>
      <c r="U936" s="343"/>
      <c r="V936" s="343"/>
      <c r="W936" s="343"/>
      <c r="X936" s="343"/>
      <c r="Y936" s="344">
        <v>21</v>
      </c>
      <c r="Z936" s="345"/>
      <c r="AA936" s="345"/>
      <c r="AB936" s="346"/>
      <c r="AC936" s="356" t="s">
        <v>507</v>
      </c>
      <c r="AD936" s="364"/>
      <c r="AE936" s="364"/>
      <c r="AF936" s="364"/>
      <c r="AG936" s="364"/>
      <c r="AH936" s="365">
        <v>2</v>
      </c>
      <c r="AI936" s="366"/>
      <c r="AJ936" s="366"/>
      <c r="AK936" s="366"/>
      <c r="AL936" s="350">
        <v>100</v>
      </c>
      <c r="AM936" s="351"/>
      <c r="AN936" s="351"/>
      <c r="AO936" s="352"/>
      <c r="AP936" s="353" t="s">
        <v>622</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426</v>
      </c>
      <c r="K968" s="358"/>
      <c r="L968" s="358"/>
      <c r="M968" s="358"/>
      <c r="N968" s="358"/>
      <c r="O968" s="358"/>
      <c r="P968" s="359" t="s">
        <v>375</v>
      </c>
      <c r="Q968" s="359"/>
      <c r="R968" s="359"/>
      <c r="S968" s="359"/>
      <c r="T968" s="359"/>
      <c r="U968" s="359"/>
      <c r="V968" s="359"/>
      <c r="W968" s="359"/>
      <c r="X968" s="359"/>
      <c r="Y968" s="360" t="s">
        <v>423</v>
      </c>
      <c r="Z968" s="361"/>
      <c r="AA968" s="361"/>
      <c r="AB968" s="361"/>
      <c r="AC968" s="142" t="s">
        <v>469</v>
      </c>
      <c r="AD968" s="142"/>
      <c r="AE968" s="142"/>
      <c r="AF968" s="142"/>
      <c r="AG968" s="142"/>
      <c r="AH968" s="360" t="s">
        <v>499</v>
      </c>
      <c r="AI968" s="357"/>
      <c r="AJ968" s="357"/>
      <c r="AK968" s="357"/>
      <c r="AL968" s="357" t="s">
        <v>21</v>
      </c>
      <c r="AM968" s="357"/>
      <c r="AN968" s="357"/>
      <c r="AO968" s="362"/>
      <c r="AP968" s="363" t="s">
        <v>427</v>
      </c>
      <c r="AQ968" s="363"/>
      <c r="AR968" s="363"/>
      <c r="AS968" s="363"/>
      <c r="AT968" s="363"/>
      <c r="AU968" s="363"/>
      <c r="AV968" s="363"/>
      <c r="AW968" s="363"/>
      <c r="AX968" s="363"/>
    </row>
    <row r="969" spans="1:50" ht="69.95" customHeight="1" x14ac:dyDescent="0.15">
      <c r="A969" s="372">
        <v>1</v>
      </c>
      <c r="B969" s="372">
        <v>1</v>
      </c>
      <c r="C969" s="340" t="s">
        <v>635</v>
      </c>
      <c r="D969" s="340" t="s">
        <v>635</v>
      </c>
      <c r="E969" s="340" t="s">
        <v>635</v>
      </c>
      <c r="F969" s="340" t="s">
        <v>635</v>
      </c>
      <c r="G969" s="340" t="s">
        <v>635</v>
      </c>
      <c r="H969" s="340" t="s">
        <v>635</v>
      </c>
      <c r="I969" s="340" t="s">
        <v>635</v>
      </c>
      <c r="J969" s="341">
        <v>3020005007580</v>
      </c>
      <c r="K969" s="342"/>
      <c r="L969" s="342"/>
      <c r="M969" s="342"/>
      <c r="N969" s="342"/>
      <c r="O969" s="342"/>
      <c r="P969" s="343" t="s">
        <v>645</v>
      </c>
      <c r="Q969" s="343" t="s">
        <v>645</v>
      </c>
      <c r="R969" s="343" t="s">
        <v>645</v>
      </c>
      <c r="S969" s="343" t="s">
        <v>645</v>
      </c>
      <c r="T969" s="343" t="s">
        <v>645</v>
      </c>
      <c r="U969" s="343" t="s">
        <v>645</v>
      </c>
      <c r="V969" s="343" t="s">
        <v>645</v>
      </c>
      <c r="W969" s="343" t="s">
        <v>645</v>
      </c>
      <c r="X969" s="343" t="s">
        <v>645</v>
      </c>
      <c r="Y969" s="344">
        <v>30</v>
      </c>
      <c r="Z969" s="345">
        <v>29700000</v>
      </c>
      <c r="AA969" s="345">
        <v>29700000</v>
      </c>
      <c r="AB969" s="346">
        <v>29700000</v>
      </c>
      <c r="AC969" s="356" t="s">
        <v>655</v>
      </c>
      <c r="AD969" s="364"/>
      <c r="AE969" s="364"/>
      <c r="AF969" s="364"/>
      <c r="AG969" s="364"/>
      <c r="AH969" s="365">
        <v>31</v>
      </c>
      <c r="AI969" s="366"/>
      <c r="AJ969" s="366"/>
      <c r="AK969" s="366"/>
      <c r="AL969" s="350">
        <v>100</v>
      </c>
      <c r="AM969" s="351"/>
      <c r="AN969" s="351"/>
      <c r="AO969" s="352"/>
      <c r="AP969" s="353" t="s">
        <v>622</v>
      </c>
      <c r="AQ969" s="353"/>
      <c r="AR969" s="353"/>
      <c r="AS969" s="353"/>
      <c r="AT969" s="353"/>
      <c r="AU969" s="353"/>
      <c r="AV969" s="353"/>
      <c r="AW969" s="353"/>
      <c r="AX969" s="353"/>
    </row>
    <row r="970" spans="1:50" ht="69.95" customHeight="1" x14ac:dyDescent="0.15">
      <c r="A970" s="372">
        <v>2</v>
      </c>
      <c r="B970" s="372">
        <v>1</v>
      </c>
      <c r="C970" s="340" t="s">
        <v>636</v>
      </c>
      <c r="D970" s="340" t="s">
        <v>636</v>
      </c>
      <c r="E970" s="340" t="s">
        <v>636</v>
      </c>
      <c r="F970" s="340" t="s">
        <v>636</v>
      </c>
      <c r="G970" s="340" t="s">
        <v>636</v>
      </c>
      <c r="H970" s="340" t="s">
        <v>636</v>
      </c>
      <c r="I970" s="340" t="s">
        <v>636</v>
      </c>
      <c r="J970" s="341">
        <v>7080405004276</v>
      </c>
      <c r="K970" s="342"/>
      <c r="L970" s="342"/>
      <c r="M970" s="342"/>
      <c r="N970" s="342"/>
      <c r="O970" s="342"/>
      <c r="P970" s="343" t="s">
        <v>646</v>
      </c>
      <c r="Q970" s="343" t="s">
        <v>646</v>
      </c>
      <c r="R970" s="343" t="s">
        <v>646</v>
      </c>
      <c r="S970" s="343" t="s">
        <v>646</v>
      </c>
      <c r="T970" s="343" t="s">
        <v>646</v>
      </c>
      <c r="U970" s="343" t="s">
        <v>646</v>
      </c>
      <c r="V970" s="343" t="s">
        <v>646</v>
      </c>
      <c r="W970" s="343" t="s">
        <v>646</v>
      </c>
      <c r="X970" s="343" t="s">
        <v>646</v>
      </c>
      <c r="Y970" s="344">
        <v>26</v>
      </c>
      <c r="Z970" s="345">
        <v>26112525</v>
      </c>
      <c r="AA970" s="345">
        <v>26112525</v>
      </c>
      <c r="AB970" s="346">
        <v>26112525</v>
      </c>
      <c r="AC970" s="356" t="s">
        <v>655</v>
      </c>
      <c r="AD970" s="364"/>
      <c r="AE970" s="364"/>
      <c r="AF970" s="364"/>
      <c r="AG970" s="364"/>
      <c r="AH970" s="365">
        <v>31</v>
      </c>
      <c r="AI970" s="366"/>
      <c r="AJ970" s="366"/>
      <c r="AK970" s="366"/>
      <c r="AL970" s="350">
        <v>100</v>
      </c>
      <c r="AM970" s="351"/>
      <c r="AN970" s="351"/>
      <c r="AO970" s="352"/>
      <c r="AP970" s="353" t="s">
        <v>622</v>
      </c>
      <c r="AQ970" s="353"/>
      <c r="AR970" s="353"/>
      <c r="AS970" s="353"/>
      <c r="AT970" s="353"/>
      <c r="AU970" s="353"/>
      <c r="AV970" s="353"/>
      <c r="AW970" s="353"/>
      <c r="AX970" s="353"/>
    </row>
    <row r="971" spans="1:50" ht="69.95" customHeight="1" x14ac:dyDescent="0.15">
      <c r="A971" s="372">
        <v>3</v>
      </c>
      <c r="B971" s="372">
        <v>1</v>
      </c>
      <c r="C971" s="354" t="s">
        <v>637</v>
      </c>
      <c r="D971" s="340" t="s">
        <v>637</v>
      </c>
      <c r="E971" s="340" t="s">
        <v>637</v>
      </c>
      <c r="F971" s="340" t="s">
        <v>637</v>
      </c>
      <c r="G971" s="340" t="s">
        <v>637</v>
      </c>
      <c r="H971" s="340" t="s">
        <v>637</v>
      </c>
      <c r="I971" s="340" t="s">
        <v>637</v>
      </c>
      <c r="J971" s="341">
        <v>6130005012831</v>
      </c>
      <c r="K971" s="342"/>
      <c r="L971" s="342"/>
      <c r="M971" s="342"/>
      <c r="N971" s="342"/>
      <c r="O971" s="342"/>
      <c r="P971" s="355" t="s">
        <v>647</v>
      </c>
      <c r="Q971" s="343" t="s">
        <v>647</v>
      </c>
      <c r="R971" s="343" t="s">
        <v>647</v>
      </c>
      <c r="S971" s="343" t="s">
        <v>647</v>
      </c>
      <c r="T971" s="343" t="s">
        <v>647</v>
      </c>
      <c r="U971" s="343" t="s">
        <v>647</v>
      </c>
      <c r="V971" s="343" t="s">
        <v>647</v>
      </c>
      <c r="W971" s="343" t="s">
        <v>647</v>
      </c>
      <c r="X971" s="343" t="s">
        <v>647</v>
      </c>
      <c r="Y971" s="344">
        <v>23</v>
      </c>
      <c r="Z971" s="345">
        <v>22695000</v>
      </c>
      <c r="AA971" s="345">
        <v>22695000</v>
      </c>
      <c r="AB971" s="346">
        <v>22695000</v>
      </c>
      <c r="AC971" s="356" t="s">
        <v>655</v>
      </c>
      <c r="AD971" s="364"/>
      <c r="AE971" s="364"/>
      <c r="AF971" s="364"/>
      <c r="AG971" s="364"/>
      <c r="AH971" s="365">
        <v>31</v>
      </c>
      <c r="AI971" s="366"/>
      <c r="AJ971" s="366"/>
      <c r="AK971" s="366"/>
      <c r="AL971" s="350">
        <v>100</v>
      </c>
      <c r="AM971" s="351"/>
      <c r="AN971" s="351"/>
      <c r="AO971" s="352"/>
      <c r="AP971" s="353" t="s">
        <v>622</v>
      </c>
      <c r="AQ971" s="353"/>
      <c r="AR971" s="353"/>
      <c r="AS971" s="353"/>
      <c r="AT971" s="353"/>
      <c r="AU971" s="353"/>
      <c r="AV971" s="353"/>
      <c r="AW971" s="353"/>
      <c r="AX971" s="353"/>
    </row>
    <row r="972" spans="1:50" ht="69.95" customHeight="1" x14ac:dyDescent="0.15">
      <c r="A972" s="372">
        <v>4</v>
      </c>
      <c r="B972" s="372">
        <v>1</v>
      </c>
      <c r="C972" s="354" t="s">
        <v>638</v>
      </c>
      <c r="D972" s="340" t="s">
        <v>638</v>
      </c>
      <c r="E972" s="340" t="s">
        <v>638</v>
      </c>
      <c r="F972" s="340" t="s">
        <v>638</v>
      </c>
      <c r="G972" s="340" t="s">
        <v>638</v>
      </c>
      <c r="H972" s="340" t="s">
        <v>638</v>
      </c>
      <c r="I972" s="340" t="s">
        <v>638</v>
      </c>
      <c r="J972" s="341">
        <v>5010005007398</v>
      </c>
      <c r="K972" s="342"/>
      <c r="L972" s="342"/>
      <c r="M972" s="342"/>
      <c r="N972" s="342"/>
      <c r="O972" s="342"/>
      <c r="P972" s="355" t="s">
        <v>648</v>
      </c>
      <c r="Q972" s="343" t="s">
        <v>648</v>
      </c>
      <c r="R972" s="343" t="s">
        <v>648</v>
      </c>
      <c r="S972" s="343" t="s">
        <v>648</v>
      </c>
      <c r="T972" s="343" t="s">
        <v>648</v>
      </c>
      <c r="U972" s="343" t="s">
        <v>648</v>
      </c>
      <c r="V972" s="343" t="s">
        <v>648</v>
      </c>
      <c r="W972" s="343" t="s">
        <v>648</v>
      </c>
      <c r="X972" s="343" t="s">
        <v>648</v>
      </c>
      <c r="Y972" s="344">
        <v>23</v>
      </c>
      <c r="Z972" s="345">
        <v>22503220</v>
      </c>
      <c r="AA972" s="345">
        <v>22503220</v>
      </c>
      <c r="AB972" s="346">
        <v>22503220</v>
      </c>
      <c r="AC972" s="356" t="s">
        <v>655</v>
      </c>
      <c r="AD972" s="364"/>
      <c r="AE972" s="364"/>
      <c r="AF972" s="364"/>
      <c r="AG972" s="364"/>
      <c r="AH972" s="365">
        <v>31</v>
      </c>
      <c r="AI972" s="366"/>
      <c r="AJ972" s="366"/>
      <c r="AK972" s="366"/>
      <c r="AL972" s="350">
        <v>100</v>
      </c>
      <c r="AM972" s="351"/>
      <c r="AN972" s="351"/>
      <c r="AO972" s="352"/>
      <c r="AP972" s="353" t="s">
        <v>622</v>
      </c>
      <c r="AQ972" s="353"/>
      <c r="AR972" s="353"/>
      <c r="AS972" s="353"/>
      <c r="AT972" s="353"/>
      <c r="AU972" s="353"/>
      <c r="AV972" s="353"/>
      <c r="AW972" s="353"/>
      <c r="AX972" s="353"/>
    </row>
    <row r="973" spans="1:50" ht="91.5" customHeight="1" x14ac:dyDescent="0.15">
      <c r="A973" s="372">
        <v>5</v>
      </c>
      <c r="B973" s="372">
        <v>1</v>
      </c>
      <c r="C973" s="340" t="s">
        <v>639</v>
      </c>
      <c r="D973" s="340" t="s">
        <v>639</v>
      </c>
      <c r="E973" s="340" t="s">
        <v>639</v>
      </c>
      <c r="F973" s="340" t="s">
        <v>639</v>
      </c>
      <c r="G973" s="340" t="s">
        <v>639</v>
      </c>
      <c r="H973" s="340" t="s">
        <v>639</v>
      </c>
      <c r="I973" s="340" t="s">
        <v>639</v>
      </c>
      <c r="J973" s="341">
        <v>3290005003743</v>
      </c>
      <c r="K973" s="342"/>
      <c r="L973" s="342"/>
      <c r="M973" s="342"/>
      <c r="N973" s="342"/>
      <c r="O973" s="342"/>
      <c r="P973" s="343" t="s">
        <v>649</v>
      </c>
      <c r="Q973" s="343" t="s">
        <v>649</v>
      </c>
      <c r="R973" s="343" t="s">
        <v>649</v>
      </c>
      <c r="S973" s="343" t="s">
        <v>649</v>
      </c>
      <c r="T973" s="343" t="s">
        <v>649</v>
      </c>
      <c r="U973" s="343" t="s">
        <v>649</v>
      </c>
      <c r="V973" s="343" t="s">
        <v>649</v>
      </c>
      <c r="W973" s="343" t="s">
        <v>649</v>
      </c>
      <c r="X973" s="343" t="s">
        <v>649</v>
      </c>
      <c r="Y973" s="344">
        <v>21</v>
      </c>
      <c r="Z973" s="345">
        <v>20700000</v>
      </c>
      <c r="AA973" s="345">
        <v>20700000</v>
      </c>
      <c r="AB973" s="346">
        <v>20700000</v>
      </c>
      <c r="AC973" s="356" t="s">
        <v>655</v>
      </c>
      <c r="AD973" s="364"/>
      <c r="AE973" s="364"/>
      <c r="AF973" s="364"/>
      <c r="AG973" s="364"/>
      <c r="AH973" s="365">
        <v>31</v>
      </c>
      <c r="AI973" s="366"/>
      <c r="AJ973" s="366"/>
      <c r="AK973" s="366"/>
      <c r="AL973" s="350">
        <v>100</v>
      </c>
      <c r="AM973" s="351"/>
      <c r="AN973" s="351"/>
      <c r="AO973" s="352"/>
      <c r="AP973" s="353" t="s">
        <v>622</v>
      </c>
      <c r="AQ973" s="353"/>
      <c r="AR973" s="353"/>
      <c r="AS973" s="353"/>
      <c r="AT973" s="353"/>
      <c r="AU973" s="353"/>
      <c r="AV973" s="353"/>
      <c r="AW973" s="353"/>
      <c r="AX973" s="353"/>
    </row>
    <row r="974" spans="1:50" ht="69.95" customHeight="1" x14ac:dyDescent="0.15">
      <c r="A974" s="372">
        <v>6</v>
      </c>
      <c r="B974" s="372">
        <v>1</v>
      </c>
      <c r="C974" s="340" t="s">
        <v>640</v>
      </c>
      <c r="D974" s="340" t="s">
        <v>640</v>
      </c>
      <c r="E974" s="340" t="s">
        <v>640</v>
      </c>
      <c r="F974" s="340" t="s">
        <v>640</v>
      </c>
      <c r="G974" s="340" t="s">
        <v>640</v>
      </c>
      <c r="H974" s="340" t="s">
        <v>640</v>
      </c>
      <c r="I974" s="340" t="s">
        <v>640</v>
      </c>
      <c r="J974" s="341">
        <v>4120905002554</v>
      </c>
      <c r="K974" s="342"/>
      <c r="L974" s="342"/>
      <c r="M974" s="342"/>
      <c r="N974" s="342"/>
      <c r="O974" s="342"/>
      <c r="P974" s="343" t="s">
        <v>650</v>
      </c>
      <c r="Q974" s="343" t="s">
        <v>650</v>
      </c>
      <c r="R974" s="343" t="s">
        <v>650</v>
      </c>
      <c r="S974" s="343" t="s">
        <v>650</v>
      </c>
      <c r="T974" s="343" t="s">
        <v>650</v>
      </c>
      <c r="U974" s="343" t="s">
        <v>650</v>
      </c>
      <c r="V974" s="343" t="s">
        <v>650</v>
      </c>
      <c r="W974" s="343" t="s">
        <v>650</v>
      </c>
      <c r="X974" s="343" t="s">
        <v>650</v>
      </c>
      <c r="Y974" s="344">
        <v>19</v>
      </c>
      <c r="Z974" s="345">
        <v>19243494</v>
      </c>
      <c r="AA974" s="345">
        <v>19243494</v>
      </c>
      <c r="AB974" s="346">
        <v>19243494</v>
      </c>
      <c r="AC974" s="356" t="s">
        <v>655</v>
      </c>
      <c r="AD974" s="364"/>
      <c r="AE974" s="364"/>
      <c r="AF974" s="364"/>
      <c r="AG974" s="364"/>
      <c r="AH974" s="365">
        <v>31</v>
      </c>
      <c r="AI974" s="366"/>
      <c r="AJ974" s="366"/>
      <c r="AK974" s="366"/>
      <c r="AL974" s="350">
        <v>100</v>
      </c>
      <c r="AM974" s="351"/>
      <c r="AN974" s="351"/>
      <c r="AO974" s="352"/>
      <c r="AP974" s="353" t="s">
        <v>622</v>
      </c>
      <c r="AQ974" s="353"/>
      <c r="AR974" s="353"/>
      <c r="AS974" s="353"/>
      <c r="AT974" s="353"/>
      <c r="AU974" s="353"/>
      <c r="AV974" s="353"/>
      <c r="AW974" s="353"/>
      <c r="AX974" s="353"/>
    </row>
    <row r="975" spans="1:50" ht="69.95" customHeight="1" x14ac:dyDescent="0.15">
      <c r="A975" s="372">
        <v>7</v>
      </c>
      <c r="B975" s="372">
        <v>1</v>
      </c>
      <c r="C975" s="340" t="s">
        <v>641</v>
      </c>
      <c r="D975" s="340" t="s">
        <v>641</v>
      </c>
      <c r="E975" s="340" t="s">
        <v>641</v>
      </c>
      <c r="F975" s="340" t="s">
        <v>641</v>
      </c>
      <c r="G975" s="340" t="s">
        <v>641</v>
      </c>
      <c r="H975" s="340" t="s">
        <v>641</v>
      </c>
      <c r="I975" s="340" t="s">
        <v>641</v>
      </c>
      <c r="J975" s="341">
        <v>6010505001362</v>
      </c>
      <c r="K975" s="342"/>
      <c r="L975" s="342"/>
      <c r="M975" s="342"/>
      <c r="N975" s="342"/>
      <c r="O975" s="342"/>
      <c r="P975" s="343" t="s">
        <v>651</v>
      </c>
      <c r="Q975" s="343" t="s">
        <v>651</v>
      </c>
      <c r="R975" s="343" t="s">
        <v>651</v>
      </c>
      <c r="S975" s="343" t="s">
        <v>651</v>
      </c>
      <c r="T975" s="343" t="s">
        <v>651</v>
      </c>
      <c r="U975" s="343" t="s">
        <v>651</v>
      </c>
      <c r="V975" s="343" t="s">
        <v>651</v>
      </c>
      <c r="W975" s="343" t="s">
        <v>651</v>
      </c>
      <c r="X975" s="343" t="s">
        <v>651</v>
      </c>
      <c r="Y975" s="344">
        <v>18</v>
      </c>
      <c r="Z975" s="345">
        <v>17872911</v>
      </c>
      <c r="AA975" s="345">
        <v>17872911</v>
      </c>
      <c r="AB975" s="346">
        <v>17872911</v>
      </c>
      <c r="AC975" s="356" t="s">
        <v>655</v>
      </c>
      <c r="AD975" s="364"/>
      <c r="AE975" s="364"/>
      <c r="AF975" s="364"/>
      <c r="AG975" s="364"/>
      <c r="AH975" s="365">
        <v>31</v>
      </c>
      <c r="AI975" s="366"/>
      <c r="AJ975" s="366"/>
      <c r="AK975" s="366"/>
      <c r="AL975" s="350">
        <v>100</v>
      </c>
      <c r="AM975" s="351"/>
      <c r="AN975" s="351"/>
      <c r="AO975" s="352"/>
      <c r="AP975" s="353" t="s">
        <v>622</v>
      </c>
      <c r="AQ975" s="353"/>
      <c r="AR975" s="353"/>
      <c r="AS975" s="353"/>
      <c r="AT975" s="353"/>
      <c r="AU975" s="353"/>
      <c r="AV975" s="353"/>
      <c r="AW975" s="353"/>
      <c r="AX975" s="353"/>
    </row>
    <row r="976" spans="1:50" ht="69.95" customHeight="1" x14ac:dyDescent="0.15">
      <c r="A976" s="372">
        <v>8</v>
      </c>
      <c r="B976" s="372">
        <v>1</v>
      </c>
      <c r="C976" s="340" t="s">
        <v>642</v>
      </c>
      <c r="D976" s="340" t="s">
        <v>642</v>
      </c>
      <c r="E976" s="340" t="s">
        <v>642</v>
      </c>
      <c r="F976" s="340" t="s">
        <v>642</v>
      </c>
      <c r="G976" s="340" t="s">
        <v>642</v>
      </c>
      <c r="H976" s="340" t="s">
        <v>642</v>
      </c>
      <c r="I976" s="340" t="s">
        <v>642</v>
      </c>
      <c r="J976" s="341">
        <v>7080005003835</v>
      </c>
      <c r="K976" s="342"/>
      <c r="L976" s="342"/>
      <c r="M976" s="342"/>
      <c r="N976" s="342"/>
      <c r="O976" s="342"/>
      <c r="P976" s="343" t="s">
        <v>652</v>
      </c>
      <c r="Q976" s="343" t="s">
        <v>652</v>
      </c>
      <c r="R976" s="343" t="s">
        <v>652</v>
      </c>
      <c r="S976" s="343" t="s">
        <v>652</v>
      </c>
      <c r="T976" s="343" t="s">
        <v>652</v>
      </c>
      <c r="U976" s="343" t="s">
        <v>652</v>
      </c>
      <c r="V976" s="343" t="s">
        <v>652</v>
      </c>
      <c r="W976" s="343" t="s">
        <v>652</v>
      </c>
      <c r="X976" s="343" t="s">
        <v>652</v>
      </c>
      <c r="Y976" s="344">
        <v>17</v>
      </c>
      <c r="Z976" s="345">
        <v>16626800</v>
      </c>
      <c r="AA976" s="345">
        <v>16626800</v>
      </c>
      <c r="AB976" s="346">
        <v>16626800</v>
      </c>
      <c r="AC976" s="356" t="s">
        <v>655</v>
      </c>
      <c r="AD976" s="364"/>
      <c r="AE976" s="364"/>
      <c r="AF976" s="364"/>
      <c r="AG976" s="364"/>
      <c r="AH976" s="365">
        <v>31</v>
      </c>
      <c r="AI976" s="366"/>
      <c r="AJ976" s="366"/>
      <c r="AK976" s="366"/>
      <c r="AL976" s="350">
        <v>100</v>
      </c>
      <c r="AM976" s="351"/>
      <c r="AN976" s="351"/>
      <c r="AO976" s="352"/>
      <c r="AP976" s="353" t="s">
        <v>622</v>
      </c>
      <c r="AQ976" s="353"/>
      <c r="AR976" s="353"/>
      <c r="AS976" s="353"/>
      <c r="AT976" s="353"/>
      <c r="AU976" s="353"/>
      <c r="AV976" s="353"/>
      <c r="AW976" s="353"/>
      <c r="AX976" s="353"/>
    </row>
    <row r="977" spans="1:50" ht="73.5" customHeight="1" x14ac:dyDescent="0.15">
      <c r="A977" s="372">
        <v>9</v>
      </c>
      <c r="B977" s="372">
        <v>1</v>
      </c>
      <c r="C977" s="340" t="s">
        <v>643</v>
      </c>
      <c r="D977" s="340" t="s">
        <v>643</v>
      </c>
      <c r="E977" s="340" t="s">
        <v>643</v>
      </c>
      <c r="F977" s="340" t="s">
        <v>643</v>
      </c>
      <c r="G977" s="340" t="s">
        <v>643</v>
      </c>
      <c r="H977" s="340" t="s">
        <v>643</v>
      </c>
      <c r="I977" s="340" t="s">
        <v>643</v>
      </c>
      <c r="J977" s="341">
        <v>9090005001670</v>
      </c>
      <c r="K977" s="342"/>
      <c r="L977" s="342"/>
      <c r="M977" s="342"/>
      <c r="N977" s="342"/>
      <c r="O977" s="342"/>
      <c r="P977" s="343" t="s">
        <v>653</v>
      </c>
      <c r="Q977" s="343" t="s">
        <v>653</v>
      </c>
      <c r="R977" s="343" t="s">
        <v>653</v>
      </c>
      <c r="S977" s="343" t="s">
        <v>653</v>
      </c>
      <c r="T977" s="343" t="s">
        <v>653</v>
      </c>
      <c r="U977" s="343" t="s">
        <v>653</v>
      </c>
      <c r="V977" s="343" t="s">
        <v>653</v>
      </c>
      <c r="W977" s="343" t="s">
        <v>653</v>
      </c>
      <c r="X977" s="343" t="s">
        <v>653</v>
      </c>
      <c r="Y977" s="344">
        <v>16</v>
      </c>
      <c r="Z977" s="345">
        <v>15668000</v>
      </c>
      <c r="AA977" s="345">
        <v>15668000</v>
      </c>
      <c r="AB977" s="346">
        <v>15668000</v>
      </c>
      <c r="AC977" s="356" t="s">
        <v>655</v>
      </c>
      <c r="AD977" s="364"/>
      <c r="AE977" s="364"/>
      <c r="AF977" s="364"/>
      <c r="AG977" s="364"/>
      <c r="AH977" s="365">
        <v>31</v>
      </c>
      <c r="AI977" s="366"/>
      <c r="AJ977" s="366"/>
      <c r="AK977" s="366"/>
      <c r="AL977" s="350">
        <v>100</v>
      </c>
      <c r="AM977" s="351"/>
      <c r="AN977" s="351"/>
      <c r="AO977" s="352"/>
      <c r="AP977" s="353" t="s">
        <v>622</v>
      </c>
      <c r="AQ977" s="353"/>
      <c r="AR977" s="353"/>
      <c r="AS977" s="353"/>
      <c r="AT977" s="353"/>
      <c r="AU977" s="353"/>
      <c r="AV977" s="353"/>
      <c r="AW977" s="353"/>
      <c r="AX977" s="353"/>
    </row>
    <row r="978" spans="1:50" ht="69.95" customHeight="1" x14ac:dyDescent="0.15">
      <c r="A978" s="372">
        <v>10</v>
      </c>
      <c r="B978" s="372">
        <v>1</v>
      </c>
      <c r="C978" s="340" t="s">
        <v>644</v>
      </c>
      <c r="D978" s="340" t="s">
        <v>644</v>
      </c>
      <c r="E978" s="340" t="s">
        <v>644</v>
      </c>
      <c r="F978" s="340" t="s">
        <v>644</v>
      </c>
      <c r="G978" s="340" t="s">
        <v>644</v>
      </c>
      <c r="H978" s="340" t="s">
        <v>644</v>
      </c>
      <c r="I978" s="340" t="s">
        <v>644</v>
      </c>
      <c r="J978" s="341">
        <v>5010405004953</v>
      </c>
      <c r="K978" s="342"/>
      <c r="L978" s="342"/>
      <c r="M978" s="342"/>
      <c r="N978" s="342"/>
      <c r="O978" s="342"/>
      <c r="P978" s="343" t="s">
        <v>654</v>
      </c>
      <c r="Q978" s="343" t="s">
        <v>654</v>
      </c>
      <c r="R978" s="343" t="s">
        <v>654</v>
      </c>
      <c r="S978" s="343" t="s">
        <v>654</v>
      </c>
      <c r="T978" s="343" t="s">
        <v>654</v>
      </c>
      <c r="U978" s="343" t="s">
        <v>654</v>
      </c>
      <c r="V978" s="343" t="s">
        <v>654</v>
      </c>
      <c r="W978" s="343" t="s">
        <v>654</v>
      </c>
      <c r="X978" s="343" t="s">
        <v>654</v>
      </c>
      <c r="Y978" s="344">
        <v>15</v>
      </c>
      <c r="Z978" s="345">
        <v>14933568</v>
      </c>
      <c r="AA978" s="345">
        <v>14933568</v>
      </c>
      <c r="AB978" s="346">
        <v>14933568</v>
      </c>
      <c r="AC978" s="356" t="s">
        <v>655</v>
      </c>
      <c r="AD978" s="364"/>
      <c r="AE978" s="364"/>
      <c r="AF978" s="364"/>
      <c r="AG978" s="364"/>
      <c r="AH978" s="365">
        <v>31</v>
      </c>
      <c r="AI978" s="366"/>
      <c r="AJ978" s="366"/>
      <c r="AK978" s="366"/>
      <c r="AL978" s="350">
        <v>100</v>
      </c>
      <c r="AM978" s="351"/>
      <c r="AN978" s="351"/>
      <c r="AO978" s="352"/>
      <c r="AP978" s="353" t="s">
        <v>622</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426</v>
      </c>
      <c r="K1001" s="358"/>
      <c r="L1001" s="358"/>
      <c r="M1001" s="358"/>
      <c r="N1001" s="358"/>
      <c r="O1001" s="358"/>
      <c r="P1001" s="359" t="s">
        <v>375</v>
      </c>
      <c r="Q1001" s="359"/>
      <c r="R1001" s="359"/>
      <c r="S1001" s="359"/>
      <c r="T1001" s="359"/>
      <c r="U1001" s="359"/>
      <c r="V1001" s="359"/>
      <c r="W1001" s="359"/>
      <c r="X1001" s="359"/>
      <c r="Y1001" s="360" t="s">
        <v>423</v>
      </c>
      <c r="Z1001" s="361"/>
      <c r="AA1001" s="361"/>
      <c r="AB1001" s="361"/>
      <c r="AC1001" s="142" t="s">
        <v>469</v>
      </c>
      <c r="AD1001" s="142"/>
      <c r="AE1001" s="142"/>
      <c r="AF1001" s="142"/>
      <c r="AG1001" s="142"/>
      <c r="AH1001" s="360" t="s">
        <v>499</v>
      </c>
      <c r="AI1001" s="357"/>
      <c r="AJ1001" s="357"/>
      <c r="AK1001" s="357"/>
      <c r="AL1001" s="357" t="s">
        <v>21</v>
      </c>
      <c r="AM1001" s="357"/>
      <c r="AN1001" s="357"/>
      <c r="AO1001" s="362"/>
      <c r="AP1001" s="363" t="s">
        <v>427</v>
      </c>
      <c r="AQ1001" s="363"/>
      <c r="AR1001" s="363"/>
      <c r="AS1001" s="363"/>
      <c r="AT1001" s="363"/>
      <c r="AU1001" s="363"/>
      <c r="AV1001" s="363"/>
      <c r="AW1001" s="363"/>
      <c r="AX1001" s="363"/>
    </row>
    <row r="1002" spans="1:50" ht="30" customHeight="1" x14ac:dyDescent="0.15">
      <c r="A1002" s="372">
        <v>1</v>
      </c>
      <c r="B1002" s="372">
        <v>1</v>
      </c>
      <c r="C1002" s="354" t="s">
        <v>670</v>
      </c>
      <c r="D1002" s="340"/>
      <c r="E1002" s="340"/>
      <c r="F1002" s="340"/>
      <c r="G1002" s="340"/>
      <c r="H1002" s="340"/>
      <c r="I1002" s="340"/>
      <c r="J1002" s="341">
        <v>7010501016231</v>
      </c>
      <c r="K1002" s="342"/>
      <c r="L1002" s="342"/>
      <c r="M1002" s="342"/>
      <c r="N1002" s="342"/>
      <c r="O1002" s="342"/>
      <c r="P1002" s="355" t="s">
        <v>671</v>
      </c>
      <c r="Q1002" s="343"/>
      <c r="R1002" s="343"/>
      <c r="S1002" s="343"/>
      <c r="T1002" s="343"/>
      <c r="U1002" s="343"/>
      <c r="V1002" s="343"/>
      <c r="W1002" s="343"/>
      <c r="X1002" s="343"/>
      <c r="Y1002" s="344">
        <v>31</v>
      </c>
      <c r="Z1002" s="345"/>
      <c r="AA1002" s="345"/>
      <c r="AB1002" s="346"/>
      <c r="AC1002" s="356" t="s">
        <v>507</v>
      </c>
      <c r="AD1002" s="364"/>
      <c r="AE1002" s="364"/>
      <c r="AF1002" s="364"/>
      <c r="AG1002" s="364"/>
      <c r="AH1002" s="365">
        <v>2</v>
      </c>
      <c r="AI1002" s="366"/>
      <c r="AJ1002" s="366"/>
      <c r="AK1002" s="366"/>
      <c r="AL1002" s="350">
        <v>100</v>
      </c>
      <c r="AM1002" s="351"/>
      <c r="AN1002" s="351"/>
      <c r="AO1002" s="352"/>
      <c r="AP1002" s="353" t="s">
        <v>669</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426</v>
      </c>
      <c r="K1034" s="358"/>
      <c r="L1034" s="358"/>
      <c r="M1034" s="358"/>
      <c r="N1034" s="358"/>
      <c r="O1034" s="358"/>
      <c r="P1034" s="359" t="s">
        <v>375</v>
      </c>
      <c r="Q1034" s="359"/>
      <c r="R1034" s="359"/>
      <c r="S1034" s="359"/>
      <c r="T1034" s="359"/>
      <c r="U1034" s="359"/>
      <c r="V1034" s="359"/>
      <c r="W1034" s="359"/>
      <c r="X1034" s="359"/>
      <c r="Y1034" s="360" t="s">
        <v>423</v>
      </c>
      <c r="Z1034" s="361"/>
      <c r="AA1034" s="361"/>
      <c r="AB1034" s="361"/>
      <c r="AC1034" s="142" t="s">
        <v>469</v>
      </c>
      <c r="AD1034" s="142"/>
      <c r="AE1034" s="142"/>
      <c r="AF1034" s="142"/>
      <c r="AG1034" s="142"/>
      <c r="AH1034" s="360" t="s">
        <v>499</v>
      </c>
      <c r="AI1034" s="357"/>
      <c r="AJ1034" s="357"/>
      <c r="AK1034" s="357"/>
      <c r="AL1034" s="357" t="s">
        <v>21</v>
      </c>
      <c r="AM1034" s="357"/>
      <c r="AN1034" s="357"/>
      <c r="AO1034" s="362"/>
      <c r="AP1034" s="363" t="s">
        <v>427</v>
      </c>
      <c r="AQ1034" s="363"/>
      <c r="AR1034" s="363"/>
      <c r="AS1034" s="363"/>
      <c r="AT1034" s="363"/>
      <c r="AU1034" s="363"/>
      <c r="AV1034" s="363"/>
      <c r="AW1034" s="363"/>
      <c r="AX1034" s="363"/>
    </row>
    <row r="1035" spans="1:50" ht="30" customHeight="1" x14ac:dyDescent="0.15">
      <c r="A1035" s="372">
        <v>1</v>
      </c>
      <c r="B1035" s="372">
        <v>1</v>
      </c>
      <c r="C1035" s="354" t="s">
        <v>672</v>
      </c>
      <c r="D1035" s="340"/>
      <c r="E1035" s="340"/>
      <c r="F1035" s="340"/>
      <c r="G1035" s="340"/>
      <c r="H1035" s="340"/>
      <c r="I1035" s="340"/>
      <c r="J1035" s="341" t="s">
        <v>669</v>
      </c>
      <c r="K1035" s="342"/>
      <c r="L1035" s="342"/>
      <c r="M1035" s="342"/>
      <c r="N1035" s="342"/>
      <c r="O1035" s="342"/>
      <c r="P1035" s="355" t="s">
        <v>673</v>
      </c>
      <c r="Q1035" s="343"/>
      <c r="R1035" s="343"/>
      <c r="S1035" s="343"/>
      <c r="T1035" s="343"/>
      <c r="U1035" s="343"/>
      <c r="V1035" s="343"/>
      <c r="W1035" s="343"/>
      <c r="X1035" s="343"/>
      <c r="Y1035" s="344">
        <v>4</v>
      </c>
      <c r="Z1035" s="345"/>
      <c r="AA1035" s="345"/>
      <c r="AB1035" s="346"/>
      <c r="AC1035" s="356" t="s">
        <v>196</v>
      </c>
      <c r="AD1035" s="364"/>
      <c r="AE1035" s="364"/>
      <c r="AF1035" s="364"/>
      <c r="AG1035" s="364"/>
      <c r="AH1035" s="365" t="s">
        <v>674</v>
      </c>
      <c r="AI1035" s="366"/>
      <c r="AJ1035" s="366"/>
      <c r="AK1035" s="366"/>
      <c r="AL1035" s="350" t="s">
        <v>675</v>
      </c>
      <c r="AM1035" s="351"/>
      <c r="AN1035" s="351"/>
      <c r="AO1035" s="352"/>
      <c r="AP1035" s="353" t="s">
        <v>676</v>
      </c>
      <c r="AQ1035" s="353"/>
      <c r="AR1035" s="353"/>
      <c r="AS1035" s="353"/>
      <c r="AT1035" s="353"/>
      <c r="AU1035" s="353"/>
      <c r="AV1035" s="353"/>
      <c r="AW1035" s="353"/>
      <c r="AX1035" s="353"/>
    </row>
    <row r="1036" spans="1:50" ht="30" customHeight="1" x14ac:dyDescent="0.15">
      <c r="A1036" s="372">
        <v>2</v>
      </c>
      <c r="B1036" s="372">
        <v>1</v>
      </c>
      <c r="C1036" s="354" t="s">
        <v>677</v>
      </c>
      <c r="D1036" s="340"/>
      <c r="E1036" s="340"/>
      <c r="F1036" s="340"/>
      <c r="G1036" s="340"/>
      <c r="H1036" s="340"/>
      <c r="I1036" s="340"/>
      <c r="J1036" s="341" t="s">
        <v>669</v>
      </c>
      <c r="K1036" s="342"/>
      <c r="L1036" s="342"/>
      <c r="M1036" s="342"/>
      <c r="N1036" s="342"/>
      <c r="O1036" s="342"/>
      <c r="P1036" s="355" t="s">
        <v>673</v>
      </c>
      <c r="Q1036" s="343"/>
      <c r="R1036" s="343"/>
      <c r="S1036" s="343"/>
      <c r="T1036" s="343"/>
      <c r="U1036" s="343"/>
      <c r="V1036" s="343"/>
      <c r="W1036" s="343"/>
      <c r="X1036" s="343"/>
      <c r="Y1036" s="344">
        <v>3</v>
      </c>
      <c r="Z1036" s="345"/>
      <c r="AA1036" s="345"/>
      <c r="AB1036" s="346"/>
      <c r="AC1036" s="356" t="s">
        <v>196</v>
      </c>
      <c r="AD1036" s="364"/>
      <c r="AE1036" s="364"/>
      <c r="AF1036" s="364"/>
      <c r="AG1036" s="364"/>
      <c r="AH1036" s="365" t="s">
        <v>674</v>
      </c>
      <c r="AI1036" s="366"/>
      <c r="AJ1036" s="366"/>
      <c r="AK1036" s="366"/>
      <c r="AL1036" s="350" t="s">
        <v>675</v>
      </c>
      <c r="AM1036" s="351"/>
      <c r="AN1036" s="351"/>
      <c r="AO1036" s="352"/>
      <c r="AP1036" s="353" t="s">
        <v>676</v>
      </c>
      <c r="AQ1036" s="353"/>
      <c r="AR1036" s="353"/>
      <c r="AS1036" s="353"/>
      <c r="AT1036" s="353"/>
      <c r="AU1036" s="353"/>
      <c r="AV1036" s="353"/>
      <c r="AW1036" s="353"/>
      <c r="AX1036" s="353"/>
    </row>
    <row r="1037" spans="1:50" ht="30" customHeight="1" x14ac:dyDescent="0.15">
      <c r="A1037" s="372">
        <v>3</v>
      </c>
      <c r="B1037" s="372">
        <v>1</v>
      </c>
      <c r="C1037" s="354" t="s">
        <v>678</v>
      </c>
      <c r="D1037" s="340"/>
      <c r="E1037" s="340"/>
      <c r="F1037" s="340"/>
      <c r="G1037" s="340"/>
      <c r="H1037" s="340"/>
      <c r="I1037" s="340"/>
      <c r="J1037" s="341" t="s">
        <v>669</v>
      </c>
      <c r="K1037" s="342"/>
      <c r="L1037" s="342"/>
      <c r="M1037" s="342"/>
      <c r="N1037" s="342"/>
      <c r="O1037" s="342"/>
      <c r="P1037" s="355" t="s">
        <v>673</v>
      </c>
      <c r="Q1037" s="343"/>
      <c r="R1037" s="343"/>
      <c r="S1037" s="343"/>
      <c r="T1037" s="343"/>
      <c r="U1037" s="343"/>
      <c r="V1037" s="343"/>
      <c r="W1037" s="343"/>
      <c r="X1037" s="343"/>
      <c r="Y1037" s="344">
        <v>3</v>
      </c>
      <c r="Z1037" s="345"/>
      <c r="AA1037" s="345"/>
      <c r="AB1037" s="346"/>
      <c r="AC1037" s="356" t="s">
        <v>196</v>
      </c>
      <c r="AD1037" s="364"/>
      <c r="AE1037" s="364"/>
      <c r="AF1037" s="364"/>
      <c r="AG1037" s="364"/>
      <c r="AH1037" s="365" t="s">
        <v>674</v>
      </c>
      <c r="AI1037" s="366"/>
      <c r="AJ1037" s="366"/>
      <c r="AK1037" s="366"/>
      <c r="AL1037" s="350" t="s">
        <v>675</v>
      </c>
      <c r="AM1037" s="351"/>
      <c r="AN1037" s="351"/>
      <c r="AO1037" s="352"/>
      <c r="AP1037" s="353" t="s">
        <v>676</v>
      </c>
      <c r="AQ1037" s="353"/>
      <c r="AR1037" s="353"/>
      <c r="AS1037" s="353"/>
      <c r="AT1037" s="353"/>
      <c r="AU1037" s="353"/>
      <c r="AV1037" s="353"/>
      <c r="AW1037" s="353"/>
      <c r="AX1037" s="353"/>
    </row>
    <row r="1038" spans="1:50" ht="30" customHeight="1" x14ac:dyDescent="0.15">
      <c r="A1038" s="372">
        <v>4</v>
      </c>
      <c r="B1038" s="372">
        <v>1</v>
      </c>
      <c r="C1038" s="354" t="s">
        <v>679</v>
      </c>
      <c r="D1038" s="340"/>
      <c r="E1038" s="340"/>
      <c r="F1038" s="340"/>
      <c r="G1038" s="340"/>
      <c r="H1038" s="340"/>
      <c r="I1038" s="340"/>
      <c r="J1038" s="341" t="s">
        <v>669</v>
      </c>
      <c r="K1038" s="342"/>
      <c r="L1038" s="342"/>
      <c r="M1038" s="342"/>
      <c r="N1038" s="342"/>
      <c r="O1038" s="342"/>
      <c r="P1038" s="355" t="s">
        <v>673</v>
      </c>
      <c r="Q1038" s="343"/>
      <c r="R1038" s="343"/>
      <c r="S1038" s="343"/>
      <c r="T1038" s="343"/>
      <c r="U1038" s="343"/>
      <c r="V1038" s="343"/>
      <c r="W1038" s="343"/>
      <c r="X1038" s="343"/>
      <c r="Y1038" s="344">
        <v>3</v>
      </c>
      <c r="Z1038" s="345"/>
      <c r="AA1038" s="345"/>
      <c r="AB1038" s="346"/>
      <c r="AC1038" s="356" t="s">
        <v>196</v>
      </c>
      <c r="AD1038" s="364"/>
      <c r="AE1038" s="364"/>
      <c r="AF1038" s="364"/>
      <c r="AG1038" s="364"/>
      <c r="AH1038" s="365" t="s">
        <v>674</v>
      </c>
      <c r="AI1038" s="366"/>
      <c r="AJ1038" s="366"/>
      <c r="AK1038" s="366"/>
      <c r="AL1038" s="350" t="s">
        <v>675</v>
      </c>
      <c r="AM1038" s="351"/>
      <c r="AN1038" s="351"/>
      <c r="AO1038" s="352"/>
      <c r="AP1038" s="353" t="s">
        <v>676</v>
      </c>
      <c r="AQ1038" s="353"/>
      <c r="AR1038" s="353"/>
      <c r="AS1038" s="353"/>
      <c r="AT1038" s="353"/>
      <c r="AU1038" s="353"/>
      <c r="AV1038" s="353"/>
      <c r="AW1038" s="353"/>
      <c r="AX1038" s="353"/>
    </row>
    <row r="1039" spans="1:50" ht="30" customHeight="1" x14ac:dyDescent="0.15">
      <c r="A1039" s="372">
        <v>5</v>
      </c>
      <c r="B1039" s="372">
        <v>1</v>
      </c>
      <c r="C1039" s="354" t="s">
        <v>680</v>
      </c>
      <c r="D1039" s="340"/>
      <c r="E1039" s="340"/>
      <c r="F1039" s="340"/>
      <c r="G1039" s="340"/>
      <c r="H1039" s="340"/>
      <c r="I1039" s="340"/>
      <c r="J1039" s="341" t="s">
        <v>669</v>
      </c>
      <c r="K1039" s="342"/>
      <c r="L1039" s="342"/>
      <c r="M1039" s="342"/>
      <c r="N1039" s="342"/>
      <c r="O1039" s="342"/>
      <c r="P1039" s="355" t="s">
        <v>673</v>
      </c>
      <c r="Q1039" s="343"/>
      <c r="R1039" s="343"/>
      <c r="S1039" s="343"/>
      <c r="T1039" s="343"/>
      <c r="U1039" s="343"/>
      <c r="V1039" s="343"/>
      <c r="W1039" s="343"/>
      <c r="X1039" s="343"/>
      <c r="Y1039" s="344">
        <v>3</v>
      </c>
      <c r="Z1039" s="345"/>
      <c r="AA1039" s="345"/>
      <c r="AB1039" s="346"/>
      <c r="AC1039" s="356" t="s">
        <v>196</v>
      </c>
      <c r="AD1039" s="364"/>
      <c r="AE1039" s="364"/>
      <c r="AF1039" s="364"/>
      <c r="AG1039" s="364"/>
      <c r="AH1039" s="365" t="s">
        <v>674</v>
      </c>
      <c r="AI1039" s="366"/>
      <c r="AJ1039" s="366"/>
      <c r="AK1039" s="366"/>
      <c r="AL1039" s="350" t="s">
        <v>675</v>
      </c>
      <c r="AM1039" s="351"/>
      <c r="AN1039" s="351"/>
      <c r="AO1039" s="352"/>
      <c r="AP1039" s="353" t="s">
        <v>676</v>
      </c>
      <c r="AQ1039" s="353"/>
      <c r="AR1039" s="353"/>
      <c r="AS1039" s="353"/>
      <c r="AT1039" s="353"/>
      <c r="AU1039" s="353"/>
      <c r="AV1039" s="353"/>
      <c r="AW1039" s="353"/>
      <c r="AX1039" s="353"/>
    </row>
    <row r="1040" spans="1:50" ht="30" customHeight="1" x14ac:dyDescent="0.15">
      <c r="A1040" s="372">
        <v>6</v>
      </c>
      <c r="B1040" s="372">
        <v>1</v>
      </c>
      <c r="C1040" s="354" t="s">
        <v>681</v>
      </c>
      <c r="D1040" s="340"/>
      <c r="E1040" s="340"/>
      <c r="F1040" s="340"/>
      <c r="G1040" s="340"/>
      <c r="H1040" s="340"/>
      <c r="I1040" s="340"/>
      <c r="J1040" s="341" t="s">
        <v>669</v>
      </c>
      <c r="K1040" s="342"/>
      <c r="L1040" s="342"/>
      <c r="M1040" s="342"/>
      <c r="N1040" s="342"/>
      <c r="O1040" s="342"/>
      <c r="P1040" s="355" t="s">
        <v>673</v>
      </c>
      <c r="Q1040" s="343"/>
      <c r="R1040" s="343"/>
      <c r="S1040" s="343"/>
      <c r="T1040" s="343"/>
      <c r="U1040" s="343"/>
      <c r="V1040" s="343"/>
      <c r="W1040" s="343"/>
      <c r="X1040" s="343"/>
      <c r="Y1040" s="344">
        <v>3</v>
      </c>
      <c r="Z1040" s="345"/>
      <c r="AA1040" s="345"/>
      <c r="AB1040" s="346"/>
      <c r="AC1040" s="356" t="s">
        <v>196</v>
      </c>
      <c r="AD1040" s="364"/>
      <c r="AE1040" s="364"/>
      <c r="AF1040" s="364"/>
      <c r="AG1040" s="364"/>
      <c r="AH1040" s="365" t="s">
        <v>674</v>
      </c>
      <c r="AI1040" s="366"/>
      <c r="AJ1040" s="366"/>
      <c r="AK1040" s="366"/>
      <c r="AL1040" s="350" t="s">
        <v>675</v>
      </c>
      <c r="AM1040" s="351"/>
      <c r="AN1040" s="351"/>
      <c r="AO1040" s="352"/>
      <c r="AP1040" s="353" t="s">
        <v>676</v>
      </c>
      <c r="AQ1040" s="353"/>
      <c r="AR1040" s="353"/>
      <c r="AS1040" s="353"/>
      <c r="AT1040" s="353"/>
      <c r="AU1040" s="353"/>
      <c r="AV1040" s="353"/>
      <c r="AW1040" s="353"/>
      <c r="AX1040" s="353"/>
    </row>
    <row r="1041" spans="1:50" ht="30" customHeight="1" x14ac:dyDescent="0.15">
      <c r="A1041" s="372">
        <v>7</v>
      </c>
      <c r="B1041" s="372">
        <v>1</v>
      </c>
      <c r="C1041" s="354" t="s">
        <v>682</v>
      </c>
      <c r="D1041" s="340"/>
      <c r="E1041" s="340"/>
      <c r="F1041" s="340"/>
      <c r="G1041" s="340"/>
      <c r="H1041" s="340"/>
      <c r="I1041" s="340"/>
      <c r="J1041" s="341" t="s">
        <v>669</v>
      </c>
      <c r="K1041" s="342"/>
      <c r="L1041" s="342"/>
      <c r="M1041" s="342"/>
      <c r="N1041" s="342"/>
      <c r="O1041" s="342"/>
      <c r="P1041" s="355" t="s">
        <v>673</v>
      </c>
      <c r="Q1041" s="343"/>
      <c r="R1041" s="343"/>
      <c r="S1041" s="343"/>
      <c r="T1041" s="343"/>
      <c r="U1041" s="343"/>
      <c r="V1041" s="343"/>
      <c r="W1041" s="343"/>
      <c r="X1041" s="343"/>
      <c r="Y1041" s="344">
        <v>3</v>
      </c>
      <c r="Z1041" s="345"/>
      <c r="AA1041" s="345"/>
      <c r="AB1041" s="346"/>
      <c r="AC1041" s="356" t="s">
        <v>196</v>
      </c>
      <c r="AD1041" s="364"/>
      <c r="AE1041" s="364"/>
      <c r="AF1041" s="364"/>
      <c r="AG1041" s="364"/>
      <c r="AH1041" s="365" t="s">
        <v>674</v>
      </c>
      <c r="AI1041" s="366"/>
      <c r="AJ1041" s="366"/>
      <c r="AK1041" s="366"/>
      <c r="AL1041" s="350" t="s">
        <v>675</v>
      </c>
      <c r="AM1041" s="351"/>
      <c r="AN1041" s="351"/>
      <c r="AO1041" s="352"/>
      <c r="AP1041" s="353" t="s">
        <v>676</v>
      </c>
      <c r="AQ1041" s="353"/>
      <c r="AR1041" s="353"/>
      <c r="AS1041" s="353"/>
      <c r="AT1041" s="353"/>
      <c r="AU1041" s="353"/>
      <c r="AV1041" s="353"/>
      <c r="AW1041" s="353"/>
      <c r="AX1041" s="353"/>
    </row>
    <row r="1042" spans="1:50" ht="30" customHeight="1" x14ac:dyDescent="0.15">
      <c r="A1042" s="372">
        <v>8</v>
      </c>
      <c r="B1042" s="372">
        <v>1</v>
      </c>
      <c r="C1042" s="354" t="s">
        <v>683</v>
      </c>
      <c r="D1042" s="340"/>
      <c r="E1042" s="340"/>
      <c r="F1042" s="340"/>
      <c r="G1042" s="340"/>
      <c r="H1042" s="340"/>
      <c r="I1042" s="340"/>
      <c r="J1042" s="341" t="s">
        <v>669</v>
      </c>
      <c r="K1042" s="342"/>
      <c r="L1042" s="342"/>
      <c r="M1042" s="342"/>
      <c r="N1042" s="342"/>
      <c r="O1042" s="342"/>
      <c r="P1042" s="355" t="s">
        <v>673</v>
      </c>
      <c r="Q1042" s="343"/>
      <c r="R1042" s="343"/>
      <c r="S1042" s="343"/>
      <c r="T1042" s="343"/>
      <c r="U1042" s="343"/>
      <c r="V1042" s="343"/>
      <c r="W1042" s="343"/>
      <c r="X1042" s="343"/>
      <c r="Y1042" s="344">
        <v>3</v>
      </c>
      <c r="Z1042" s="345"/>
      <c r="AA1042" s="345"/>
      <c r="AB1042" s="346"/>
      <c r="AC1042" s="356" t="s">
        <v>196</v>
      </c>
      <c r="AD1042" s="364"/>
      <c r="AE1042" s="364"/>
      <c r="AF1042" s="364"/>
      <c r="AG1042" s="364"/>
      <c r="AH1042" s="365" t="s">
        <v>674</v>
      </c>
      <c r="AI1042" s="366"/>
      <c r="AJ1042" s="366"/>
      <c r="AK1042" s="366"/>
      <c r="AL1042" s="350" t="s">
        <v>675</v>
      </c>
      <c r="AM1042" s="351"/>
      <c r="AN1042" s="351"/>
      <c r="AO1042" s="352"/>
      <c r="AP1042" s="353" t="s">
        <v>676</v>
      </c>
      <c r="AQ1042" s="353"/>
      <c r="AR1042" s="353"/>
      <c r="AS1042" s="353"/>
      <c r="AT1042" s="353"/>
      <c r="AU1042" s="353"/>
      <c r="AV1042" s="353"/>
      <c r="AW1042" s="353"/>
      <c r="AX1042" s="353"/>
    </row>
    <row r="1043" spans="1:50" ht="30" customHeight="1" x14ac:dyDescent="0.15">
      <c r="A1043" s="372">
        <v>9</v>
      </c>
      <c r="B1043" s="372">
        <v>1</v>
      </c>
      <c r="C1043" s="354" t="s">
        <v>684</v>
      </c>
      <c r="D1043" s="340"/>
      <c r="E1043" s="340"/>
      <c r="F1043" s="340"/>
      <c r="G1043" s="340"/>
      <c r="H1043" s="340"/>
      <c r="I1043" s="340"/>
      <c r="J1043" s="341" t="s">
        <v>669</v>
      </c>
      <c r="K1043" s="342"/>
      <c r="L1043" s="342"/>
      <c r="M1043" s="342"/>
      <c r="N1043" s="342"/>
      <c r="O1043" s="342"/>
      <c r="P1043" s="355" t="s">
        <v>673</v>
      </c>
      <c r="Q1043" s="343"/>
      <c r="R1043" s="343"/>
      <c r="S1043" s="343"/>
      <c r="T1043" s="343"/>
      <c r="U1043" s="343"/>
      <c r="V1043" s="343"/>
      <c r="W1043" s="343"/>
      <c r="X1043" s="343"/>
      <c r="Y1043" s="344">
        <v>2</v>
      </c>
      <c r="Z1043" s="345"/>
      <c r="AA1043" s="345"/>
      <c r="AB1043" s="346"/>
      <c r="AC1043" s="356" t="s">
        <v>196</v>
      </c>
      <c r="AD1043" s="364"/>
      <c r="AE1043" s="364"/>
      <c r="AF1043" s="364"/>
      <c r="AG1043" s="364"/>
      <c r="AH1043" s="365" t="s">
        <v>674</v>
      </c>
      <c r="AI1043" s="366"/>
      <c r="AJ1043" s="366"/>
      <c r="AK1043" s="366"/>
      <c r="AL1043" s="350" t="s">
        <v>675</v>
      </c>
      <c r="AM1043" s="351"/>
      <c r="AN1043" s="351"/>
      <c r="AO1043" s="352"/>
      <c r="AP1043" s="353" t="s">
        <v>676</v>
      </c>
      <c r="AQ1043" s="353"/>
      <c r="AR1043" s="353"/>
      <c r="AS1043" s="353"/>
      <c r="AT1043" s="353"/>
      <c r="AU1043" s="353"/>
      <c r="AV1043" s="353"/>
      <c r="AW1043" s="353"/>
      <c r="AX1043" s="353"/>
    </row>
    <row r="1044" spans="1:50" ht="30" customHeight="1" x14ac:dyDescent="0.15">
      <c r="A1044" s="372">
        <v>10</v>
      </c>
      <c r="B1044" s="372">
        <v>1</v>
      </c>
      <c r="C1044" s="354" t="s">
        <v>685</v>
      </c>
      <c r="D1044" s="340"/>
      <c r="E1044" s="340"/>
      <c r="F1044" s="340"/>
      <c r="G1044" s="340"/>
      <c r="H1044" s="340"/>
      <c r="I1044" s="340"/>
      <c r="J1044" s="341" t="s">
        <v>669</v>
      </c>
      <c r="K1044" s="342"/>
      <c r="L1044" s="342"/>
      <c r="M1044" s="342"/>
      <c r="N1044" s="342"/>
      <c r="O1044" s="342"/>
      <c r="P1044" s="355" t="s">
        <v>673</v>
      </c>
      <c r="Q1044" s="343"/>
      <c r="R1044" s="343"/>
      <c r="S1044" s="343"/>
      <c r="T1044" s="343"/>
      <c r="U1044" s="343"/>
      <c r="V1044" s="343"/>
      <c r="W1044" s="343"/>
      <c r="X1044" s="343"/>
      <c r="Y1044" s="344">
        <v>2</v>
      </c>
      <c r="Z1044" s="345"/>
      <c r="AA1044" s="345"/>
      <c r="AB1044" s="346"/>
      <c r="AC1044" s="356" t="s">
        <v>196</v>
      </c>
      <c r="AD1044" s="364"/>
      <c r="AE1044" s="364"/>
      <c r="AF1044" s="364"/>
      <c r="AG1044" s="364"/>
      <c r="AH1044" s="365" t="s">
        <v>674</v>
      </c>
      <c r="AI1044" s="366"/>
      <c r="AJ1044" s="366"/>
      <c r="AK1044" s="366"/>
      <c r="AL1044" s="350" t="s">
        <v>675</v>
      </c>
      <c r="AM1044" s="351"/>
      <c r="AN1044" s="351"/>
      <c r="AO1044" s="352"/>
      <c r="AP1044" s="353" t="s">
        <v>676</v>
      </c>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426</v>
      </c>
      <c r="K1067" s="358"/>
      <c r="L1067" s="358"/>
      <c r="M1067" s="358"/>
      <c r="N1067" s="358"/>
      <c r="O1067" s="358"/>
      <c r="P1067" s="359" t="s">
        <v>375</v>
      </c>
      <c r="Q1067" s="359"/>
      <c r="R1067" s="359"/>
      <c r="S1067" s="359"/>
      <c r="T1067" s="359"/>
      <c r="U1067" s="359"/>
      <c r="V1067" s="359"/>
      <c r="W1067" s="359"/>
      <c r="X1067" s="359"/>
      <c r="Y1067" s="360" t="s">
        <v>423</v>
      </c>
      <c r="Z1067" s="361"/>
      <c r="AA1067" s="361"/>
      <c r="AB1067" s="361"/>
      <c r="AC1067" s="142" t="s">
        <v>469</v>
      </c>
      <c r="AD1067" s="142"/>
      <c r="AE1067" s="142"/>
      <c r="AF1067" s="142"/>
      <c r="AG1067" s="142"/>
      <c r="AH1067" s="360" t="s">
        <v>499</v>
      </c>
      <c r="AI1067" s="357"/>
      <c r="AJ1067" s="357"/>
      <c r="AK1067" s="357"/>
      <c r="AL1067" s="357" t="s">
        <v>21</v>
      </c>
      <c r="AM1067" s="357"/>
      <c r="AN1067" s="357"/>
      <c r="AO1067" s="362"/>
      <c r="AP1067" s="363" t="s">
        <v>427</v>
      </c>
      <c r="AQ1067" s="363"/>
      <c r="AR1067" s="363"/>
      <c r="AS1067" s="363"/>
      <c r="AT1067" s="363"/>
      <c r="AU1067" s="363"/>
      <c r="AV1067" s="363"/>
      <c r="AW1067" s="363"/>
      <c r="AX1067" s="363"/>
    </row>
    <row r="1068" spans="1:50" ht="129.75" customHeight="1" x14ac:dyDescent="0.15">
      <c r="A1068" s="372">
        <v>1</v>
      </c>
      <c r="B1068" s="372">
        <v>1</v>
      </c>
      <c r="C1068" s="340" t="s">
        <v>706</v>
      </c>
      <c r="D1068" s="340"/>
      <c r="E1068" s="340"/>
      <c r="F1068" s="340"/>
      <c r="G1068" s="340"/>
      <c r="H1068" s="340"/>
      <c r="I1068" s="340"/>
      <c r="J1068" s="341">
        <v>2010701023536</v>
      </c>
      <c r="K1068" s="342"/>
      <c r="L1068" s="342"/>
      <c r="M1068" s="342"/>
      <c r="N1068" s="342"/>
      <c r="O1068" s="342"/>
      <c r="P1068" s="343" t="s">
        <v>707</v>
      </c>
      <c r="Q1068" s="343"/>
      <c r="R1068" s="343"/>
      <c r="S1068" s="343"/>
      <c r="T1068" s="343"/>
      <c r="U1068" s="343"/>
      <c r="V1068" s="343"/>
      <c r="W1068" s="343"/>
      <c r="X1068" s="343"/>
      <c r="Y1068" s="344">
        <v>4927</v>
      </c>
      <c r="Z1068" s="345"/>
      <c r="AA1068" s="345"/>
      <c r="AB1068" s="346"/>
      <c r="AC1068" s="356" t="s">
        <v>708</v>
      </c>
      <c r="AD1068" s="364"/>
      <c r="AE1068" s="364"/>
      <c r="AF1068" s="364"/>
      <c r="AG1068" s="364"/>
      <c r="AH1068" s="365">
        <v>2</v>
      </c>
      <c r="AI1068" s="366"/>
      <c r="AJ1068" s="366"/>
      <c r="AK1068" s="366"/>
      <c r="AL1068" s="350">
        <v>100</v>
      </c>
      <c r="AM1068" s="351"/>
      <c r="AN1068" s="351"/>
      <c r="AO1068" s="352"/>
      <c r="AP1068" s="353" t="s">
        <v>544</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476</v>
      </c>
      <c r="AM1098" s="276"/>
      <c r="AN1098" s="276"/>
      <c r="AO1098" s="80" t="s">
        <v>664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426</v>
      </c>
      <c r="K1101" s="142"/>
      <c r="L1101" s="142"/>
      <c r="M1101" s="142"/>
      <c r="N1101" s="142"/>
      <c r="O1101" s="142"/>
      <c r="P1101" s="360" t="s">
        <v>27</v>
      </c>
      <c r="Q1101" s="360"/>
      <c r="R1101" s="360"/>
      <c r="S1101" s="360"/>
      <c r="T1101" s="360"/>
      <c r="U1101" s="360"/>
      <c r="V1101" s="360"/>
      <c r="W1101" s="360"/>
      <c r="X1101" s="360"/>
      <c r="Y1101" s="142" t="s">
        <v>428</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458</v>
      </c>
      <c r="AQ1101" s="363"/>
      <c r="AR1101" s="363"/>
      <c r="AS1101" s="363"/>
      <c r="AT1101" s="363"/>
      <c r="AU1101" s="363"/>
      <c r="AV1101" s="363"/>
      <c r="AW1101" s="363"/>
      <c r="AX1101" s="363"/>
    </row>
    <row r="1102" spans="1:50" ht="30" customHeight="1" x14ac:dyDescent="0.15">
      <c r="A1102" s="372">
        <v>1</v>
      </c>
      <c r="B1102" s="372">
        <v>1</v>
      </c>
      <c r="C1102" s="370" t="s">
        <v>544</v>
      </c>
      <c r="D1102" s="370"/>
      <c r="E1102" s="371" t="s">
        <v>544</v>
      </c>
      <c r="F1102" s="371"/>
      <c r="G1102" s="371"/>
      <c r="H1102" s="371"/>
      <c r="I1102" s="371"/>
      <c r="J1102" s="341" t="s">
        <v>544</v>
      </c>
      <c r="K1102" s="342"/>
      <c r="L1102" s="342"/>
      <c r="M1102" s="342"/>
      <c r="N1102" s="342"/>
      <c r="O1102" s="342"/>
      <c r="P1102" s="343" t="s">
        <v>544</v>
      </c>
      <c r="Q1102" s="343"/>
      <c r="R1102" s="343"/>
      <c r="S1102" s="343"/>
      <c r="T1102" s="343"/>
      <c r="U1102" s="343"/>
      <c r="V1102" s="343"/>
      <c r="W1102" s="343"/>
      <c r="X1102" s="343"/>
      <c r="Y1102" s="344" t="s">
        <v>544</v>
      </c>
      <c r="Z1102" s="345"/>
      <c r="AA1102" s="345"/>
      <c r="AB1102" s="346"/>
      <c r="AC1102" s="347" t="s">
        <v>544</v>
      </c>
      <c r="AD1102" s="347"/>
      <c r="AE1102" s="347"/>
      <c r="AF1102" s="347"/>
      <c r="AG1102" s="347"/>
      <c r="AH1102" s="348" t="s">
        <v>544</v>
      </c>
      <c r="AI1102" s="349"/>
      <c r="AJ1102" s="349"/>
      <c r="AK1102" s="349"/>
      <c r="AL1102" s="350" t="s">
        <v>544</v>
      </c>
      <c r="AM1102" s="351"/>
      <c r="AN1102" s="351"/>
      <c r="AO1102" s="352"/>
      <c r="AP1102" s="353" t="s">
        <v>544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5" priority="14057">
      <formula>IF(RIGHT(TEXT(P14,"0.#"),1)=".",FALSE,TRUE)</formula>
    </cfRule>
    <cfRule type="expression" dxfId="2794" priority="14058">
      <formula>IF(RIGHT(TEXT(P14,"0.#"),1)=".",TRUE,FALSE)</formula>
    </cfRule>
  </conditionalFormatting>
  <conditionalFormatting sqref="AE32">
    <cfRule type="expression" dxfId="2793" priority="14047">
      <formula>IF(RIGHT(TEXT(AE32,"0.#"),1)=".",FALSE,TRUE)</formula>
    </cfRule>
    <cfRule type="expression" dxfId="2792" priority="14048">
      <formula>IF(RIGHT(TEXT(AE32,"0.#"),1)=".",TRUE,FALSE)</formula>
    </cfRule>
  </conditionalFormatting>
  <conditionalFormatting sqref="P18:AX18">
    <cfRule type="expression" dxfId="2791" priority="13933">
      <formula>IF(RIGHT(TEXT(P18,"0.#"),1)=".",FALSE,TRUE)</formula>
    </cfRule>
    <cfRule type="expression" dxfId="2790" priority="13934">
      <formula>IF(RIGHT(TEXT(P18,"0.#"),1)=".",TRUE,FALSE)</formula>
    </cfRule>
  </conditionalFormatting>
  <conditionalFormatting sqref="Y782">
    <cfRule type="expression" dxfId="2789" priority="13929">
      <formula>IF(RIGHT(TEXT(Y782,"0.#"),1)=".",FALSE,TRUE)</formula>
    </cfRule>
    <cfRule type="expression" dxfId="2788" priority="13930">
      <formula>IF(RIGHT(TEXT(Y782,"0.#"),1)=".",TRUE,FALSE)</formula>
    </cfRule>
  </conditionalFormatting>
  <conditionalFormatting sqref="Y791">
    <cfRule type="expression" dxfId="2787" priority="13925">
      <formula>IF(RIGHT(TEXT(Y791,"0.#"),1)=".",FALSE,TRUE)</formula>
    </cfRule>
    <cfRule type="expression" dxfId="2786" priority="13926">
      <formula>IF(RIGHT(TEXT(Y791,"0.#"),1)=".",TRUE,FALSE)</formula>
    </cfRule>
  </conditionalFormatting>
  <conditionalFormatting sqref="Y822:Y829 Y820 Y809:Y816 Y807 Y796:Y803 Y794">
    <cfRule type="expression" dxfId="2785" priority="13707">
      <formula>IF(RIGHT(TEXT(Y794,"0.#"),1)=".",FALSE,TRUE)</formula>
    </cfRule>
    <cfRule type="expression" dxfId="2784" priority="13708">
      <formula>IF(RIGHT(TEXT(Y794,"0.#"),1)=".",TRUE,FALSE)</formula>
    </cfRule>
  </conditionalFormatting>
  <conditionalFormatting sqref="P13:AX13 P15:AX15 AK14:AQ14 P16:AQ17">
    <cfRule type="expression" dxfId="2783" priority="13755">
      <formula>IF(RIGHT(TEXT(P13,"0.#"),1)=".",FALSE,TRUE)</formula>
    </cfRule>
    <cfRule type="expression" dxfId="2782" priority="13756">
      <formula>IF(RIGHT(TEXT(P13,"0.#"),1)=".",TRUE,FALSE)</formula>
    </cfRule>
  </conditionalFormatting>
  <conditionalFormatting sqref="P19:AJ19">
    <cfRule type="expression" dxfId="2781" priority="13753">
      <formula>IF(RIGHT(TEXT(P19,"0.#"),1)=".",FALSE,TRUE)</formula>
    </cfRule>
    <cfRule type="expression" dxfId="2780" priority="13754">
      <formula>IF(RIGHT(TEXT(P19,"0.#"),1)=".",TRUE,FALSE)</formula>
    </cfRule>
  </conditionalFormatting>
  <conditionalFormatting sqref="AE101 AQ101">
    <cfRule type="expression" dxfId="2779" priority="13745">
      <formula>IF(RIGHT(TEXT(AE101,"0.#"),1)=".",FALSE,TRUE)</formula>
    </cfRule>
    <cfRule type="expression" dxfId="2778" priority="13746">
      <formula>IF(RIGHT(TEXT(AE101,"0.#"),1)=".",TRUE,FALSE)</formula>
    </cfRule>
  </conditionalFormatting>
  <conditionalFormatting sqref="Y783:Y790 Y781">
    <cfRule type="expression" dxfId="2777" priority="13731">
      <formula>IF(RIGHT(TEXT(Y781,"0.#"),1)=".",FALSE,TRUE)</formula>
    </cfRule>
    <cfRule type="expression" dxfId="2776" priority="13732">
      <formula>IF(RIGHT(TEXT(Y781,"0.#"),1)=".",TRUE,FALSE)</formula>
    </cfRule>
  </conditionalFormatting>
  <conditionalFormatting sqref="AU782">
    <cfRule type="expression" dxfId="2775" priority="13729">
      <formula>IF(RIGHT(TEXT(AU782,"0.#"),1)=".",FALSE,TRUE)</formula>
    </cfRule>
    <cfRule type="expression" dxfId="2774" priority="13730">
      <formula>IF(RIGHT(TEXT(AU782,"0.#"),1)=".",TRUE,FALSE)</formula>
    </cfRule>
  </conditionalFormatting>
  <conditionalFormatting sqref="AU791">
    <cfRule type="expression" dxfId="2773" priority="13727">
      <formula>IF(RIGHT(TEXT(AU791,"0.#"),1)=".",FALSE,TRUE)</formula>
    </cfRule>
    <cfRule type="expression" dxfId="2772" priority="13728">
      <formula>IF(RIGHT(TEXT(AU791,"0.#"),1)=".",TRUE,FALSE)</formula>
    </cfRule>
  </conditionalFormatting>
  <conditionalFormatting sqref="AU783:AU790 AU781">
    <cfRule type="expression" dxfId="2771" priority="13725">
      <formula>IF(RIGHT(TEXT(AU781,"0.#"),1)=".",FALSE,TRUE)</formula>
    </cfRule>
    <cfRule type="expression" dxfId="2770" priority="13726">
      <formula>IF(RIGHT(TEXT(AU781,"0.#"),1)=".",TRUE,FALSE)</formula>
    </cfRule>
  </conditionalFormatting>
  <conditionalFormatting sqref="Y821 Y808 Y795">
    <cfRule type="expression" dxfId="2769" priority="13711">
      <formula>IF(RIGHT(TEXT(Y795,"0.#"),1)=".",FALSE,TRUE)</formula>
    </cfRule>
    <cfRule type="expression" dxfId="2768" priority="13712">
      <formula>IF(RIGHT(TEXT(Y795,"0.#"),1)=".",TRUE,FALSE)</formula>
    </cfRule>
  </conditionalFormatting>
  <conditionalFormatting sqref="Y830 Y817 Y804">
    <cfRule type="expression" dxfId="2767" priority="13709">
      <formula>IF(RIGHT(TEXT(Y804,"0.#"),1)=".",FALSE,TRUE)</formula>
    </cfRule>
    <cfRule type="expression" dxfId="2766" priority="13710">
      <formula>IF(RIGHT(TEXT(Y804,"0.#"),1)=".",TRUE,FALSE)</formula>
    </cfRule>
  </conditionalFormatting>
  <conditionalFormatting sqref="AU821 AU808 AU795">
    <cfRule type="expression" dxfId="2765" priority="13705">
      <formula>IF(RIGHT(TEXT(AU795,"0.#"),1)=".",FALSE,TRUE)</formula>
    </cfRule>
    <cfRule type="expression" dxfId="2764" priority="13706">
      <formula>IF(RIGHT(TEXT(AU795,"0.#"),1)=".",TRUE,FALSE)</formula>
    </cfRule>
  </conditionalFormatting>
  <conditionalFormatting sqref="AU830 AU817 AU804">
    <cfRule type="expression" dxfId="2763" priority="13703">
      <formula>IF(RIGHT(TEXT(AU804,"0.#"),1)=".",FALSE,TRUE)</formula>
    </cfRule>
    <cfRule type="expression" dxfId="2762" priority="13704">
      <formula>IF(RIGHT(TEXT(AU804,"0.#"),1)=".",TRUE,FALSE)</formula>
    </cfRule>
  </conditionalFormatting>
  <conditionalFormatting sqref="AU822:AU829 AU820 AU809:AU816 AU807 AU796:AU803 AU794">
    <cfRule type="expression" dxfId="2761" priority="13701">
      <formula>IF(RIGHT(TEXT(AU794,"0.#"),1)=".",FALSE,TRUE)</formula>
    </cfRule>
    <cfRule type="expression" dxfId="2760" priority="13702">
      <formula>IF(RIGHT(TEXT(AU794,"0.#"),1)=".",TRUE,FALSE)</formula>
    </cfRule>
  </conditionalFormatting>
  <conditionalFormatting sqref="AM87">
    <cfRule type="expression" dxfId="2759" priority="13355">
      <formula>IF(RIGHT(TEXT(AM87,"0.#"),1)=".",FALSE,TRUE)</formula>
    </cfRule>
    <cfRule type="expression" dxfId="2758" priority="13356">
      <formula>IF(RIGHT(TEXT(AM87,"0.#"),1)=".",TRUE,FALSE)</formula>
    </cfRule>
  </conditionalFormatting>
  <conditionalFormatting sqref="AE55">
    <cfRule type="expression" dxfId="2757" priority="13423">
      <formula>IF(RIGHT(TEXT(AE55,"0.#"),1)=".",FALSE,TRUE)</formula>
    </cfRule>
    <cfRule type="expression" dxfId="2756" priority="13424">
      <formula>IF(RIGHT(TEXT(AE55,"0.#"),1)=".",TRUE,FALSE)</formula>
    </cfRule>
  </conditionalFormatting>
  <conditionalFormatting sqref="AI55">
    <cfRule type="expression" dxfId="2755" priority="13421">
      <formula>IF(RIGHT(TEXT(AI55,"0.#"),1)=".",FALSE,TRUE)</formula>
    </cfRule>
    <cfRule type="expression" dxfId="2754" priority="13422">
      <formula>IF(RIGHT(TEXT(AI55,"0.#"),1)=".",TRUE,FALSE)</formula>
    </cfRule>
  </conditionalFormatting>
  <conditionalFormatting sqref="AM34">
    <cfRule type="expression" dxfId="2753" priority="13501">
      <formula>IF(RIGHT(TEXT(AM34,"0.#"),1)=".",FALSE,TRUE)</formula>
    </cfRule>
    <cfRule type="expression" dxfId="2752" priority="13502">
      <formula>IF(RIGHT(TEXT(AM34,"0.#"),1)=".",TRUE,FALSE)</formula>
    </cfRule>
  </conditionalFormatting>
  <conditionalFormatting sqref="AE33">
    <cfRule type="expression" dxfId="2751" priority="13515">
      <formula>IF(RIGHT(TEXT(AE33,"0.#"),1)=".",FALSE,TRUE)</formula>
    </cfRule>
    <cfRule type="expression" dxfId="2750" priority="13516">
      <formula>IF(RIGHT(TEXT(AE33,"0.#"),1)=".",TRUE,FALSE)</formula>
    </cfRule>
  </conditionalFormatting>
  <conditionalFormatting sqref="AE34">
    <cfRule type="expression" dxfId="2749" priority="13513">
      <formula>IF(RIGHT(TEXT(AE34,"0.#"),1)=".",FALSE,TRUE)</formula>
    </cfRule>
    <cfRule type="expression" dxfId="2748" priority="13514">
      <formula>IF(RIGHT(TEXT(AE34,"0.#"),1)=".",TRUE,FALSE)</formula>
    </cfRule>
  </conditionalFormatting>
  <conditionalFormatting sqref="AI34">
    <cfRule type="expression" dxfId="2747" priority="13511">
      <formula>IF(RIGHT(TEXT(AI34,"0.#"),1)=".",FALSE,TRUE)</formula>
    </cfRule>
    <cfRule type="expression" dxfId="2746" priority="13512">
      <formula>IF(RIGHT(TEXT(AI34,"0.#"),1)=".",TRUE,FALSE)</formula>
    </cfRule>
  </conditionalFormatting>
  <conditionalFormatting sqref="AI33">
    <cfRule type="expression" dxfId="2745" priority="13509">
      <formula>IF(RIGHT(TEXT(AI33,"0.#"),1)=".",FALSE,TRUE)</formula>
    </cfRule>
    <cfRule type="expression" dxfId="2744" priority="13510">
      <formula>IF(RIGHT(TEXT(AI33,"0.#"),1)=".",TRUE,FALSE)</formula>
    </cfRule>
  </conditionalFormatting>
  <conditionalFormatting sqref="AI32">
    <cfRule type="expression" dxfId="2743" priority="13507">
      <formula>IF(RIGHT(TEXT(AI32,"0.#"),1)=".",FALSE,TRUE)</formula>
    </cfRule>
    <cfRule type="expression" dxfId="2742" priority="13508">
      <formula>IF(RIGHT(TEXT(AI32,"0.#"),1)=".",TRUE,FALSE)</formula>
    </cfRule>
  </conditionalFormatting>
  <conditionalFormatting sqref="AM32">
    <cfRule type="expression" dxfId="2741" priority="13505">
      <formula>IF(RIGHT(TEXT(AM32,"0.#"),1)=".",FALSE,TRUE)</formula>
    </cfRule>
    <cfRule type="expression" dxfId="2740" priority="13506">
      <formula>IF(RIGHT(TEXT(AM32,"0.#"),1)=".",TRUE,FALSE)</formula>
    </cfRule>
  </conditionalFormatting>
  <conditionalFormatting sqref="AM33">
    <cfRule type="expression" dxfId="2739" priority="13503">
      <formula>IF(RIGHT(TEXT(AM33,"0.#"),1)=".",FALSE,TRUE)</formula>
    </cfRule>
    <cfRule type="expression" dxfId="2738" priority="13504">
      <formula>IF(RIGHT(TEXT(AM33,"0.#"),1)=".",TRUE,FALSE)</formula>
    </cfRule>
  </conditionalFormatting>
  <conditionalFormatting sqref="AQ32:AQ34">
    <cfRule type="expression" dxfId="2737" priority="13495">
      <formula>IF(RIGHT(TEXT(AQ32,"0.#"),1)=".",FALSE,TRUE)</formula>
    </cfRule>
    <cfRule type="expression" dxfId="2736" priority="13496">
      <formula>IF(RIGHT(TEXT(AQ32,"0.#"),1)=".",TRUE,FALSE)</formula>
    </cfRule>
  </conditionalFormatting>
  <conditionalFormatting sqref="AU32:AU34">
    <cfRule type="expression" dxfId="2735" priority="13493">
      <formula>IF(RIGHT(TEXT(AU32,"0.#"),1)=".",FALSE,TRUE)</formula>
    </cfRule>
    <cfRule type="expression" dxfId="2734" priority="13494">
      <formula>IF(RIGHT(TEXT(AU32,"0.#"),1)=".",TRUE,FALSE)</formula>
    </cfRule>
  </conditionalFormatting>
  <conditionalFormatting sqref="AE53">
    <cfRule type="expression" dxfId="2733" priority="13427">
      <formula>IF(RIGHT(TEXT(AE53,"0.#"),1)=".",FALSE,TRUE)</formula>
    </cfRule>
    <cfRule type="expression" dxfId="2732" priority="13428">
      <formula>IF(RIGHT(TEXT(AE53,"0.#"),1)=".",TRUE,FALSE)</formula>
    </cfRule>
  </conditionalFormatting>
  <conditionalFormatting sqref="AE54">
    <cfRule type="expression" dxfId="2731" priority="13425">
      <formula>IF(RIGHT(TEXT(AE54,"0.#"),1)=".",FALSE,TRUE)</formula>
    </cfRule>
    <cfRule type="expression" dxfId="2730" priority="13426">
      <formula>IF(RIGHT(TEXT(AE54,"0.#"),1)=".",TRUE,FALSE)</formula>
    </cfRule>
  </conditionalFormatting>
  <conditionalFormatting sqref="AI54">
    <cfRule type="expression" dxfId="2729" priority="13419">
      <formula>IF(RIGHT(TEXT(AI54,"0.#"),1)=".",FALSE,TRUE)</formula>
    </cfRule>
    <cfRule type="expression" dxfId="2728" priority="13420">
      <formula>IF(RIGHT(TEXT(AI54,"0.#"),1)=".",TRUE,FALSE)</formula>
    </cfRule>
  </conditionalFormatting>
  <conditionalFormatting sqref="AI53">
    <cfRule type="expression" dxfId="2727" priority="13417">
      <formula>IF(RIGHT(TEXT(AI53,"0.#"),1)=".",FALSE,TRUE)</formula>
    </cfRule>
    <cfRule type="expression" dxfId="2726" priority="13418">
      <formula>IF(RIGHT(TEXT(AI53,"0.#"),1)=".",TRUE,FALSE)</formula>
    </cfRule>
  </conditionalFormatting>
  <conditionalFormatting sqref="AM54">
    <cfRule type="expression" dxfId="2725" priority="13413">
      <formula>IF(RIGHT(TEXT(AM54,"0.#"),1)=".",FALSE,TRUE)</formula>
    </cfRule>
    <cfRule type="expression" dxfId="2724" priority="13414">
      <formula>IF(RIGHT(TEXT(AM54,"0.#"),1)=".",TRUE,FALSE)</formula>
    </cfRule>
  </conditionalFormatting>
  <conditionalFormatting sqref="AE60">
    <cfRule type="expression" dxfId="2723" priority="13397">
      <formula>IF(RIGHT(TEXT(AE60,"0.#"),1)=".",FALSE,TRUE)</formula>
    </cfRule>
    <cfRule type="expression" dxfId="2722" priority="13398">
      <formula>IF(RIGHT(TEXT(AE60,"0.#"),1)=".",TRUE,FALSE)</formula>
    </cfRule>
  </conditionalFormatting>
  <conditionalFormatting sqref="AE61">
    <cfRule type="expression" dxfId="2721" priority="13395">
      <formula>IF(RIGHT(TEXT(AE61,"0.#"),1)=".",FALSE,TRUE)</formula>
    </cfRule>
    <cfRule type="expression" dxfId="2720" priority="13396">
      <formula>IF(RIGHT(TEXT(AE61,"0.#"),1)=".",TRUE,FALSE)</formula>
    </cfRule>
  </conditionalFormatting>
  <conditionalFormatting sqref="AE62">
    <cfRule type="expression" dxfId="2719" priority="13393">
      <formula>IF(RIGHT(TEXT(AE62,"0.#"),1)=".",FALSE,TRUE)</formula>
    </cfRule>
    <cfRule type="expression" dxfId="2718" priority="13394">
      <formula>IF(RIGHT(TEXT(AE62,"0.#"),1)=".",TRUE,FALSE)</formula>
    </cfRule>
  </conditionalFormatting>
  <conditionalFormatting sqref="AI62">
    <cfRule type="expression" dxfId="2717" priority="13391">
      <formula>IF(RIGHT(TEXT(AI62,"0.#"),1)=".",FALSE,TRUE)</formula>
    </cfRule>
    <cfRule type="expression" dxfId="2716" priority="13392">
      <formula>IF(RIGHT(TEXT(AI62,"0.#"),1)=".",TRUE,FALSE)</formula>
    </cfRule>
  </conditionalFormatting>
  <conditionalFormatting sqref="AI61">
    <cfRule type="expression" dxfId="2715" priority="13389">
      <formula>IF(RIGHT(TEXT(AI61,"0.#"),1)=".",FALSE,TRUE)</formula>
    </cfRule>
    <cfRule type="expression" dxfId="2714" priority="13390">
      <formula>IF(RIGHT(TEXT(AI61,"0.#"),1)=".",TRUE,FALSE)</formula>
    </cfRule>
  </conditionalFormatting>
  <conditionalFormatting sqref="AI60">
    <cfRule type="expression" dxfId="2713" priority="13387">
      <formula>IF(RIGHT(TEXT(AI60,"0.#"),1)=".",FALSE,TRUE)</formula>
    </cfRule>
    <cfRule type="expression" dxfId="2712" priority="13388">
      <formula>IF(RIGHT(TEXT(AI60,"0.#"),1)=".",TRUE,FALSE)</formula>
    </cfRule>
  </conditionalFormatting>
  <conditionalFormatting sqref="AM60">
    <cfRule type="expression" dxfId="2711" priority="13385">
      <formula>IF(RIGHT(TEXT(AM60,"0.#"),1)=".",FALSE,TRUE)</formula>
    </cfRule>
    <cfRule type="expression" dxfId="2710" priority="13386">
      <formula>IF(RIGHT(TEXT(AM60,"0.#"),1)=".",TRUE,FALSE)</formula>
    </cfRule>
  </conditionalFormatting>
  <conditionalFormatting sqref="AM61">
    <cfRule type="expression" dxfId="2709" priority="13383">
      <formula>IF(RIGHT(TEXT(AM61,"0.#"),1)=".",FALSE,TRUE)</formula>
    </cfRule>
    <cfRule type="expression" dxfId="2708" priority="13384">
      <formula>IF(RIGHT(TEXT(AM61,"0.#"),1)=".",TRUE,FALSE)</formula>
    </cfRule>
  </conditionalFormatting>
  <conditionalFormatting sqref="AM62">
    <cfRule type="expression" dxfId="2707" priority="13381">
      <formula>IF(RIGHT(TEXT(AM62,"0.#"),1)=".",FALSE,TRUE)</formula>
    </cfRule>
    <cfRule type="expression" dxfId="2706" priority="13382">
      <formula>IF(RIGHT(TEXT(AM62,"0.#"),1)=".",TRUE,FALSE)</formula>
    </cfRule>
  </conditionalFormatting>
  <conditionalFormatting sqref="AE87">
    <cfRule type="expression" dxfId="2705" priority="13367">
      <formula>IF(RIGHT(TEXT(AE87,"0.#"),1)=".",FALSE,TRUE)</formula>
    </cfRule>
    <cfRule type="expression" dxfId="2704" priority="13368">
      <formula>IF(RIGHT(TEXT(AE87,"0.#"),1)=".",TRUE,FALSE)</formula>
    </cfRule>
  </conditionalFormatting>
  <conditionalFormatting sqref="AE88">
    <cfRule type="expression" dxfId="2703" priority="13365">
      <formula>IF(RIGHT(TEXT(AE88,"0.#"),1)=".",FALSE,TRUE)</formula>
    </cfRule>
    <cfRule type="expression" dxfId="2702" priority="13366">
      <formula>IF(RIGHT(TEXT(AE88,"0.#"),1)=".",TRUE,FALSE)</formula>
    </cfRule>
  </conditionalFormatting>
  <conditionalFormatting sqref="AE89">
    <cfRule type="expression" dxfId="2701" priority="13363">
      <formula>IF(RIGHT(TEXT(AE89,"0.#"),1)=".",FALSE,TRUE)</formula>
    </cfRule>
    <cfRule type="expression" dxfId="2700" priority="13364">
      <formula>IF(RIGHT(TEXT(AE89,"0.#"),1)=".",TRUE,FALSE)</formula>
    </cfRule>
  </conditionalFormatting>
  <conditionalFormatting sqref="AI89">
    <cfRule type="expression" dxfId="2699" priority="13361">
      <formula>IF(RIGHT(TEXT(AI89,"0.#"),1)=".",FALSE,TRUE)</formula>
    </cfRule>
    <cfRule type="expression" dxfId="2698" priority="13362">
      <formula>IF(RIGHT(TEXT(AI89,"0.#"),1)=".",TRUE,FALSE)</formula>
    </cfRule>
  </conditionalFormatting>
  <conditionalFormatting sqref="AI88">
    <cfRule type="expression" dxfId="2697" priority="13359">
      <formula>IF(RIGHT(TEXT(AI88,"0.#"),1)=".",FALSE,TRUE)</formula>
    </cfRule>
    <cfRule type="expression" dxfId="2696" priority="13360">
      <formula>IF(RIGHT(TEXT(AI88,"0.#"),1)=".",TRUE,FALSE)</formula>
    </cfRule>
  </conditionalFormatting>
  <conditionalFormatting sqref="AI87">
    <cfRule type="expression" dxfId="2695" priority="13357">
      <formula>IF(RIGHT(TEXT(AI87,"0.#"),1)=".",FALSE,TRUE)</formula>
    </cfRule>
    <cfRule type="expression" dxfId="2694" priority="13358">
      <formula>IF(RIGHT(TEXT(AI87,"0.#"),1)=".",TRUE,FALSE)</formula>
    </cfRule>
  </conditionalFormatting>
  <conditionalFormatting sqref="AM88">
    <cfRule type="expression" dxfId="2693" priority="13353">
      <formula>IF(RIGHT(TEXT(AM88,"0.#"),1)=".",FALSE,TRUE)</formula>
    </cfRule>
    <cfRule type="expression" dxfId="2692" priority="13354">
      <formula>IF(RIGHT(TEXT(AM88,"0.#"),1)=".",TRUE,FALSE)</formula>
    </cfRule>
  </conditionalFormatting>
  <conditionalFormatting sqref="AM89">
    <cfRule type="expression" dxfId="2691" priority="13351">
      <formula>IF(RIGHT(TEXT(AM89,"0.#"),1)=".",FALSE,TRUE)</formula>
    </cfRule>
    <cfRule type="expression" dxfId="2690" priority="13352">
      <formula>IF(RIGHT(TEXT(AM89,"0.#"),1)=".",TRUE,FALSE)</formula>
    </cfRule>
  </conditionalFormatting>
  <conditionalFormatting sqref="AE92">
    <cfRule type="expression" dxfId="2689" priority="13337">
      <formula>IF(RIGHT(TEXT(AE92,"0.#"),1)=".",FALSE,TRUE)</formula>
    </cfRule>
    <cfRule type="expression" dxfId="2688" priority="13338">
      <formula>IF(RIGHT(TEXT(AE92,"0.#"),1)=".",TRUE,FALSE)</formula>
    </cfRule>
  </conditionalFormatting>
  <conditionalFormatting sqref="AE93">
    <cfRule type="expression" dxfId="2687" priority="13335">
      <formula>IF(RIGHT(TEXT(AE93,"0.#"),1)=".",FALSE,TRUE)</formula>
    </cfRule>
    <cfRule type="expression" dxfId="2686" priority="13336">
      <formula>IF(RIGHT(TEXT(AE93,"0.#"),1)=".",TRUE,FALSE)</formula>
    </cfRule>
  </conditionalFormatting>
  <conditionalFormatting sqref="AE94">
    <cfRule type="expression" dxfId="2685" priority="13333">
      <formula>IF(RIGHT(TEXT(AE94,"0.#"),1)=".",FALSE,TRUE)</formula>
    </cfRule>
    <cfRule type="expression" dxfId="2684" priority="13334">
      <formula>IF(RIGHT(TEXT(AE94,"0.#"),1)=".",TRUE,FALSE)</formula>
    </cfRule>
  </conditionalFormatting>
  <conditionalFormatting sqref="AI94">
    <cfRule type="expression" dxfId="2683" priority="13331">
      <formula>IF(RIGHT(TEXT(AI94,"0.#"),1)=".",FALSE,TRUE)</formula>
    </cfRule>
    <cfRule type="expression" dxfId="2682" priority="13332">
      <formula>IF(RIGHT(TEXT(AI94,"0.#"),1)=".",TRUE,FALSE)</formula>
    </cfRule>
  </conditionalFormatting>
  <conditionalFormatting sqref="AI93">
    <cfRule type="expression" dxfId="2681" priority="13329">
      <formula>IF(RIGHT(TEXT(AI93,"0.#"),1)=".",FALSE,TRUE)</formula>
    </cfRule>
    <cfRule type="expression" dxfId="2680" priority="13330">
      <formula>IF(RIGHT(TEXT(AI93,"0.#"),1)=".",TRUE,FALSE)</formula>
    </cfRule>
  </conditionalFormatting>
  <conditionalFormatting sqref="AI92">
    <cfRule type="expression" dxfId="2679" priority="13327">
      <formula>IF(RIGHT(TEXT(AI92,"0.#"),1)=".",FALSE,TRUE)</formula>
    </cfRule>
    <cfRule type="expression" dxfId="2678" priority="13328">
      <formula>IF(RIGHT(TEXT(AI92,"0.#"),1)=".",TRUE,FALSE)</formula>
    </cfRule>
  </conditionalFormatting>
  <conditionalFormatting sqref="AM92">
    <cfRule type="expression" dxfId="2677" priority="13325">
      <formula>IF(RIGHT(TEXT(AM92,"0.#"),1)=".",FALSE,TRUE)</formula>
    </cfRule>
    <cfRule type="expression" dxfId="2676" priority="13326">
      <formula>IF(RIGHT(TEXT(AM92,"0.#"),1)=".",TRUE,FALSE)</formula>
    </cfRule>
  </conditionalFormatting>
  <conditionalFormatting sqref="AM93">
    <cfRule type="expression" dxfId="2675" priority="13323">
      <formula>IF(RIGHT(TEXT(AM93,"0.#"),1)=".",FALSE,TRUE)</formula>
    </cfRule>
    <cfRule type="expression" dxfId="2674" priority="13324">
      <formula>IF(RIGHT(TEXT(AM93,"0.#"),1)=".",TRUE,FALSE)</formula>
    </cfRule>
  </conditionalFormatting>
  <conditionalFormatting sqref="AM94">
    <cfRule type="expression" dxfId="2673" priority="13321">
      <formula>IF(RIGHT(TEXT(AM94,"0.#"),1)=".",FALSE,TRUE)</formula>
    </cfRule>
    <cfRule type="expression" dxfId="2672" priority="13322">
      <formula>IF(RIGHT(TEXT(AM94,"0.#"),1)=".",TRUE,FALSE)</formula>
    </cfRule>
  </conditionalFormatting>
  <conditionalFormatting sqref="AE97">
    <cfRule type="expression" dxfId="2671" priority="13307">
      <formula>IF(RIGHT(TEXT(AE97,"0.#"),1)=".",FALSE,TRUE)</formula>
    </cfRule>
    <cfRule type="expression" dxfId="2670" priority="13308">
      <formula>IF(RIGHT(TEXT(AE97,"0.#"),1)=".",TRUE,FALSE)</formula>
    </cfRule>
  </conditionalFormatting>
  <conditionalFormatting sqref="AE98">
    <cfRule type="expression" dxfId="2669" priority="13305">
      <formula>IF(RIGHT(TEXT(AE98,"0.#"),1)=".",FALSE,TRUE)</formula>
    </cfRule>
    <cfRule type="expression" dxfId="2668" priority="13306">
      <formula>IF(RIGHT(TEXT(AE98,"0.#"),1)=".",TRUE,FALSE)</formula>
    </cfRule>
  </conditionalFormatting>
  <conditionalFormatting sqref="AE99">
    <cfRule type="expression" dxfId="2667" priority="13303">
      <formula>IF(RIGHT(TEXT(AE99,"0.#"),1)=".",FALSE,TRUE)</formula>
    </cfRule>
    <cfRule type="expression" dxfId="2666" priority="13304">
      <formula>IF(RIGHT(TEXT(AE99,"0.#"),1)=".",TRUE,FALSE)</formula>
    </cfRule>
  </conditionalFormatting>
  <conditionalFormatting sqref="AI99">
    <cfRule type="expression" dxfId="2665" priority="13301">
      <formula>IF(RIGHT(TEXT(AI99,"0.#"),1)=".",FALSE,TRUE)</formula>
    </cfRule>
    <cfRule type="expression" dxfId="2664" priority="13302">
      <formula>IF(RIGHT(TEXT(AI99,"0.#"),1)=".",TRUE,FALSE)</formula>
    </cfRule>
  </conditionalFormatting>
  <conditionalFormatting sqref="AI98">
    <cfRule type="expression" dxfId="2663" priority="13299">
      <formula>IF(RIGHT(TEXT(AI98,"0.#"),1)=".",FALSE,TRUE)</formula>
    </cfRule>
    <cfRule type="expression" dxfId="2662" priority="13300">
      <formula>IF(RIGHT(TEXT(AI98,"0.#"),1)=".",TRUE,FALSE)</formula>
    </cfRule>
  </conditionalFormatting>
  <conditionalFormatting sqref="AI97">
    <cfRule type="expression" dxfId="2661" priority="13297">
      <formula>IF(RIGHT(TEXT(AI97,"0.#"),1)=".",FALSE,TRUE)</formula>
    </cfRule>
    <cfRule type="expression" dxfId="2660" priority="13298">
      <formula>IF(RIGHT(TEXT(AI97,"0.#"),1)=".",TRUE,FALSE)</formula>
    </cfRule>
  </conditionalFormatting>
  <conditionalFormatting sqref="AM97">
    <cfRule type="expression" dxfId="2659" priority="13295">
      <formula>IF(RIGHT(TEXT(AM97,"0.#"),1)=".",FALSE,TRUE)</formula>
    </cfRule>
    <cfRule type="expression" dxfId="2658" priority="13296">
      <formula>IF(RIGHT(TEXT(AM97,"0.#"),1)=".",TRUE,FALSE)</formula>
    </cfRule>
  </conditionalFormatting>
  <conditionalFormatting sqref="AM98">
    <cfRule type="expression" dxfId="2657" priority="13293">
      <formula>IF(RIGHT(TEXT(AM98,"0.#"),1)=".",FALSE,TRUE)</formula>
    </cfRule>
    <cfRule type="expression" dxfId="2656" priority="13294">
      <formula>IF(RIGHT(TEXT(AM98,"0.#"),1)=".",TRUE,FALSE)</formula>
    </cfRule>
  </conditionalFormatting>
  <conditionalFormatting sqref="AM99">
    <cfRule type="expression" dxfId="2655" priority="13291">
      <formula>IF(RIGHT(TEXT(AM99,"0.#"),1)=".",FALSE,TRUE)</formula>
    </cfRule>
    <cfRule type="expression" dxfId="2654" priority="13292">
      <formula>IF(RIGHT(TEXT(AM99,"0.#"),1)=".",TRUE,FALSE)</formula>
    </cfRule>
  </conditionalFormatting>
  <conditionalFormatting sqref="AI101">
    <cfRule type="expression" dxfId="2653" priority="13277">
      <formula>IF(RIGHT(TEXT(AI101,"0.#"),1)=".",FALSE,TRUE)</formula>
    </cfRule>
    <cfRule type="expression" dxfId="2652" priority="13278">
      <formula>IF(RIGHT(TEXT(AI101,"0.#"),1)=".",TRUE,FALSE)</formula>
    </cfRule>
  </conditionalFormatting>
  <conditionalFormatting sqref="AM101">
    <cfRule type="expression" dxfId="2651" priority="13275">
      <formula>IF(RIGHT(TEXT(AM101,"0.#"),1)=".",FALSE,TRUE)</formula>
    </cfRule>
    <cfRule type="expression" dxfId="2650" priority="13276">
      <formula>IF(RIGHT(TEXT(AM101,"0.#"),1)=".",TRUE,FALSE)</formula>
    </cfRule>
  </conditionalFormatting>
  <conditionalFormatting sqref="AE102">
    <cfRule type="expression" dxfId="2649" priority="13273">
      <formula>IF(RIGHT(TEXT(AE102,"0.#"),1)=".",FALSE,TRUE)</formula>
    </cfRule>
    <cfRule type="expression" dxfId="2648" priority="13274">
      <formula>IF(RIGHT(TEXT(AE102,"0.#"),1)=".",TRUE,FALSE)</formula>
    </cfRule>
  </conditionalFormatting>
  <conditionalFormatting sqref="AI102">
    <cfRule type="expression" dxfId="2647" priority="13271">
      <formula>IF(RIGHT(TEXT(AI102,"0.#"),1)=".",FALSE,TRUE)</formula>
    </cfRule>
    <cfRule type="expression" dxfId="2646" priority="13272">
      <formula>IF(RIGHT(TEXT(AI102,"0.#"),1)=".",TRUE,FALSE)</formula>
    </cfRule>
  </conditionalFormatting>
  <conditionalFormatting sqref="AM102">
    <cfRule type="expression" dxfId="2645" priority="13269">
      <formula>IF(RIGHT(TEXT(AM102,"0.#"),1)=".",FALSE,TRUE)</formula>
    </cfRule>
    <cfRule type="expression" dxfId="2644" priority="13270">
      <formula>IF(RIGHT(TEXT(AM102,"0.#"),1)=".",TRUE,FALSE)</formula>
    </cfRule>
  </conditionalFormatting>
  <conditionalFormatting sqref="AQ102">
    <cfRule type="expression" dxfId="2643" priority="13267">
      <formula>IF(RIGHT(TEXT(AQ102,"0.#"),1)=".",FALSE,TRUE)</formula>
    </cfRule>
    <cfRule type="expression" dxfId="2642" priority="13268">
      <formula>IF(RIGHT(TEXT(AQ102,"0.#"),1)=".",TRUE,FALSE)</formula>
    </cfRule>
  </conditionalFormatting>
  <conditionalFormatting sqref="AE104">
    <cfRule type="expression" dxfId="2641" priority="13265">
      <formula>IF(RIGHT(TEXT(AE104,"0.#"),1)=".",FALSE,TRUE)</formula>
    </cfRule>
    <cfRule type="expression" dxfId="2640" priority="13266">
      <formula>IF(RIGHT(TEXT(AE104,"0.#"),1)=".",TRUE,FALSE)</formula>
    </cfRule>
  </conditionalFormatting>
  <conditionalFormatting sqref="AI104">
    <cfRule type="expression" dxfId="2639" priority="13263">
      <formula>IF(RIGHT(TEXT(AI104,"0.#"),1)=".",FALSE,TRUE)</formula>
    </cfRule>
    <cfRule type="expression" dxfId="2638" priority="13264">
      <formula>IF(RIGHT(TEXT(AI104,"0.#"),1)=".",TRUE,FALSE)</formula>
    </cfRule>
  </conditionalFormatting>
  <conditionalFormatting sqref="AM104">
    <cfRule type="expression" dxfId="2637" priority="13261">
      <formula>IF(RIGHT(TEXT(AM104,"0.#"),1)=".",FALSE,TRUE)</formula>
    </cfRule>
    <cfRule type="expression" dxfId="2636" priority="13262">
      <formula>IF(RIGHT(TEXT(AM104,"0.#"),1)=".",TRUE,FALSE)</formula>
    </cfRule>
  </conditionalFormatting>
  <conditionalFormatting sqref="AE105">
    <cfRule type="expression" dxfId="2635" priority="13259">
      <formula>IF(RIGHT(TEXT(AE105,"0.#"),1)=".",FALSE,TRUE)</formula>
    </cfRule>
    <cfRule type="expression" dxfId="2634" priority="13260">
      <formula>IF(RIGHT(TEXT(AE105,"0.#"),1)=".",TRUE,FALSE)</formula>
    </cfRule>
  </conditionalFormatting>
  <conditionalFormatting sqref="AI105">
    <cfRule type="expression" dxfId="2633" priority="13257">
      <formula>IF(RIGHT(TEXT(AI105,"0.#"),1)=".",FALSE,TRUE)</formula>
    </cfRule>
    <cfRule type="expression" dxfId="2632" priority="13258">
      <formula>IF(RIGHT(TEXT(AI105,"0.#"),1)=".",TRUE,FALSE)</formula>
    </cfRule>
  </conditionalFormatting>
  <conditionalFormatting sqref="AM105">
    <cfRule type="expression" dxfId="2631" priority="13255">
      <formula>IF(RIGHT(TEXT(AM105,"0.#"),1)=".",FALSE,TRUE)</formula>
    </cfRule>
    <cfRule type="expression" dxfId="2630" priority="13256">
      <formula>IF(RIGHT(TEXT(AM105,"0.#"),1)=".",TRUE,FALSE)</formula>
    </cfRule>
  </conditionalFormatting>
  <conditionalFormatting sqref="AE107">
    <cfRule type="expression" dxfId="2629" priority="13251">
      <formula>IF(RIGHT(TEXT(AE107,"0.#"),1)=".",FALSE,TRUE)</formula>
    </cfRule>
    <cfRule type="expression" dxfId="2628" priority="13252">
      <formula>IF(RIGHT(TEXT(AE107,"0.#"),1)=".",TRUE,FALSE)</formula>
    </cfRule>
  </conditionalFormatting>
  <conditionalFormatting sqref="AI107">
    <cfRule type="expression" dxfId="2627" priority="13249">
      <formula>IF(RIGHT(TEXT(AI107,"0.#"),1)=".",FALSE,TRUE)</formula>
    </cfRule>
    <cfRule type="expression" dxfId="2626" priority="13250">
      <formula>IF(RIGHT(TEXT(AI107,"0.#"),1)=".",TRUE,FALSE)</formula>
    </cfRule>
  </conditionalFormatting>
  <conditionalFormatting sqref="AM107">
    <cfRule type="expression" dxfId="2625" priority="13247">
      <formula>IF(RIGHT(TEXT(AM107,"0.#"),1)=".",FALSE,TRUE)</formula>
    </cfRule>
    <cfRule type="expression" dxfId="2624" priority="13248">
      <formula>IF(RIGHT(TEXT(AM107,"0.#"),1)=".",TRUE,FALSE)</formula>
    </cfRule>
  </conditionalFormatting>
  <conditionalFormatting sqref="AE108">
    <cfRule type="expression" dxfId="2623" priority="13245">
      <formula>IF(RIGHT(TEXT(AE108,"0.#"),1)=".",FALSE,TRUE)</formula>
    </cfRule>
    <cfRule type="expression" dxfId="2622" priority="13246">
      <formula>IF(RIGHT(TEXT(AE108,"0.#"),1)=".",TRUE,FALSE)</formula>
    </cfRule>
  </conditionalFormatting>
  <conditionalFormatting sqref="AI108">
    <cfRule type="expression" dxfId="2621" priority="13243">
      <formula>IF(RIGHT(TEXT(AI108,"0.#"),1)=".",FALSE,TRUE)</formula>
    </cfRule>
    <cfRule type="expression" dxfId="2620" priority="13244">
      <formula>IF(RIGHT(TEXT(AI108,"0.#"),1)=".",TRUE,FALSE)</formula>
    </cfRule>
  </conditionalFormatting>
  <conditionalFormatting sqref="AM108">
    <cfRule type="expression" dxfId="2619" priority="13241">
      <formula>IF(RIGHT(TEXT(AM108,"0.#"),1)=".",FALSE,TRUE)</formula>
    </cfRule>
    <cfRule type="expression" dxfId="2618" priority="13242">
      <formula>IF(RIGHT(TEXT(AM108,"0.#"),1)=".",TRUE,FALSE)</formula>
    </cfRule>
  </conditionalFormatting>
  <conditionalFormatting sqref="AE110">
    <cfRule type="expression" dxfId="2617" priority="13237">
      <formula>IF(RIGHT(TEXT(AE110,"0.#"),1)=".",FALSE,TRUE)</formula>
    </cfRule>
    <cfRule type="expression" dxfId="2616" priority="13238">
      <formula>IF(RIGHT(TEXT(AE110,"0.#"),1)=".",TRUE,FALSE)</formula>
    </cfRule>
  </conditionalFormatting>
  <conditionalFormatting sqref="AI110">
    <cfRule type="expression" dxfId="2615" priority="13235">
      <formula>IF(RIGHT(TEXT(AI110,"0.#"),1)=".",FALSE,TRUE)</formula>
    </cfRule>
    <cfRule type="expression" dxfId="2614" priority="13236">
      <formula>IF(RIGHT(TEXT(AI110,"0.#"),1)=".",TRUE,FALSE)</formula>
    </cfRule>
  </conditionalFormatting>
  <conditionalFormatting sqref="AM110">
    <cfRule type="expression" dxfId="2613" priority="13233">
      <formula>IF(RIGHT(TEXT(AM110,"0.#"),1)=".",FALSE,TRUE)</formula>
    </cfRule>
    <cfRule type="expression" dxfId="2612" priority="13234">
      <formula>IF(RIGHT(TEXT(AM110,"0.#"),1)=".",TRUE,FALSE)</formula>
    </cfRule>
  </conditionalFormatting>
  <conditionalFormatting sqref="AE111">
    <cfRule type="expression" dxfId="2611" priority="13231">
      <formula>IF(RIGHT(TEXT(AE111,"0.#"),1)=".",FALSE,TRUE)</formula>
    </cfRule>
    <cfRule type="expression" dxfId="2610" priority="13232">
      <formula>IF(RIGHT(TEXT(AE111,"0.#"),1)=".",TRUE,FALSE)</formula>
    </cfRule>
  </conditionalFormatting>
  <conditionalFormatting sqref="AI111">
    <cfRule type="expression" dxfId="2609" priority="13229">
      <formula>IF(RIGHT(TEXT(AI111,"0.#"),1)=".",FALSE,TRUE)</formula>
    </cfRule>
    <cfRule type="expression" dxfId="2608" priority="13230">
      <formula>IF(RIGHT(TEXT(AI111,"0.#"),1)=".",TRUE,FALSE)</formula>
    </cfRule>
  </conditionalFormatting>
  <conditionalFormatting sqref="AM111">
    <cfRule type="expression" dxfId="2607" priority="13227">
      <formula>IF(RIGHT(TEXT(AM111,"0.#"),1)=".",FALSE,TRUE)</formula>
    </cfRule>
    <cfRule type="expression" dxfId="2606" priority="13228">
      <formula>IF(RIGHT(TEXT(AM111,"0.#"),1)=".",TRUE,FALSE)</formula>
    </cfRule>
  </conditionalFormatting>
  <conditionalFormatting sqref="AE113">
    <cfRule type="expression" dxfId="2605" priority="13223">
      <formula>IF(RIGHT(TEXT(AE113,"0.#"),1)=".",FALSE,TRUE)</formula>
    </cfRule>
    <cfRule type="expression" dxfId="2604" priority="13224">
      <formula>IF(RIGHT(TEXT(AE113,"0.#"),1)=".",TRUE,FALSE)</formula>
    </cfRule>
  </conditionalFormatting>
  <conditionalFormatting sqref="AI113">
    <cfRule type="expression" dxfId="2603" priority="13221">
      <formula>IF(RIGHT(TEXT(AI113,"0.#"),1)=".",FALSE,TRUE)</formula>
    </cfRule>
    <cfRule type="expression" dxfId="2602" priority="13222">
      <formula>IF(RIGHT(TEXT(AI113,"0.#"),1)=".",TRUE,FALSE)</formula>
    </cfRule>
  </conditionalFormatting>
  <conditionalFormatting sqref="AM113">
    <cfRule type="expression" dxfId="2601" priority="13219">
      <formula>IF(RIGHT(TEXT(AM113,"0.#"),1)=".",FALSE,TRUE)</formula>
    </cfRule>
    <cfRule type="expression" dxfId="2600" priority="13220">
      <formula>IF(RIGHT(TEXT(AM113,"0.#"),1)=".",TRUE,FALSE)</formula>
    </cfRule>
  </conditionalFormatting>
  <conditionalFormatting sqref="AE114">
    <cfRule type="expression" dxfId="2599" priority="13217">
      <formula>IF(RIGHT(TEXT(AE114,"0.#"),1)=".",FALSE,TRUE)</formula>
    </cfRule>
    <cfRule type="expression" dxfId="2598" priority="13218">
      <formula>IF(RIGHT(TEXT(AE114,"0.#"),1)=".",TRUE,FALSE)</formula>
    </cfRule>
  </conditionalFormatting>
  <conditionalFormatting sqref="AI114">
    <cfRule type="expression" dxfId="2597" priority="13215">
      <formula>IF(RIGHT(TEXT(AI114,"0.#"),1)=".",FALSE,TRUE)</formula>
    </cfRule>
    <cfRule type="expression" dxfId="2596" priority="13216">
      <formula>IF(RIGHT(TEXT(AI114,"0.#"),1)=".",TRUE,FALSE)</formula>
    </cfRule>
  </conditionalFormatting>
  <conditionalFormatting sqref="AM114">
    <cfRule type="expression" dxfId="2595" priority="13213">
      <formula>IF(RIGHT(TEXT(AM114,"0.#"),1)=".",FALSE,TRUE)</formula>
    </cfRule>
    <cfRule type="expression" dxfId="2594" priority="13214">
      <formula>IF(RIGHT(TEXT(AM114,"0.#"),1)=".",TRUE,FALSE)</formula>
    </cfRule>
  </conditionalFormatting>
  <conditionalFormatting sqref="AE116 AQ116">
    <cfRule type="expression" dxfId="2593" priority="13209">
      <formula>IF(RIGHT(TEXT(AE116,"0.#"),1)=".",FALSE,TRUE)</formula>
    </cfRule>
    <cfRule type="expression" dxfId="2592" priority="13210">
      <formula>IF(RIGHT(TEXT(AE116,"0.#"),1)=".",TRUE,FALSE)</formula>
    </cfRule>
  </conditionalFormatting>
  <conditionalFormatting sqref="AI116">
    <cfRule type="expression" dxfId="2591" priority="13207">
      <formula>IF(RIGHT(TEXT(AI116,"0.#"),1)=".",FALSE,TRUE)</formula>
    </cfRule>
    <cfRule type="expression" dxfId="2590" priority="13208">
      <formula>IF(RIGHT(TEXT(AI116,"0.#"),1)=".",TRUE,FALSE)</formula>
    </cfRule>
  </conditionalFormatting>
  <conditionalFormatting sqref="AM116">
    <cfRule type="expression" dxfId="2589" priority="13205">
      <formula>IF(RIGHT(TEXT(AM116,"0.#"),1)=".",FALSE,TRUE)</formula>
    </cfRule>
    <cfRule type="expression" dxfId="2588" priority="13206">
      <formula>IF(RIGHT(TEXT(AM116,"0.#"),1)=".",TRUE,FALSE)</formula>
    </cfRule>
  </conditionalFormatting>
  <conditionalFormatting sqref="AE117 AM117">
    <cfRule type="expression" dxfId="2587" priority="13203">
      <formula>IF(RIGHT(TEXT(AE117,"0.#"),1)=".",FALSE,TRUE)</formula>
    </cfRule>
    <cfRule type="expression" dxfId="2586" priority="13204">
      <formula>IF(RIGHT(TEXT(AE117,"0.#"),1)=".",TRUE,FALSE)</formula>
    </cfRule>
  </conditionalFormatting>
  <conditionalFormatting sqref="AI117">
    <cfRule type="expression" dxfId="2585" priority="13201">
      <formula>IF(RIGHT(TEXT(AI117,"0.#"),1)=".",FALSE,TRUE)</formula>
    </cfRule>
    <cfRule type="expression" dxfId="2584" priority="13202">
      <formula>IF(RIGHT(TEXT(AI117,"0.#"),1)=".",TRUE,FALSE)</formula>
    </cfRule>
  </conditionalFormatting>
  <conditionalFormatting sqref="AQ117">
    <cfRule type="expression" dxfId="2583" priority="13197">
      <formula>IF(RIGHT(TEXT(AQ117,"0.#"),1)=".",FALSE,TRUE)</formula>
    </cfRule>
    <cfRule type="expression" dxfId="2582" priority="13198">
      <formula>IF(RIGHT(TEXT(AQ117,"0.#"),1)=".",TRUE,FALSE)</formula>
    </cfRule>
  </conditionalFormatting>
  <conditionalFormatting sqref="AE119 AQ119">
    <cfRule type="expression" dxfId="2581" priority="13195">
      <formula>IF(RIGHT(TEXT(AE119,"0.#"),1)=".",FALSE,TRUE)</formula>
    </cfRule>
    <cfRule type="expression" dxfId="2580" priority="13196">
      <formula>IF(RIGHT(TEXT(AE119,"0.#"),1)=".",TRUE,FALSE)</formula>
    </cfRule>
  </conditionalFormatting>
  <conditionalFormatting sqref="AI119">
    <cfRule type="expression" dxfId="2579" priority="13193">
      <formula>IF(RIGHT(TEXT(AI119,"0.#"),1)=".",FALSE,TRUE)</formula>
    </cfRule>
    <cfRule type="expression" dxfId="2578" priority="13194">
      <formula>IF(RIGHT(TEXT(AI119,"0.#"),1)=".",TRUE,FALSE)</formula>
    </cfRule>
  </conditionalFormatting>
  <conditionalFormatting sqref="AM119">
    <cfRule type="expression" dxfId="2577" priority="13191">
      <formula>IF(RIGHT(TEXT(AM119,"0.#"),1)=".",FALSE,TRUE)</formula>
    </cfRule>
    <cfRule type="expression" dxfId="2576" priority="13192">
      <formula>IF(RIGHT(TEXT(AM119,"0.#"),1)=".",TRUE,FALSE)</formula>
    </cfRule>
  </conditionalFormatting>
  <conditionalFormatting sqref="AQ120">
    <cfRule type="expression" dxfId="2575" priority="13183">
      <formula>IF(RIGHT(TEXT(AQ120,"0.#"),1)=".",FALSE,TRUE)</formula>
    </cfRule>
    <cfRule type="expression" dxfId="2574" priority="13184">
      <formula>IF(RIGHT(TEXT(AQ120,"0.#"),1)=".",TRUE,FALSE)</formula>
    </cfRule>
  </conditionalFormatting>
  <conditionalFormatting sqref="AE122 AQ122">
    <cfRule type="expression" dxfId="2573" priority="13181">
      <formula>IF(RIGHT(TEXT(AE122,"0.#"),1)=".",FALSE,TRUE)</formula>
    </cfRule>
    <cfRule type="expression" dxfId="2572" priority="13182">
      <formula>IF(RIGHT(TEXT(AE122,"0.#"),1)=".",TRUE,FALSE)</formula>
    </cfRule>
  </conditionalFormatting>
  <conditionalFormatting sqref="AI122">
    <cfRule type="expression" dxfId="2571" priority="13179">
      <formula>IF(RIGHT(TEXT(AI122,"0.#"),1)=".",FALSE,TRUE)</formula>
    </cfRule>
    <cfRule type="expression" dxfId="2570" priority="13180">
      <formula>IF(RIGHT(TEXT(AI122,"0.#"),1)=".",TRUE,FALSE)</formula>
    </cfRule>
  </conditionalFormatting>
  <conditionalFormatting sqref="AM122">
    <cfRule type="expression" dxfId="2569" priority="13177">
      <formula>IF(RIGHT(TEXT(AM122,"0.#"),1)=".",FALSE,TRUE)</formula>
    </cfRule>
    <cfRule type="expression" dxfId="2568" priority="13178">
      <formula>IF(RIGHT(TEXT(AM122,"0.#"),1)=".",TRUE,FALSE)</formula>
    </cfRule>
  </conditionalFormatting>
  <conditionalFormatting sqref="AQ123">
    <cfRule type="expression" dxfId="2567" priority="13169">
      <formula>IF(RIGHT(TEXT(AQ123,"0.#"),1)=".",FALSE,TRUE)</formula>
    </cfRule>
    <cfRule type="expression" dxfId="2566" priority="13170">
      <formula>IF(RIGHT(TEXT(AQ123,"0.#"),1)=".",TRUE,FALSE)</formula>
    </cfRule>
  </conditionalFormatting>
  <conditionalFormatting sqref="AE125 AQ125">
    <cfRule type="expression" dxfId="2565" priority="13167">
      <formula>IF(RIGHT(TEXT(AE125,"0.#"),1)=".",FALSE,TRUE)</formula>
    </cfRule>
    <cfRule type="expression" dxfId="2564" priority="13168">
      <formula>IF(RIGHT(TEXT(AE125,"0.#"),1)=".",TRUE,FALSE)</formula>
    </cfRule>
  </conditionalFormatting>
  <conditionalFormatting sqref="AI125">
    <cfRule type="expression" dxfId="2563" priority="13165">
      <formula>IF(RIGHT(TEXT(AI125,"0.#"),1)=".",FALSE,TRUE)</formula>
    </cfRule>
    <cfRule type="expression" dxfId="2562" priority="13166">
      <formula>IF(RIGHT(TEXT(AI125,"0.#"),1)=".",TRUE,FALSE)</formula>
    </cfRule>
  </conditionalFormatting>
  <conditionalFormatting sqref="AM125">
    <cfRule type="expression" dxfId="2561" priority="13163">
      <formula>IF(RIGHT(TEXT(AM125,"0.#"),1)=".",FALSE,TRUE)</formula>
    </cfRule>
    <cfRule type="expression" dxfId="2560" priority="13164">
      <formula>IF(RIGHT(TEXT(AM125,"0.#"),1)=".",TRUE,FALSE)</formula>
    </cfRule>
  </conditionalFormatting>
  <conditionalFormatting sqref="AQ126">
    <cfRule type="expression" dxfId="2559" priority="13155">
      <formula>IF(RIGHT(TEXT(AQ126,"0.#"),1)=".",FALSE,TRUE)</formula>
    </cfRule>
    <cfRule type="expression" dxfId="2558" priority="13156">
      <formula>IF(RIGHT(TEXT(AQ126,"0.#"),1)=".",TRUE,FALSE)</formula>
    </cfRule>
  </conditionalFormatting>
  <conditionalFormatting sqref="AE128 AQ128">
    <cfRule type="expression" dxfId="2557" priority="13153">
      <formula>IF(RIGHT(TEXT(AE128,"0.#"),1)=".",FALSE,TRUE)</formula>
    </cfRule>
    <cfRule type="expression" dxfId="2556" priority="13154">
      <formula>IF(RIGHT(TEXT(AE128,"0.#"),1)=".",TRUE,FALSE)</formula>
    </cfRule>
  </conditionalFormatting>
  <conditionalFormatting sqref="AI128">
    <cfRule type="expression" dxfId="2555" priority="13151">
      <formula>IF(RIGHT(TEXT(AI128,"0.#"),1)=".",FALSE,TRUE)</formula>
    </cfRule>
    <cfRule type="expression" dxfId="2554" priority="13152">
      <formula>IF(RIGHT(TEXT(AI128,"0.#"),1)=".",TRUE,FALSE)</formula>
    </cfRule>
  </conditionalFormatting>
  <conditionalFormatting sqref="AM128">
    <cfRule type="expression" dxfId="2553" priority="13149">
      <formula>IF(RIGHT(TEXT(AM128,"0.#"),1)=".",FALSE,TRUE)</formula>
    </cfRule>
    <cfRule type="expression" dxfId="2552" priority="13150">
      <formula>IF(RIGHT(TEXT(AM128,"0.#"),1)=".",TRUE,FALSE)</formula>
    </cfRule>
  </conditionalFormatting>
  <conditionalFormatting sqref="AQ129">
    <cfRule type="expression" dxfId="2551" priority="13141">
      <formula>IF(RIGHT(TEXT(AQ129,"0.#"),1)=".",FALSE,TRUE)</formula>
    </cfRule>
    <cfRule type="expression" dxfId="2550" priority="13142">
      <formula>IF(RIGHT(TEXT(AQ129,"0.#"),1)=".",TRUE,FALSE)</formula>
    </cfRule>
  </conditionalFormatting>
  <conditionalFormatting sqref="AE75">
    <cfRule type="expression" dxfId="2549" priority="13139">
      <formula>IF(RIGHT(TEXT(AE75,"0.#"),1)=".",FALSE,TRUE)</formula>
    </cfRule>
    <cfRule type="expression" dxfId="2548" priority="13140">
      <formula>IF(RIGHT(TEXT(AE75,"0.#"),1)=".",TRUE,FALSE)</formula>
    </cfRule>
  </conditionalFormatting>
  <conditionalFormatting sqref="AE76">
    <cfRule type="expression" dxfId="2547" priority="13137">
      <formula>IF(RIGHT(TEXT(AE76,"0.#"),1)=".",FALSE,TRUE)</formula>
    </cfRule>
    <cfRule type="expression" dxfId="2546" priority="13138">
      <formula>IF(RIGHT(TEXT(AE76,"0.#"),1)=".",TRUE,FALSE)</formula>
    </cfRule>
  </conditionalFormatting>
  <conditionalFormatting sqref="AE77">
    <cfRule type="expression" dxfId="2545" priority="13135">
      <formula>IF(RIGHT(TEXT(AE77,"0.#"),1)=".",FALSE,TRUE)</formula>
    </cfRule>
    <cfRule type="expression" dxfId="2544" priority="13136">
      <formula>IF(RIGHT(TEXT(AE77,"0.#"),1)=".",TRUE,FALSE)</formula>
    </cfRule>
  </conditionalFormatting>
  <conditionalFormatting sqref="AI77">
    <cfRule type="expression" dxfId="2543" priority="13133">
      <formula>IF(RIGHT(TEXT(AI77,"0.#"),1)=".",FALSE,TRUE)</formula>
    </cfRule>
    <cfRule type="expression" dxfId="2542" priority="13134">
      <formula>IF(RIGHT(TEXT(AI77,"0.#"),1)=".",TRUE,FALSE)</formula>
    </cfRule>
  </conditionalFormatting>
  <conditionalFormatting sqref="AI76">
    <cfRule type="expression" dxfId="2541" priority="13131">
      <formula>IF(RIGHT(TEXT(AI76,"0.#"),1)=".",FALSE,TRUE)</formula>
    </cfRule>
    <cfRule type="expression" dxfId="2540" priority="13132">
      <formula>IF(RIGHT(TEXT(AI76,"0.#"),1)=".",TRUE,FALSE)</formula>
    </cfRule>
  </conditionalFormatting>
  <conditionalFormatting sqref="AI75">
    <cfRule type="expression" dxfId="2539" priority="13129">
      <formula>IF(RIGHT(TEXT(AI75,"0.#"),1)=".",FALSE,TRUE)</formula>
    </cfRule>
    <cfRule type="expression" dxfId="2538" priority="13130">
      <formula>IF(RIGHT(TEXT(AI75,"0.#"),1)=".",TRUE,FALSE)</formula>
    </cfRule>
  </conditionalFormatting>
  <conditionalFormatting sqref="AM75">
    <cfRule type="expression" dxfId="2537" priority="13127">
      <formula>IF(RIGHT(TEXT(AM75,"0.#"),1)=".",FALSE,TRUE)</formula>
    </cfRule>
    <cfRule type="expression" dxfId="2536" priority="13128">
      <formula>IF(RIGHT(TEXT(AM75,"0.#"),1)=".",TRUE,FALSE)</formula>
    </cfRule>
  </conditionalFormatting>
  <conditionalFormatting sqref="AM76">
    <cfRule type="expression" dxfId="2535" priority="13125">
      <formula>IF(RIGHT(TEXT(AM76,"0.#"),1)=".",FALSE,TRUE)</formula>
    </cfRule>
    <cfRule type="expression" dxfId="2534" priority="13126">
      <formula>IF(RIGHT(TEXT(AM76,"0.#"),1)=".",TRUE,FALSE)</formula>
    </cfRule>
  </conditionalFormatting>
  <conditionalFormatting sqref="AM77">
    <cfRule type="expression" dxfId="2533" priority="13123">
      <formula>IF(RIGHT(TEXT(AM77,"0.#"),1)=".",FALSE,TRUE)</formula>
    </cfRule>
    <cfRule type="expression" dxfId="2532" priority="13124">
      <formula>IF(RIGHT(TEXT(AM77,"0.#"),1)=".",TRUE,FALSE)</formula>
    </cfRule>
  </conditionalFormatting>
  <conditionalFormatting sqref="AE134:AE135 AI134:AI135 AM134:AM135 AQ134:AQ135 AU134:AU135">
    <cfRule type="expression" dxfId="2531" priority="13109">
      <formula>IF(RIGHT(TEXT(AE134,"0.#"),1)=".",FALSE,TRUE)</formula>
    </cfRule>
    <cfRule type="expression" dxfId="2530" priority="13110">
      <formula>IF(RIGHT(TEXT(AE134,"0.#"),1)=".",TRUE,FALSE)</formula>
    </cfRule>
  </conditionalFormatting>
  <conditionalFormatting sqref="AE433">
    <cfRule type="expression" dxfId="2529" priority="13079">
      <formula>IF(RIGHT(TEXT(AE433,"0.#"),1)=".",FALSE,TRUE)</formula>
    </cfRule>
    <cfRule type="expression" dxfId="2528" priority="13080">
      <formula>IF(RIGHT(TEXT(AE433,"0.#"),1)=".",TRUE,FALSE)</formula>
    </cfRule>
  </conditionalFormatting>
  <conditionalFormatting sqref="AE434">
    <cfRule type="expression" dxfId="2527" priority="13077">
      <formula>IF(RIGHT(TEXT(AE434,"0.#"),1)=".",FALSE,TRUE)</formula>
    </cfRule>
    <cfRule type="expression" dxfId="2526" priority="13078">
      <formula>IF(RIGHT(TEXT(AE434,"0.#"),1)=".",TRUE,FALSE)</formula>
    </cfRule>
  </conditionalFormatting>
  <conditionalFormatting sqref="AE435">
    <cfRule type="expression" dxfId="2525" priority="13075">
      <formula>IF(RIGHT(TEXT(AE435,"0.#"),1)=".",FALSE,TRUE)</formula>
    </cfRule>
    <cfRule type="expression" dxfId="2524" priority="13076">
      <formula>IF(RIGHT(TEXT(AE435,"0.#"),1)=".",TRUE,FALSE)</formula>
    </cfRule>
  </conditionalFormatting>
  <conditionalFormatting sqref="AU433">
    <cfRule type="expression" dxfId="2523" priority="13055">
      <formula>IF(RIGHT(TEXT(AU433,"0.#"),1)=".",FALSE,TRUE)</formula>
    </cfRule>
    <cfRule type="expression" dxfId="2522" priority="13056">
      <formula>IF(RIGHT(TEXT(AU433,"0.#"),1)=".",TRUE,FALSE)</formula>
    </cfRule>
  </conditionalFormatting>
  <conditionalFormatting sqref="AU434">
    <cfRule type="expression" dxfId="2521" priority="13053">
      <formula>IF(RIGHT(TEXT(AU434,"0.#"),1)=".",FALSE,TRUE)</formula>
    </cfRule>
    <cfRule type="expression" dxfId="2520" priority="13054">
      <formula>IF(RIGHT(TEXT(AU434,"0.#"),1)=".",TRUE,FALSE)</formula>
    </cfRule>
  </conditionalFormatting>
  <conditionalFormatting sqref="AU435">
    <cfRule type="expression" dxfId="2519" priority="13051">
      <formula>IF(RIGHT(TEXT(AU435,"0.#"),1)=".",FALSE,TRUE)</formula>
    </cfRule>
    <cfRule type="expression" dxfId="2518" priority="13052">
      <formula>IF(RIGHT(TEXT(AU435,"0.#"),1)=".",TRUE,FALSE)</formula>
    </cfRule>
  </conditionalFormatting>
  <conditionalFormatting sqref="AL839:AO866">
    <cfRule type="expression" dxfId="2517" priority="6679">
      <formula>IF(AND(AL839&gt;=0, RIGHT(TEXT(AL839,"0.#"),1)&lt;&gt;"."),TRUE,FALSE)</formula>
    </cfRule>
    <cfRule type="expression" dxfId="2516" priority="6680">
      <formula>IF(AND(AL839&gt;=0, RIGHT(TEXT(AL839,"0.#"),1)="."),TRUE,FALSE)</formula>
    </cfRule>
    <cfRule type="expression" dxfId="2515" priority="6681">
      <formula>IF(AND(AL839&lt;0, RIGHT(TEXT(AL839,"0.#"),1)&lt;&gt;"."),TRUE,FALSE)</formula>
    </cfRule>
    <cfRule type="expression" dxfId="2514" priority="6682">
      <formula>IF(AND(AL839&lt;0, RIGHT(TEXT(AL839,"0.#"),1)="."),TRUE,FALSE)</formula>
    </cfRule>
  </conditionalFormatting>
  <conditionalFormatting sqref="AQ53:AQ55">
    <cfRule type="expression" dxfId="2513" priority="4701">
      <formula>IF(RIGHT(TEXT(AQ53,"0.#"),1)=".",FALSE,TRUE)</formula>
    </cfRule>
    <cfRule type="expression" dxfId="2512" priority="4702">
      <formula>IF(RIGHT(TEXT(AQ53,"0.#"),1)=".",TRUE,FALSE)</formula>
    </cfRule>
  </conditionalFormatting>
  <conditionalFormatting sqref="AU53:AU55">
    <cfRule type="expression" dxfId="2511" priority="4699">
      <formula>IF(RIGHT(TEXT(AU53,"0.#"),1)=".",FALSE,TRUE)</formula>
    </cfRule>
    <cfRule type="expression" dxfId="2510" priority="4700">
      <formula>IF(RIGHT(TEXT(AU53,"0.#"),1)=".",TRUE,FALSE)</formula>
    </cfRule>
  </conditionalFormatting>
  <conditionalFormatting sqref="AQ60:AQ62">
    <cfRule type="expression" dxfId="2509" priority="4697">
      <formula>IF(RIGHT(TEXT(AQ60,"0.#"),1)=".",FALSE,TRUE)</formula>
    </cfRule>
    <cfRule type="expression" dxfId="2508" priority="4698">
      <formula>IF(RIGHT(TEXT(AQ60,"0.#"),1)=".",TRUE,FALSE)</formula>
    </cfRule>
  </conditionalFormatting>
  <conditionalFormatting sqref="AU60:AU62">
    <cfRule type="expression" dxfId="2507" priority="4695">
      <formula>IF(RIGHT(TEXT(AU60,"0.#"),1)=".",FALSE,TRUE)</formula>
    </cfRule>
    <cfRule type="expression" dxfId="2506" priority="4696">
      <formula>IF(RIGHT(TEXT(AU60,"0.#"),1)=".",TRUE,FALSE)</formula>
    </cfRule>
  </conditionalFormatting>
  <conditionalFormatting sqref="AQ75:AQ77">
    <cfRule type="expression" dxfId="2505" priority="4693">
      <formula>IF(RIGHT(TEXT(AQ75,"0.#"),1)=".",FALSE,TRUE)</formula>
    </cfRule>
    <cfRule type="expression" dxfId="2504" priority="4694">
      <formula>IF(RIGHT(TEXT(AQ75,"0.#"),1)=".",TRUE,FALSE)</formula>
    </cfRule>
  </conditionalFormatting>
  <conditionalFormatting sqref="AU75:AU77">
    <cfRule type="expression" dxfId="2503" priority="4691">
      <formula>IF(RIGHT(TEXT(AU75,"0.#"),1)=".",FALSE,TRUE)</formula>
    </cfRule>
    <cfRule type="expression" dxfId="2502" priority="4692">
      <formula>IF(RIGHT(TEXT(AU75,"0.#"),1)=".",TRUE,FALSE)</formula>
    </cfRule>
  </conditionalFormatting>
  <conditionalFormatting sqref="AQ87:AQ89">
    <cfRule type="expression" dxfId="2501" priority="4689">
      <formula>IF(RIGHT(TEXT(AQ87,"0.#"),1)=".",FALSE,TRUE)</formula>
    </cfRule>
    <cfRule type="expression" dxfId="2500" priority="4690">
      <formula>IF(RIGHT(TEXT(AQ87,"0.#"),1)=".",TRUE,FALSE)</formula>
    </cfRule>
  </conditionalFormatting>
  <conditionalFormatting sqref="AU87:AU89">
    <cfRule type="expression" dxfId="2499" priority="4687">
      <formula>IF(RIGHT(TEXT(AU87,"0.#"),1)=".",FALSE,TRUE)</formula>
    </cfRule>
    <cfRule type="expression" dxfId="2498" priority="4688">
      <formula>IF(RIGHT(TEXT(AU87,"0.#"),1)=".",TRUE,FALSE)</formula>
    </cfRule>
  </conditionalFormatting>
  <conditionalFormatting sqref="AQ92:AQ94">
    <cfRule type="expression" dxfId="2497" priority="4685">
      <formula>IF(RIGHT(TEXT(AQ92,"0.#"),1)=".",FALSE,TRUE)</formula>
    </cfRule>
    <cfRule type="expression" dxfId="2496" priority="4686">
      <formula>IF(RIGHT(TEXT(AQ92,"0.#"),1)=".",TRUE,FALSE)</formula>
    </cfRule>
  </conditionalFormatting>
  <conditionalFormatting sqref="AU92:AU94">
    <cfRule type="expression" dxfId="2495" priority="4683">
      <formula>IF(RIGHT(TEXT(AU92,"0.#"),1)=".",FALSE,TRUE)</formula>
    </cfRule>
    <cfRule type="expression" dxfId="2494" priority="4684">
      <formula>IF(RIGHT(TEXT(AU92,"0.#"),1)=".",TRUE,FALSE)</formula>
    </cfRule>
  </conditionalFormatting>
  <conditionalFormatting sqref="AQ97:AQ99">
    <cfRule type="expression" dxfId="2493" priority="4681">
      <formula>IF(RIGHT(TEXT(AQ97,"0.#"),1)=".",FALSE,TRUE)</formula>
    </cfRule>
    <cfRule type="expression" dxfId="2492" priority="4682">
      <formula>IF(RIGHT(TEXT(AQ97,"0.#"),1)=".",TRUE,FALSE)</formula>
    </cfRule>
  </conditionalFormatting>
  <conditionalFormatting sqref="AU97:AU99">
    <cfRule type="expression" dxfId="2491" priority="4679">
      <formula>IF(RIGHT(TEXT(AU97,"0.#"),1)=".",FALSE,TRUE)</formula>
    </cfRule>
    <cfRule type="expression" dxfId="2490" priority="4680">
      <formula>IF(RIGHT(TEXT(AU97,"0.#"),1)=".",TRUE,FALSE)</formula>
    </cfRule>
  </conditionalFormatting>
  <conditionalFormatting sqref="AE458">
    <cfRule type="expression" dxfId="2489" priority="4373">
      <formula>IF(RIGHT(TEXT(AE458,"0.#"),1)=".",FALSE,TRUE)</formula>
    </cfRule>
    <cfRule type="expression" dxfId="2488" priority="4374">
      <formula>IF(RIGHT(TEXT(AE458,"0.#"),1)=".",TRUE,FALSE)</formula>
    </cfRule>
  </conditionalFormatting>
  <conditionalFormatting sqref="AM460">
    <cfRule type="expression" dxfId="2487" priority="4363">
      <formula>IF(RIGHT(TEXT(AM460,"0.#"),1)=".",FALSE,TRUE)</formula>
    </cfRule>
    <cfRule type="expression" dxfId="2486" priority="4364">
      <formula>IF(RIGHT(TEXT(AM460,"0.#"),1)=".",TRUE,FALSE)</formula>
    </cfRule>
  </conditionalFormatting>
  <conditionalFormatting sqref="AE459">
    <cfRule type="expression" dxfId="2485" priority="4371">
      <formula>IF(RIGHT(TEXT(AE459,"0.#"),1)=".",FALSE,TRUE)</formula>
    </cfRule>
    <cfRule type="expression" dxfId="2484" priority="4372">
      <formula>IF(RIGHT(TEXT(AE459,"0.#"),1)=".",TRUE,FALSE)</formula>
    </cfRule>
  </conditionalFormatting>
  <conditionalFormatting sqref="AE460">
    <cfRule type="expression" dxfId="2483" priority="4369">
      <formula>IF(RIGHT(TEXT(AE460,"0.#"),1)=".",FALSE,TRUE)</formula>
    </cfRule>
    <cfRule type="expression" dxfId="2482" priority="4370">
      <formula>IF(RIGHT(TEXT(AE460,"0.#"),1)=".",TRUE,FALSE)</formula>
    </cfRule>
  </conditionalFormatting>
  <conditionalFormatting sqref="AM458">
    <cfRule type="expression" dxfId="2481" priority="4367">
      <formula>IF(RIGHT(TEXT(AM458,"0.#"),1)=".",FALSE,TRUE)</formula>
    </cfRule>
    <cfRule type="expression" dxfId="2480" priority="4368">
      <formula>IF(RIGHT(TEXT(AM458,"0.#"),1)=".",TRUE,FALSE)</formula>
    </cfRule>
  </conditionalFormatting>
  <conditionalFormatting sqref="AM459">
    <cfRule type="expression" dxfId="2479" priority="4365">
      <formula>IF(RIGHT(TEXT(AM459,"0.#"),1)=".",FALSE,TRUE)</formula>
    </cfRule>
    <cfRule type="expression" dxfId="2478" priority="4366">
      <formula>IF(RIGHT(TEXT(AM459,"0.#"),1)=".",TRUE,FALSE)</formula>
    </cfRule>
  </conditionalFormatting>
  <conditionalFormatting sqref="AU458">
    <cfRule type="expression" dxfId="2477" priority="4361">
      <formula>IF(RIGHT(TEXT(AU458,"0.#"),1)=".",FALSE,TRUE)</formula>
    </cfRule>
    <cfRule type="expression" dxfId="2476" priority="4362">
      <formula>IF(RIGHT(TEXT(AU458,"0.#"),1)=".",TRUE,FALSE)</formula>
    </cfRule>
  </conditionalFormatting>
  <conditionalFormatting sqref="AU459">
    <cfRule type="expression" dxfId="2475" priority="4359">
      <formula>IF(RIGHT(TEXT(AU459,"0.#"),1)=".",FALSE,TRUE)</formula>
    </cfRule>
    <cfRule type="expression" dxfId="2474" priority="4360">
      <formula>IF(RIGHT(TEXT(AU459,"0.#"),1)=".",TRUE,FALSE)</formula>
    </cfRule>
  </conditionalFormatting>
  <conditionalFormatting sqref="AU460">
    <cfRule type="expression" dxfId="2473" priority="4357">
      <formula>IF(RIGHT(TEXT(AU460,"0.#"),1)=".",FALSE,TRUE)</formula>
    </cfRule>
    <cfRule type="expression" dxfId="2472" priority="4358">
      <formula>IF(RIGHT(TEXT(AU460,"0.#"),1)=".",TRUE,FALSE)</formula>
    </cfRule>
  </conditionalFormatting>
  <conditionalFormatting sqref="AI460">
    <cfRule type="expression" dxfId="2471" priority="4351">
      <formula>IF(RIGHT(TEXT(AI460,"0.#"),1)=".",FALSE,TRUE)</formula>
    </cfRule>
    <cfRule type="expression" dxfId="2470" priority="4352">
      <formula>IF(RIGHT(TEXT(AI460,"0.#"),1)=".",TRUE,FALSE)</formula>
    </cfRule>
  </conditionalFormatting>
  <conditionalFormatting sqref="AI458">
    <cfRule type="expression" dxfId="2469" priority="4355">
      <formula>IF(RIGHT(TEXT(AI458,"0.#"),1)=".",FALSE,TRUE)</formula>
    </cfRule>
    <cfRule type="expression" dxfId="2468" priority="4356">
      <formula>IF(RIGHT(TEXT(AI458,"0.#"),1)=".",TRUE,FALSE)</formula>
    </cfRule>
  </conditionalFormatting>
  <conditionalFormatting sqref="AI459">
    <cfRule type="expression" dxfId="2467" priority="4353">
      <formula>IF(RIGHT(TEXT(AI459,"0.#"),1)=".",FALSE,TRUE)</formula>
    </cfRule>
    <cfRule type="expression" dxfId="2466" priority="4354">
      <formula>IF(RIGHT(TEXT(AI459,"0.#"),1)=".",TRUE,FALSE)</formula>
    </cfRule>
  </conditionalFormatting>
  <conditionalFormatting sqref="AQ459">
    <cfRule type="expression" dxfId="2465" priority="4349">
      <formula>IF(RIGHT(TEXT(AQ459,"0.#"),1)=".",FALSE,TRUE)</formula>
    </cfRule>
    <cfRule type="expression" dxfId="2464" priority="4350">
      <formula>IF(RIGHT(TEXT(AQ459,"0.#"),1)=".",TRUE,FALSE)</formula>
    </cfRule>
  </conditionalFormatting>
  <conditionalFormatting sqref="AQ460">
    <cfRule type="expression" dxfId="2463" priority="4347">
      <formula>IF(RIGHT(TEXT(AQ460,"0.#"),1)=".",FALSE,TRUE)</formula>
    </cfRule>
    <cfRule type="expression" dxfId="2462" priority="4348">
      <formula>IF(RIGHT(TEXT(AQ460,"0.#"),1)=".",TRUE,FALSE)</formula>
    </cfRule>
  </conditionalFormatting>
  <conditionalFormatting sqref="AQ458">
    <cfRule type="expression" dxfId="2461" priority="4345">
      <formula>IF(RIGHT(TEXT(AQ458,"0.#"),1)=".",FALSE,TRUE)</formula>
    </cfRule>
    <cfRule type="expression" dxfId="2460" priority="4346">
      <formula>IF(RIGHT(TEXT(AQ458,"0.#"),1)=".",TRUE,FALSE)</formula>
    </cfRule>
  </conditionalFormatting>
  <conditionalFormatting sqref="AE120 AM120">
    <cfRule type="expression" dxfId="2459" priority="3023">
      <formula>IF(RIGHT(TEXT(AE120,"0.#"),1)=".",FALSE,TRUE)</formula>
    </cfRule>
    <cfRule type="expression" dxfId="2458" priority="3024">
      <formula>IF(RIGHT(TEXT(AE120,"0.#"),1)=".",TRUE,FALSE)</formula>
    </cfRule>
  </conditionalFormatting>
  <conditionalFormatting sqref="AI126">
    <cfRule type="expression" dxfId="2457" priority="3013">
      <formula>IF(RIGHT(TEXT(AI126,"0.#"),1)=".",FALSE,TRUE)</formula>
    </cfRule>
    <cfRule type="expression" dxfId="2456" priority="3014">
      <formula>IF(RIGHT(TEXT(AI126,"0.#"),1)=".",TRUE,FALSE)</formula>
    </cfRule>
  </conditionalFormatting>
  <conditionalFormatting sqref="AI120">
    <cfRule type="expression" dxfId="2455" priority="3021">
      <formula>IF(RIGHT(TEXT(AI120,"0.#"),1)=".",FALSE,TRUE)</formula>
    </cfRule>
    <cfRule type="expression" dxfId="2454" priority="3022">
      <formula>IF(RIGHT(TEXT(AI120,"0.#"),1)=".",TRUE,FALSE)</formula>
    </cfRule>
  </conditionalFormatting>
  <conditionalFormatting sqref="AE123 AM123">
    <cfRule type="expression" dxfId="2453" priority="3019">
      <formula>IF(RIGHT(TEXT(AE123,"0.#"),1)=".",FALSE,TRUE)</formula>
    </cfRule>
    <cfRule type="expression" dxfId="2452" priority="3020">
      <formula>IF(RIGHT(TEXT(AE123,"0.#"),1)=".",TRUE,FALSE)</formula>
    </cfRule>
  </conditionalFormatting>
  <conditionalFormatting sqref="AI123">
    <cfRule type="expression" dxfId="2451" priority="3017">
      <formula>IF(RIGHT(TEXT(AI123,"0.#"),1)=".",FALSE,TRUE)</formula>
    </cfRule>
    <cfRule type="expression" dxfId="2450" priority="3018">
      <formula>IF(RIGHT(TEXT(AI123,"0.#"),1)=".",TRUE,FALSE)</formula>
    </cfRule>
  </conditionalFormatting>
  <conditionalFormatting sqref="AE126 AM126">
    <cfRule type="expression" dxfId="2449" priority="3015">
      <formula>IF(RIGHT(TEXT(AE126,"0.#"),1)=".",FALSE,TRUE)</formula>
    </cfRule>
    <cfRule type="expression" dxfId="2448" priority="3016">
      <formula>IF(RIGHT(TEXT(AE126,"0.#"),1)=".",TRUE,FALSE)</formula>
    </cfRule>
  </conditionalFormatting>
  <conditionalFormatting sqref="AE129 AM129">
    <cfRule type="expression" dxfId="2447" priority="3011">
      <formula>IF(RIGHT(TEXT(AE129,"0.#"),1)=".",FALSE,TRUE)</formula>
    </cfRule>
    <cfRule type="expression" dxfId="2446" priority="3012">
      <formula>IF(RIGHT(TEXT(AE129,"0.#"),1)=".",TRUE,FALSE)</formula>
    </cfRule>
  </conditionalFormatting>
  <conditionalFormatting sqref="AI129">
    <cfRule type="expression" dxfId="2445" priority="3009">
      <formula>IF(RIGHT(TEXT(AI129,"0.#"),1)=".",FALSE,TRUE)</formula>
    </cfRule>
    <cfRule type="expression" dxfId="2444" priority="3010">
      <formula>IF(RIGHT(TEXT(AI129,"0.#"),1)=".",TRUE,FALSE)</formula>
    </cfRule>
  </conditionalFormatting>
  <conditionalFormatting sqref="Y839:Y866">
    <cfRule type="expression" dxfId="2443" priority="3007">
      <formula>IF(RIGHT(TEXT(Y839,"0.#"),1)=".",FALSE,TRUE)</formula>
    </cfRule>
    <cfRule type="expression" dxfId="2442" priority="3008">
      <formula>IF(RIGHT(TEXT(Y839,"0.#"),1)=".",TRUE,FALSE)</formula>
    </cfRule>
  </conditionalFormatting>
  <conditionalFormatting sqref="AU518">
    <cfRule type="expression" dxfId="2441" priority="1517">
      <formula>IF(RIGHT(TEXT(AU518,"0.#"),1)=".",FALSE,TRUE)</formula>
    </cfRule>
    <cfRule type="expression" dxfId="2440" priority="1518">
      <formula>IF(RIGHT(TEXT(AU518,"0.#"),1)=".",TRUE,FALSE)</formula>
    </cfRule>
  </conditionalFormatting>
  <conditionalFormatting sqref="AQ551">
    <cfRule type="expression" dxfId="2439" priority="1293">
      <formula>IF(RIGHT(TEXT(AQ551,"0.#"),1)=".",FALSE,TRUE)</formula>
    </cfRule>
    <cfRule type="expression" dxfId="2438" priority="1294">
      <formula>IF(RIGHT(TEXT(AQ551,"0.#"),1)=".",TRUE,FALSE)</formula>
    </cfRule>
  </conditionalFormatting>
  <conditionalFormatting sqref="AE556">
    <cfRule type="expression" dxfId="2437" priority="1291">
      <formula>IF(RIGHT(TEXT(AE556,"0.#"),1)=".",FALSE,TRUE)</formula>
    </cfRule>
    <cfRule type="expression" dxfId="2436" priority="1292">
      <formula>IF(RIGHT(TEXT(AE556,"0.#"),1)=".",TRUE,FALSE)</formula>
    </cfRule>
  </conditionalFormatting>
  <conditionalFormatting sqref="AE557">
    <cfRule type="expression" dxfId="2435" priority="1289">
      <formula>IF(RIGHT(TEXT(AE557,"0.#"),1)=".",FALSE,TRUE)</formula>
    </cfRule>
    <cfRule type="expression" dxfId="2434" priority="1290">
      <formula>IF(RIGHT(TEXT(AE557,"0.#"),1)=".",TRUE,FALSE)</formula>
    </cfRule>
  </conditionalFormatting>
  <conditionalFormatting sqref="AE558">
    <cfRule type="expression" dxfId="2433" priority="1287">
      <formula>IF(RIGHT(TEXT(AE558,"0.#"),1)=".",FALSE,TRUE)</formula>
    </cfRule>
    <cfRule type="expression" dxfId="2432" priority="1288">
      <formula>IF(RIGHT(TEXT(AE558,"0.#"),1)=".",TRUE,FALSE)</formula>
    </cfRule>
  </conditionalFormatting>
  <conditionalFormatting sqref="AU556">
    <cfRule type="expression" dxfId="2431" priority="1279">
      <formula>IF(RIGHT(TEXT(AU556,"0.#"),1)=".",FALSE,TRUE)</formula>
    </cfRule>
    <cfRule type="expression" dxfId="2430" priority="1280">
      <formula>IF(RIGHT(TEXT(AU556,"0.#"),1)=".",TRUE,FALSE)</formula>
    </cfRule>
  </conditionalFormatting>
  <conditionalFormatting sqref="AU557">
    <cfRule type="expression" dxfId="2429" priority="1277">
      <formula>IF(RIGHT(TEXT(AU557,"0.#"),1)=".",FALSE,TRUE)</formula>
    </cfRule>
    <cfRule type="expression" dxfId="2428" priority="1278">
      <formula>IF(RIGHT(TEXT(AU557,"0.#"),1)=".",TRUE,FALSE)</formula>
    </cfRule>
  </conditionalFormatting>
  <conditionalFormatting sqref="AU558">
    <cfRule type="expression" dxfId="2427" priority="1275">
      <formula>IF(RIGHT(TEXT(AU558,"0.#"),1)=".",FALSE,TRUE)</formula>
    </cfRule>
    <cfRule type="expression" dxfId="2426" priority="1276">
      <formula>IF(RIGHT(TEXT(AU558,"0.#"),1)=".",TRUE,FALSE)</formula>
    </cfRule>
  </conditionalFormatting>
  <conditionalFormatting sqref="AQ557">
    <cfRule type="expression" dxfId="2425" priority="1267">
      <formula>IF(RIGHT(TEXT(AQ557,"0.#"),1)=".",FALSE,TRUE)</formula>
    </cfRule>
    <cfRule type="expression" dxfId="2424" priority="1268">
      <formula>IF(RIGHT(TEXT(AQ557,"0.#"),1)=".",TRUE,FALSE)</formula>
    </cfRule>
  </conditionalFormatting>
  <conditionalFormatting sqref="AQ558">
    <cfRule type="expression" dxfId="2423" priority="1265">
      <formula>IF(RIGHT(TEXT(AQ558,"0.#"),1)=".",FALSE,TRUE)</formula>
    </cfRule>
    <cfRule type="expression" dxfId="2422" priority="1266">
      <formula>IF(RIGHT(TEXT(AQ558,"0.#"),1)=".",TRUE,FALSE)</formula>
    </cfRule>
  </conditionalFormatting>
  <conditionalFormatting sqref="AQ556">
    <cfRule type="expression" dxfId="2421" priority="1263">
      <formula>IF(RIGHT(TEXT(AQ556,"0.#"),1)=".",FALSE,TRUE)</formula>
    </cfRule>
    <cfRule type="expression" dxfId="2420" priority="1264">
      <formula>IF(RIGHT(TEXT(AQ556,"0.#"),1)=".",TRUE,FALSE)</formula>
    </cfRule>
  </conditionalFormatting>
  <conditionalFormatting sqref="AE561">
    <cfRule type="expression" dxfId="2419" priority="1261">
      <formula>IF(RIGHT(TEXT(AE561,"0.#"),1)=".",FALSE,TRUE)</formula>
    </cfRule>
    <cfRule type="expression" dxfId="2418" priority="1262">
      <formula>IF(RIGHT(TEXT(AE561,"0.#"),1)=".",TRUE,FALSE)</formula>
    </cfRule>
  </conditionalFormatting>
  <conditionalFormatting sqref="AE562">
    <cfRule type="expression" dxfId="2417" priority="1259">
      <formula>IF(RIGHT(TEXT(AE562,"0.#"),1)=".",FALSE,TRUE)</formula>
    </cfRule>
    <cfRule type="expression" dxfId="2416" priority="1260">
      <formula>IF(RIGHT(TEXT(AE562,"0.#"),1)=".",TRUE,FALSE)</formula>
    </cfRule>
  </conditionalFormatting>
  <conditionalFormatting sqref="AE563">
    <cfRule type="expression" dxfId="2415" priority="1257">
      <formula>IF(RIGHT(TEXT(AE563,"0.#"),1)=".",FALSE,TRUE)</formula>
    </cfRule>
    <cfRule type="expression" dxfId="2414" priority="1258">
      <formula>IF(RIGHT(TEXT(AE563,"0.#"),1)=".",TRUE,FALSE)</formula>
    </cfRule>
  </conditionalFormatting>
  <conditionalFormatting sqref="AL1102:AO1131">
    <cfRule type="expression" dxfId="2413" priority="2913">
      <formula>IF(AND(AL1102&gt;=0, RIGHT(TEXT(AL1102,"0.#"),1)&lt;&gt;"."),TRUE,FALSE)</formula>
    </cfRule>
    <cfRule type="expression" dxfId="2412" priority="2914">
      <formula>IF(AND(AL1102&gt;=0, RIGHT(TEXT(AL1102,"0.#"),1)="."),TRUE,FALSE)</formula>
    </cfRule>
    <cfRule type="expression" dxfId="2411" priority="2915">
      <formula>IF(AND(AL1102&lt;0, RIGHT(TEXT(AL1102,"0.#"),1)&lt;&gt;"."),TRUE,FALSE)</formula>
    </cfRule>
    <cfRule type="expression" dxfId="2410" priority="2916">
      <formula>IF(AND(AL1102&lt;0, RIGHT(TEXT(AL1102,"0.#"),1)="."),TRUE,FALSE)</formula>
    </cfRule>
  </conditionalFormatting>
  <conditionalFormatting sqref="Y1102:Y1131">
    <cfRule type="expression" dxfId="2409" priority="2911">
      <formula>IF(RIGHT(TEXT(Y1102,"0.#"),1)=".",FALSE,TRUE)</formula>
    </cfRule>
    <cfRule type="expression" dxfId="2408" priority="2912">
      <formula>IF(RIGHT(TEXT(Y1102,"0.#"),1)=".",TRUE,FALSE)</formula>
    </cfRule>
  </conditionalFormatting>
  <conditionalFormatting sqref="AQ553">
    <cfRule type="expression" dxfId="2407" priority="1295">
      <formula>IF(RIGHT(TEXT(AQ553,"0.#"),1)=".",FALSE,TRUE)</formula>
    </cfRule>
    <cfRule type="expression" dxfId="2406" priority="1296">
      <formula>IF(RIGHT(TEXT(AQ553,"0.#"),1)=".",TRUE,FALSE)</formula>
    </cfRule>
  </conditionalFormatting>
  <conditionalFormatting sqref="AU552">
    <cfRule type="expression" dxfId="2405" priority="1307">
      <formula>IF(RIGHT(TEXT(AU552,"0.#"),1)=".",FALSE,TRUE)</formula>
    </cfRule>
    <cfRule type="expression" dxfId="2404" priority="1308">
      <formula>IF(RIGHT(TEXT(AU552,"0.#"),1)=".",TRUE,FALSE)</formula>
    </cfRule>
  </conditionalFormatting>
  <conditionalFormatting sqref="AE552">
    <cfRule type="expression" dxfId="2403" priority="1319">
      <formula>IF(RIGHT(TEXT(AE552,"0.#"),1)=".",FALSE,TRUE)</formula>
    </cfRule>
    <cfRule type="expression" dxfId="2402" priority="1320">
      <formula>IF(RIGHT(TEXT(AE552,"0.#"),1)=".",TRUE,FALSE)</formula>
    </cfRule>
  </conditionalFormatting>
  <conditionalFormatting sqref="AQ548">
    <cfRule type="expression" dxfId="2401" priority="1325">
      <formula>IF(RIGHT(TEXT(AQ548,"0.#"),1)=".",FALSE,TRUE)</formula>
    </cfRule>
    <cfRule type="expression" dxfId="2400" priority="1326">
      <formula>IF(RIGHT(TEXT(AQ548,"0.#"),1)=".",TRUE,FALSE)</formula>
    </cfRule>
  </conditionalFormatting>
  <conditionalFormatting sqref="AL837:AO838">
    <cfRule type="expression" dxfId="2399" priority="2865">
      <formula>IF(AND(AL837&gt;=0, RIGHT(TEXT(AL837,"0.#"),1)&lt;&gt;"."),TRUE,FALSE)</formula>
    </cfRule>
    <cfRule type="expression" dxfId="2398" priority="2866">
      <formula>IF(AND(AL837&gt;=0, RIGHT(TEXT(AL837,"0.#"),1)="."),TRUE,FALSE)</formula>
    </cfRule>
    <cfRule type="expression" dxfId="2397" priority="2867">
      <formula>IF(AND(AL837&lt;0, RIGHT(TEXT(AL837,"0.#"),1)&lt;&gt;"."),TRUE,FALSE)</formula>
    </cfRule>
    <cfRule type="expression" dxfId="2396" priority="2868">
      <formula>IF(AND(AL837&lt;0, RIGHT(TEXT(AL837,"0.#"),1)="."),TRUE,FALSE)</formula>
    </cfRule>
  </conditionalFormatting>
  <conditionalFormatting sqref="Y837:Y838">
    <cfRule type="expression" dxfId="2395" priority="2863">
      <formula>IF(RIGHT(TEXT(Y837,"0.#"),1)=".",FALSE,TRUE)</formula>
    </cfRule>
    <cfRule type="expression" dxfId="2394" priority="2864">
      <formula>IF(RIGHT(TEXT(Y837,"0.#"),1)=".",TRUE,FALSE)</formula>
    </cfRule>
  </conditionalFormatting>
  <conditionalFormatting sqref="AE492">
    <cfRule type="expression" dxfId="2393" priority="1651">
      <formula>IF(RIGHT(TEXT(AE492,"0.#"),1)=".",FALSE,TRUE)</formula>
    </cfRule>
    <cfRule type="expression" dxfId="2392" priority="1652">
      <formula>IF(RIGHT(TEXT(AE492,"0.#"),1)=".",TRUE,FALSE)</formula>
    </cfRule>
  </conditionalFormatting>
  <conditionalFormatting sqref="AE493">
    <cfRule type="expression" dxfId="2391" priority="1649">
      <formula>IF(RIGHT(TEXT(AE493,"0.#"),1)=".",FALSE,TRUE)</formula>
    </cfRule>
    <cfRule type="expression" dxfId="2390" priority="1650">
      <formula>IF(RIGHT(TEXT(AE493,"0.#"),1)=".",TRUE,FALSE)</formula>
    </cfRule>
  </conditionalFormatting>
  <conditionalFormatting sqref="AE494">
    <cfRule type="expression" dxfId="2389" priority="1647">
      <formula>IF(RIGHT(TEXT(AE494,"0.#"),1)=".",FALSE,TRUE)</formula>
    </cfRule>
    <cfRule type="expression" dxfId="2388" priority="1648">
      <formula>IF(RIGHT(TEXT(AE494,"0.#"),1)=".",TRUE,FALSE)</formula>
    </cfRule>
  </conditionalFormatting>
  <conditionalFormatting sqref="AQ493">
    <cfRule type="expression" dxfId="2387" priority="1627">
      <formula>IF(RIGHT(TEXT(AQ493,"0.#"),1)=".",FALSE,TRUE)</formula>
    </cfRule>
    <cfRule type="expression" dxfId="2386" priority="1628">
      <formula>IF(RIGHT(TEXT(AQ493,"0.#"),1)=".",TRUE,FALSE)</formula>
    </cfRule>
  </conditionalFormatting>
  <conditionalFormatting sqref="AQ494">
    <cfRule type="expression" dxfId="2385" priority="1625">
      <formula>IF(RIGHT(TEXT(AQ494,"0.#"),1)=".",FALSE,TRUE)</formula>
    </cfRule>
    <cfRule type="expression" dxfId="2384" priority="1626">
      <formula>IF(RIGHT(TEXT(AQ494,"0.#"),1)=".",TRUE,FALSE)</formula>
    </cfRule>
  </conditionalFormatting>
  <conditionalFormatting sqref="AQ492">
    <cfRule type="expression" dxfId="2383" priority="1623">
      <formula>IF(RIGHT(TEXT(AQ492,"0.#"),1)=".",FALSE,TRUE)</formula>
    </cfRule>
    <cfRule type="expression" dxfId="2382" priority="1624">
      <formula>IF(RIGHT(TEXT(AQ492,"0.#"),1)=".",TRUE,FALSE)</formula>
    </cfRule>
  </conditionalFormatting>
  <conditionalFormatting sqref="AU494">
    <cfRule type="expression" dxfId="2381" priority="1635">
      <formula>IF(RIGHT(TEXT(AU494,"0.#"),1)=".",FALSE,TRUE)</formula>
    </cfRule>
    <cfRule type="expression" dxfId="2380" priority="1636">
      <formula>IF(RIGHT(TEXT(AU494,"0.#"),1)=".",TRUE,FALSE)</formula>
    </cfRule>
  </conditionalFormatting>
  <conditionalFormatting sqref="AU492">
    <cfRule type="expression" dxfId="2379" priority="1639">
      <formula>IF(RIGHT(TEXT(AU492,"0.#"),1)=".",FALSE,TRUE)</formula>
    </cfRule>
    <cfRule type="expression" dxfId="2378" priority="1640">
      <formula>IF(RIGHT(TEXT(AU492,"0.#"),1)=".",TRUE,FALSE)</formula>
    </cfRule>
  </conditionalFormatting>
  <conditionalFormatting sqref="AU493">
    <cfRule type="expression" dxfId="2377" priority="1637">
      <formula>IF(RIGHT(TEXT(AU493,"0.#"),1)=".",FALSE,TRUE)</formula>
    </cfRule>
    <cfRule type="expression" dxfId="2376" priority="1638">
      <formula>IF(RIGHT(TEXT(AU493,"0.#"),1)=".",TRUE,FALSE)</formula>
    </cfRule>
  </conditionalFormatting>
  <conditionalFormatting sqref="AU583">
    <cfRule type="expression" dxfId="2375" priority="1155">
      <formula>IF(RIGHT(TEXT(AU583,"0.#"),1)=".",FALSE,TRUE)</formula>
    </cfRule>
    <cfRule type="expression" dxfId="2374" priority="1156">
      <formula>IF(RIGHT(TEXT(AU583,"0.#"),1)=".",TRUE,FALSE)</formula>
    </cfRule>
  </conditionalFormatting>
  <conditionalFormatting sqref="AU582">
    <cfRule type="expression" dxfId="2373" priority="1157">
      <formula>IF(RIGHT(TEXT(AU582,"0.#"),1)=".",FALSE,TRUE)</formula>
    </cfRule>
    <cfRule type="expression" dxfId="2372" priority="1158">
      <formula>IF(RIGHT(TEXT(AU582,"0.#"),1)=".",TRUE,FALSE)</formula>
    </cfRule>
  </conditionalFormatting>
  <conditionalFormatting sqref="AE499">
    <cfRule type="expression" dxfId="2371" priority="1617">
      <formula>IF(RIGHT(TEXT(AE499,"0.#"),1)=".",FALSE,TRUE)</formula>
    </cfRule>
    <cfRule type="expression" dxfId="2370" priority="1618">
      <formula>IF(RIGHT(TEXT(AE499,"0.#"),1)=".",TRUE,FALSE)</formula>
    </cfRule>
  </conditionalFormatting>
  <conditionalFormatting sqref="AE497">
    <cfRule type="expression" dxfId="2369" priority="1621">
      <formula>IF(RIGHT(TEXT(AE497,"0.#"),1)=".",FALSE,TRUE)</formula>
    </cfRule>
    <cfRule type="expression" dxfId="2368" priority="1622">
      <formula>IF(RIGHT(TEXT(AE497,"0.#"),1)=".",TRUE,FALSE)</formula>
    </cfRule>
  </conditionalFormatting>
  <conditionalFormatting sqref="AE498">
    <cfRule type="expression" dxfId="2367" priority="1619">
      <formula>IF(RIGHT(TEXT(AE498,"0.#"),1)=".",FALSE,TRUE)</formula>
    </cfRule>
    <cfRule type="expression" dxfId="2366" priority="1620">
      <formula>IF(RIGHT(TEXT(AE498,"0.#"),1)=".",TRUE,FALSE)</formula>
    </cfRule>
  </conditionalFormatting>
  <conditionalFormatting sqref="AU499">
    <cfRule type="expression" dxfId="2365" priority="1605">
      <formula>IF(RIGHT(TEXT(AU499,"0.#"),1)=".",FALSE,TRUE)</formula>
    </cfRule>
    <cfRule type="expression" dxfId="2364" priority="1606">
      <formula>IF(RIGHT(TEXT(AU499,"0.#"),1)=".",TRUE,FALSE)</formula>
    </cfRule>
  </conditionalFormatting>
  <conditionalFormatting sqref="AU497">
    <cfRule type="expression" dxfId="2363" priority="1609">
      <formula>IF(RIGHT(TEXT(AU497,"0.#"),1)=".",FALSE,TRUE)</formula>
    </cfRule>
    <cfRule type="expression" dxfId="2362" priority="1610">
      <formula>IF(RIGHT(TEXT(AU497,"0.#"),1)=".",TRUE,FALSE)</formula>
    </cfRule>
  </conditionalFormatting>
  <conditionalFormatting sqref="AU498">
    <cfRule type="expression" dxfId="2361" priority="1607">
      <formula>IF(RIGHT(TEXT(AU498,"0.#"),1)=".",FALSE,TRUE)</formula>
    </cfRule>
    <cfRule type="expression" dxfId="2360" priority="1608">
      <formula>IF(RIGHT(TEXT(AU498,"0.#"),1)=".",TRUE,FALSE)</formula>
    </cfRule>
  </conditionalFormatting>
  <conditionalFormatting sqref="AQ497">
    <cfRule type="expression" dxfId="2359" priority="1593">
      <formula>IF(RIGHT(TEXT(AQ497,"0.#"),1)=".",FALSE,TRUE)</formula>
    </cfRule>
    <cfRule type="expression" dxfId="2358" priority="1594">
      <formula>IF(RIGHT(TEXT(AQ497,"0.#"),1)=".",TRUE,FALSE)</formula>
    </cfRule>
  </conditionalFormatting>
  <conditionalFormatting sqref="AQ498">
    <cfRule type="expression" dxfId="2357" priority="1597">
      <formula>IF(RIGHT(TEXT(AQ498,"0.#"),1)=".",FALSE,TRUE)</formula>
    </cfRule>
    <cfRule type="expression" dxfId="2356" priority="1598">
      <formula>IF(RIGHT(TEXT(AQ498,"0.#"),1)=".",TRUE,FALSE)</formula>
    </cfRule>
  </conditionalFormatting>
  <conditionalFormatting sqref="AQ499">
    <cfRule type="expression" dxfId="2355" priority="1595">
      <formula>IF(RIGHT(TEXT(AQ499,"0.#"),1)=".",FALSE,TRUE)</formula>
    </cfRule>
    <cfRule type="expression" dxfId="2354" priority="1596">
      <formula>IF(RIGHT(TEXT(AQ499,"0.#"),1)=".",TRUE,FALSE)</formula>
    </cfRule>
  </conditionalFormatting>
  <conditionalFormatting sqref="AE504">
    <cfRule type="expression" dxfId="2353" priority="1587">
      <formula>IF(RIGHT(TEXT(AE504,"0.#"),1)=".",FALSE,TRUE)</formula>
    </cfRule>
    <cfRule type="expression" dxfId="2352" priority="1588">
      <formula>IF(RIGHT(TEXT(AE504,"0.#"),1)=".",TRUE,FALSE)</formula>
    </cfRule>
  </conditionalFormatting>
  <conditionalFormatting sqref="AE502">
    <cfRule type="expression" dxfId="2351" priority="1591">
      <formula>IF(RIGHT(TEXT(AE502,"0.#"),1)=".",FALSE,TRUE)</formula>
    </cfRule>
    <cfRule type="expression" dxfId="2350" priority="1592">
      <formula>IF(RIGHT(TEXT(AE502,"0.#"),1)=".",TRUE,FALSE)</formula>
    </cfRule>
  </conditionalFormatting>
  <conditionalFormatting sqref="AE503">
    <cfRule type="expression" dxfId="2349" priority="1589">
      <formula>IF(RIGHT(TEXT(AE503,"0.#"),1)=".",FALSE,TRUE)</formula>
    </cfRule>
    <cfRule type="expression" dxfId="2348" priority="1590">
      <formula>IF(RIGHT(TEXT(AE503,"0.#"),1)=".",TRUE,FALSE)</formula>
    </cfRule>
  </conditionalFormatting>
  <conditionalFormatting sqref="AU504">
    <cfRule type="expression" dxfId="2347" priority="1575">
      <formula>IF(RIGHT(TEXT(AU504,"0.#"),1)=".",FALSE,TRUE)</formula>
    </cfRule>
    <cfRule type="expression" dxfId="2346" priority="1576">
      <formula>IF(RIGHT(TEXT(AU504,"0.#"),1)=".",TRUE,FALSE)</formula>
    </cfRule>
  </conditionalFormatting>
  <conditionalFormatting sqref="AU502">
    <cfRule type="expression" dxfId="2345" priority="1579">
      <formula>IF(RIGHT(TEXT(AU502,"0.#"),1)=".",FALSE,TRUE)</formula>
    </cfRule>
    <cfRule type="expression" dxfId="2344" priority="1580">
      <formula>IF(RIGHT(TEXT(AU502,"0.#"),1)=".",TRUE,FALSE)</formula>
    </cfRule>
  </conditionalFormatting>
  <conditionalFormatting sqref="AU503">
    <cfRule type="expression" dxfId="2343" priority="1577">
      <formula>IF(RIGHT(TEXT(AU503,"0.#"),1)=".",FALSE,TRUE)</formula>
    </cfRule>
    <cfRule type="expression" dxfId="2342" priority="1578">
      <formula>IF(RIGHT(TEXT(AU503,"0.#"),1)=".",TRUE,FALSE)</formula>
    </cfRule>
  </conditionalFormatting>
  <conditionalFormatting sqref="AQ502">
    <cfRule type="expression" dxfId="2341" priority="1563">
      <formula>IF(RIGHT(TEXT(AQ502,"0.#"),1)=".",FALSE,TRUE)</formula>
    </cfRule>
    <cfRule type="expression" dxfId="2340" priority="1564">
      <formula>IF(RIGHT(TEXT(AQ502,"0.#"),1)=".",TRUE,FALSE)</formula>
    </cfRule>
  </conditionalFormatting>
  <conditionalFormatting sqref="AQ503">
    <cfRule type="expression" dxfId="2339" priority="1567">
      <formula>IF(RIGHT(TEXT(AQ503,"0.#"),1)=".",FALSE,TRUE)</formula>
    </cfRule>
    <cfRule type="expression" dxfId="2338" priority="1568">
      <formula>IF(RIGHT(TEXT(AQ503,"0.#"),1)=".",TRUE,FALSE)</formula>
    </cfRule>
  </conditionalFormatting>
  <conditionalFormatting sqref="AQ504">
    <cfRule type="expression" dxfId="2337" priority="1565">
      <formula>IF(RIGHT(TEXT(AQ504,"0.#"),1)=".",FALSE,TRUE)</formula>
    </cfRule>
    <cfRule type="expression" dxfId="2336" priority="1566">
      <formula>IF(RIGHT(TEXT(AQ504,"0.#"),1)=".",TRUE,FALSE)</formula>
    </cfRule>
  </conditionalFormatting>
  <conditionalFormatting sqref="AE509">
    <cfRule type="expression" dxfId="2335" priority="1557">
      <formula>IF(RIGHT(TEXT(AE509,"0.#"),1)=".",FALSE,TRUE)</formula>
    </cfRule>
    <cfRule type="expression" dxfId="2334" priority="1558">
      <formula>IF(RIGHT(TEXT(AE509,"0.#"),1)=".",TRUE,FALSE)</formula>
    </cfRule>
  </conditionalFormatting>
  <conditionalFormatting sqref="AE507">
    <cfRule type="expression" dxfId="2333" priority="1561">
      <formula>IF(RIGHT(TEXT(AE507,"0.#"),1)=".",FALSE,TRUE)</formula>
    </cfRule>
    <cfRule type="expression" dxfId="2332" priority="1562">
      <formula>IF(RIGHT(TEXT(AE507,"0.#"),1)=".",TRUE,FALSE)</formula>
    </cfRule>
  </conditionalFormatting>
  <conditionalFormatting sqref="AE508">
    <cfRule type="expression" dxfId="2331" priority="1559">
      <formula>IF(RIGHT(TEXT(AE508,"0.#"),1)=".",FALSE,TRUE)</formula>
    </cfRule>
    <cfRule type="expression" dxfId="2330" priority="1560">
      <formula>IF(RIGHT(TEXT(AE508,"0.#"),1)=".",TRUE,FALSE)</formula>
    </cfRule>
  </conditionalFormatting>
  <conditionalFormatting sqref="AU509">
    <cfRule type="expression" dxfId="2329" priority="1545">
      <formula>IF(RIGHT(TEXT(AU509,"0.#"),1)=".",FALSE,TRUE)</formula>
    </cfRule>
    <cfRule type="expression" dxfId="2328" priority="1546">
      <formula>IF(RIGHT(TEXT(AU509,"0.#"),1)=".",TRUE,FALSE)</formula>
    </cfRule>
  </conditionalFormatting>
  <conditionalFormatting sqref="AU507">
    <cfRule type="expression" dxfId="2327" priority="1549">
      <formula>IF(RIGHT(TEXT(AU507,"0.#"),1)=".",FALSE,TRUE)</formula>
    </cfRule>
    <cfRule type="expression" dxfId="2326" priority="1550">
      <formula>IF(RIGHT(TEXT(AU507,"0.#"),1)=".",TRUE,FALSE)</formula>
    </cfRule>
  </conditionalFormatting>
  <conditionalFormatting sqref="AU508">
    <cfRule type="expression" dxfId="2325" priority="1547">
      <formula>IF(RIGHT(TEXT(AU508,"0.#"),1)=".",FALSE,TRUE)</formula>
    </cfRule>
    <cfRule type="expression" dxfId="2324" priority="1548">
      <formula>IF(RIGHT(TEXT(AU508,"0.#"),1)=".",TRUE,FALSE)</formula>
    </cfRule>
  </conditionalFormatting>
  <conditionalFormatting sqref="AQ507">
    <cfRule type="expression" dxfId="2323" priority="1533">
      <formula>IF(RIGHT(TEXT(AQ507,"0.#"),1)=".",FALSE,TRUE)</formula>
    </cfRule>
    <cfRule type="expression" dxfId="2322" priority="1534">
      <formula>IF(RIGHT(TEXT(AQ507,"0.#"),1)=".",TRUE,FALSE)</formula>
    </cfRule>
  </conditionalFormatting>
  <conditionalFormatting sqref="AQ508">
    <cfRule type="expression" dxfId="2321" priority="1537">
      <formula>IF(RIGHT(TEXT(AQ508,"0.#"),1)=".",FALSE,TRUE)</formula>
    </cfRule>
    <cfRule type="expression" dxfId="2320" priority="1538">
      <formula>IF(RIGHT(TEXT(AQ508,"0.#"),1)=".",TRUE,FALSE)</formula>
    </cfRule>
  </conditionalFormatting>
  <conditionalFormatting sqref="AQ509">
    <cfRule type="expression" dxfId="2319" priority="1535">
      <formula>IF(RIGHT(TEXT(AQ509,"0.#"),1)=".",FALSE,TRUE)</formula>
    </cfRule>
    <cfRule type="expression" dxfId="2318" priority="1536">
      <formula>IF(RIGHT(TEXT(AQ509,"0.#"),1)=".",TRUE,FALSE)</formula>
    </cfRule>
  </conditionalFormatting>
  <conditionalFormatting sqref="AE465">
    <cfRule type="expression" dxfId="2317" priority="1827">
      <formula>IF(RIGHT(TEXT(AE465,"0.#"),1)=".",FALSE,TRUE)</formula>
    </cfRule>
    <cfRule type="expression" dxfId="2316" priority="1828">
      <formula>IF(RIGHT(TEXT(AE465,"0.#"),1)=".",TRUE,FALSE)</formula>
    </cfRule>
  </conditionalFormatting>
  <conditionalFormatting sqref="AE463">
    <cfRule type="expression" dxfId="2315" priority="1831">
      <formula>IF(RIGHT(TEXT(AE463,"0.#"),1)=".",FALSE,TRUE)</formula>
    </cfRule>
    <cfRule type="expression" dxfId="2314" priority="1832">
      <formula>IF(RIGHT(TEXT(AE463,"0.#"),1)=".",TRUE,FALSE)</formula>
    </cfRule>
  </conditionalFormatting>
  <conditionalFormatting sqref="AE464">
    <cfRule type="expression" dxfId="2313" priority="1829">
      <formula>IF(RIGHT(TEXT(AE464,"0.#"),1)=".",FALSE,TRUE)</formula>
    </cfRule>
    <cfRule type="expression" dxfId="2312" priority="1830">
      <formula>IF(RIGHT(TEXT(AE464,"0.#"),1)=".",TRUE,FALSE)</formula>
    </cfRule>
  </conditionalFormatting>
  <conditionalFormatting sqref="AM465">
    <cfRule type="expression" dxfId="2311" priority="1821">
      <formula>IF(RIGHT(TEXT(AM465,"0.#"),1)=".",FALSE,TRUE)</formula>
    </cfRule>
    <cfRule type="expression" dxfId="2310" priority="1822">
      <formula>IF(RIGHT(TEXT(AM465,"0.#"),1)=".",TRUE,FALSE)</formula>
    </cfRule>
  </conditionalFormatting>
  <conditionalFormatting sqref="AM463">
    <cfRule type="expression" dxfId="2309" priority="1825">
      <formula>IF(RIGHT(TEXT(AM463,"0.#"),1)=".",FALSE,TRUE)</formula>
    </cfRule>
    <cfRule type="expression" dxfId="2308" priority="1826">
      <formula>IF(RIGHT(TEXT(AM463,"0.#"),1)=".",TRUE,FALSE)</formula>
    </cfRule>
  </conditionalFormatting>
  <conditionalFormatting sqref="AM464">
    <cfRule type="expression" dxfId="2307" priority="1823">
      <formula>IF(RIGHT(TEXT(AM464,"0.#"),1)=".",FALSE,TRUE)</formula>
    </cfRule>
    <cfRule type="expression" dxfId="2306" priority="1824">
      <formula>IF(RIGHT(TEXT(AM464,"0.#"),1)=".",TRUE,FALSE)</formula>
    </cfRule>
  </conditionalFormatting>
  <conditionalFormatting sqref="AU465">
    <cfRule type="expression" dxfId="2305" priority="1815">
      <formula>IF(RIGHT(TEXT(AU465,"0.#"),1)=".",FALSE,TRUE)</formula>
    </cfRule>
    <cfRule type="expression" dxfId="2304" priority="1816">
      <formula>IF(RIGHT(TEXT(AU465,"0.#"),1)=".",TRUE,FALSE)</formula>
    </cfRule>
  </conditionalFormatting>
  <conditionalFormatting sqref="AU463">
    <cfRule type="expression" dxfId="2303" priority="1819">
      <formula>IF(RIGHT(TEXT(AU463,"0.#"),1)=".",FALSE,TRUE)</formula>
    </cfRule>
    <cfRule type="expression" dxfId="2302" priority="1820">
      <formula>IF(RIGHT(TEXT(AU463,"0.#"),1)=".",TRUE,FALSE)</formula>
    </cfRule>
  </conditionalFormatting>
  <conditionalFormatting sqref="AU464">
    <cfRule type="expression" dxfId="2301" priority="1817">
      <formula>IF(RIGHT(TEXT(AU464,"0.#"),1)=".",FALSE,TRUE)</formula>
    </cfRule>
    <cfRule type="expression" dxfId="2300" priority="1818">
      <formula>IF(RIGHT(TEXT(AU464,"0.#"),1)=".",TRUE,FALSE)</formula>
    </cfRule>
  </conditionalFormatting>
  <conditionalFormatting sqref="AI465">
    <cfRule type="expression" dxfId="2299" priority="1809">
      <formula>IF(RIGHT(TEXT(AI465,"0.#"),1)=".",FALSE,TRUE)</formula>
    </cfRule>
    <cfRule type="expression" dxfId="2298" priority="1810">
      <formula>IF(RIGHT(TEXT(AI465,"0.#"),1)=".",TRUE,FALSE)</formula>
    </cfRule>
  </conditionalFormatting>
  <conditionalFormatting sqref="AI463">
    <cfRule type="expression" dxfId="2297" priority="1813">
      <formula>IF(RIGHT(TEXT(AI463,"0.#"),1)=".",FALSE,TRUE)</formula>
    </cfRule>
    <cfRule type="expression" dxfId="2296" priority="1814">
      <formula>IF(RIGHT(TEXT(AI463,"0.#"),1)=".",TRUE,FALSE)</formula>
    </cfRule>
  </conditionalFormatting>
  <conditionalFormatting sqref="AI464">
    <cfRule type="expression" dxfId="2295" priority="1811">
      <formula>IF(RIGHT(TEXT(AI464,"0.#"),1)=".",FALSE,TRUE)</formula>
    </cfRule>
    <cfRule type="expression" dxfId="2294" priority="1812">
      <formula>IF(RIGHT(TEXT(AI464,"0.#"),1)=".",TRUE,FALSE)</formula>
    </cfRule>
  </conditionalFormatting>
  <conditionalFormatting sqref="AQ463">
    <cfRule type="expression" dxfId="2293" priority="1803">
      <formula>IF(RIGHT(TEXT(AQ463,"0.#"),1)=".",FALSE,TRUE)</formula>
    </cfRule>
    <cfRule type="expression" dxfId="2292" priority="1804">
      <formula>IF(RIGHT(TEXT(AQ463,"0.#"),1)=".",TRUE,FALSE)</formula>
    </cfRule>
  </conditionalFormatting>
  <conditionalFormatting sqref="AQ464">
    <cfRule type="expression" dxfId="2291" priority="1807">
      <formula>IF(RIGHT(TEXT(AQ464,"0.#"),1)=".",FALSE,TRUE)</formula>
    </cfRule>
    <cfRule type="expression" dxfId="2290" priority="1808">
      <formula>IF(RIGHT(TEXT(AQ464,"0.#"),1)=".",TRUE,FALSE)</formula>
    </cfRule>
  </conditionalFormatting>
  <conditionalFormatting sqref="AQ465">
    <cfRule type="expression" dxfId="2289" priority="1805">
      <formula>IF(RIGHT(TEXT(AQ465,"0.#"),1)=".",FALSE,TRUE)</formula>
    </cfRule>
    <cfRule type="expression" dxfId="2288" priority="1806">
      <formula>IF(RIGHT(TEXT(AQ465,"0.#"),1)=".",TRUE,FALSE)</formula>
    </cfRule>
  </conditionalFormatting>
  <conditionalFormatting sqref="AE470">
    <cfRule type="expression" dxfId="2287" priority="1797">
      <formula>IF(RIGHT(TEXT(AE470,"0.#"),1)=".",FALSE,TRUE)</formula>
    </cfRule>
    <cfRule type="expression" dxfId="2286" priority="1798">
      <formula>IF(RIGHT(TEXT(AE470,"0.#"),1)=".",TRUE,FALSE)</formula>
    </cfRule>
  </conditionalFormatting>
  <conditionalFormatting sqref="AE468">
    <cfRule type="expression" dxfId="2285" priority="1801">
      <formula>IF(RIGHT(TEXT(AE468,"0.#"),1)=".",FALSE,TRUE)</formula>
    </cfRule>
    <cfRule type="expression" dxfId="2284" priority="1802">
      <formula>IF(RIGHT(TEXT(AE468,"0.#"),1)=".",TRUE,FALSE)</formula>
    </cfRule>
  </conditionalFormatting>
  <conditionalFormatting sqref="AE469">
    <cfRule type="expression" dxfId="2283" priority="1799">
      <formula>IF(RIGHT(TEXT(AE469,"0.#"),1)=".",FALSE,TRUE)</formula>
    </cfRule>
    <cfRule type="expression" dxfId="2282" priority="1800">
      <formula>IF(RIGHT(TEXT(AE469,"0.#"),1)=".",TRUE,FALSE)</formula>
    </cfRule>
  </conditionalFormatting>
  <conditionalFormatting sqref="AM470">
    <cfRule type="expression" dxfId="2281" priority="1791">
      <formula>IF(RIGHT(TEXT(AM470,"0.#"),1)=".",FALSE,TRUE)</formula>
    </cfRule>
    <cfRule type="expression" dxfId="2280" priority="1792">
      <formula>IF(RIGHT(TEXT(AM470,"0.#"),1)=".",TRUE,FALSE)</formula>
    </cfRule>
  </conditionalFormatting>
  <conditionalFormatting sqref="AM468">
    <cfRule type="expression" dxfId="2279" priority="1795">
      <formula>IF(RIGHT(TEXT(AM468,"0.#"),1)=".",FALSE,TRUE)</formula>
    </cfRule>
    <cfRule type="expression" dxfId="2278" priority="1796">
      <formula>IF(RIGHT(TEXT(AM468,"0.#"),1)=".",TRUE,FALSE)</formula>
    </cfRule>
  </conditionalFormatting>
  <conditionalFormatting sqref="AM469">
    <cfRule type="expression" dxfId="2277" priority="1793">
      <formula>IF(RIGHT(TEXT(AM469,"0.#"),1)=".",FALSE,TRUE)</formula>
    </cfRule>
    <cfRule type="expression" dxfId="2276" priority="1794">
      <formula>IF(RIGHT(TEXT(AM469,"0.#"),1)=".",TRUE,FALSE)</formula>
    </cfRule>
  </conditionalFormatting>
  <conditionalFormatting sqref="AU470">
    <cfRule type="expression" dxfId="2275" priority="1785">
      <formula>IF(RIGHT(TEXT(AU470,"0.#"),1)=".",FALSE,TRUE)</formula>
    </cfRule>
    <cfRule type="expression" dxfId="2274" priority="1786">
      <formula>IF(RIGHT(TEXT(AU470,"0.#"),1)=".",TRUE,FALSE)</formula>
    </cfRule>
  </conditionalFormatting>
  <conditionalFormatting sqref="AU468">
    <cfRule type="expression" dxfId="2273" priority="1789">
      <formula>IF(RIGHT(TEXT(AU468,"0.#"),1)=".",FALSE,TRUE)</formula>
    </cfRule>
    <cfRule type="expression" dxfId="2272" priority="1790">
      <formula>IF(RIGHT(TEXT(AU468,"0.#"),1)=".",TRUE,FALSE)</formula>
    </cfRule>
  </conditionalFormatting>
  <conditionalFormatting sqref="AU469">
    <cfRule type="expression" dxfId="2271" priority="1787">
      <formula>IF(RIGHT(TEXT(AU469,"0.#"),1)=".",FALSE,TRUE)</formula>
    </cfRule>
    <cfRule type="expression" dxfId="2270" priority="1788">
      <formula>IF(RIGHT(TEXT(AU469,"0.#"),1)=".",TRUE,FALSE)</formula>
    </cfRule>
  </conditionalFormatting>
  <conditionalFormatting sqref="AI470">
    <cfRule type="expression" dxfId="2269" priority="1779">
      <formula>IF(RIGHT(TEXT(AI470,"0.#"),1)=".",FALSE,TRUE)</formula>
    </cfRule>
    <cfRule type="expression" dxfId="2268" priority="1780">
      <formula>IF(RIGHT(TEXT(AI470,"0.#"),1)=".",TRUE,FALSE)</formula>
    </cfRule>
  </conditionalFormatting>
  <conditionalFormatting sqref="AI468">
    <cfRule type="expression" dxfId="2267" priority="1783">
      <formula>IF(RIGHT(TEXT(AI468,"0.#"),1)=".",FALSE,TRUE)</formula>
    </cfRule>
    <cfRule type="expression" dxfId="2266" priority="1784">
      <formula>IF(RIGHT(TEXT(AI468,"0.#"),1)=".",TRUE,FALSE)</formula>
    </cfRule>
  </conditionalFormatting>
  <conditionalFormatting sqref="AI469">
    <cfRule type="expression" dxfId="2265" priority="1781">
      <formula>IF(RIGHT(TEXT(AI469,"0.#"),1)=".",FALSE,TRUE)</formula>
    </cfRule>
    <cfRule type="expression" dxfId="2264" priority="1782">
      <formula>IF(RIGHT(TEXT(AI469,"0.#"),1)=".",TRUE,FALSE)</formula>
    </cfRule>
  </conditionalFormatting>
  <conditionalFormatting sqref="AQ468">
    <cfRule type="expression" dxfId="2263" priority="1773">
      <formula>IF(RIGHT(TEXT(AQ468,"0.#"),1)=".",FALSE,TRUE)</formula>
    </cfRule>
    <cfRule type="expression" dxfId="2262" priority="1774">
      <formula>IF(RIGHT(TEXT(AQ468,"0.#"),1)=".",TRUE,FALSE)</formula>
    </cfRule>
  </conditionalFormatting>
  <conditionalFormatting sqref="AQ469">
    <cfRule type="expression" dxfId="2261" priority="1777">
      <formula>IF(RIGHT(TEXT(AQ469,"0.#"),1)=".",FALSE,TRUE)</formula>
    </cfRule>
    <cfRule type="expression" dxfId="2260" priority="1778">
      <formula>IF(RIGHT(TEXT(AQ469,"0.#"),1)=".",TRUE,FALSE)</formula>
    </cfRule>
  </conditionalFormatting>
  <conditionalFormatting sqref="AQ470">
    <cfRule type="expression" dxfId="2259" priority="1775">
      <formula>IF(RIGHT(TEXT(AQ470,"0.#"),1)=".",FALSE,TRUE)</formula>
    </cfRule>
    <cfRule type="expression" dxfId="2258" priority="1776">
      <formula>IF(RIGHT(TEXT(AQ470,"0.#"),1)=".",TRUE,FALSE)</formula>
    </cfRule>
  </conditionalFormatting>
  <conditionalFormatting sqref="AE475">
    <cfRule type="expression" dxfId="2257" priority="1767">
      <formula>IF(RIGHT(TEXT(AE475,"0.#"),1)=".",FALSE,TRUE)</formula>
    </cfRule>
    <cfRule type="expression" dxfId="2256" priority="1768">
      <formula>IF(RIGHT(TEXT(AE475,"0.#"),1)=".",TRUE,FALSE)</formula>
    </cfRule>
  </conditionalFormatting>
  <conditionalFormatting sqref="AE473">
    <cfRule type="expression" dxfId="2255" priority="1771">
      <formula>IF(RIGHT(TEXT(AE473,"0.#"),1)=".",FALSE,TRUE)</formula>
    </cfRule>
    <cfRule type="expression" dxfId="2254" priority="1772">
      <formula>IF(RIGHT(TEXT(AE473,"0.#"),1)=".",TRUE,FALSE)</formula>
    </cfRule>
  </conditionalFormatting>
  <conditionalFormatting sqref="AE474">
    <cfRule type="expression" dxfId="2253" priority="1769">
      <formula>IF(RIGHT(TEXT(AE474,"0.#"),1)=".",FALSE,TRUE)</formula>
    </cfRule>
    <cfRule type="expression" dxfId="2252" priority="1770">
      <formula>IF(RIGHT(TEXT(AE474,"0.#"),1)=".",TRUE,FALSE)</formula>
    </cfRule>
  </conditionalFormatting>
  <conditionalFormatting sqref="AM475">
    <cfRule type="expression" dxfId="2251" priority="1761">
      <formula>IF(RIGHT(TEXT(AM475,"0.#"),1)=".",FALSE,TRUE)</formula>
    </cfRule>
    <cfRule type="expression" dxfId="2250" priority="1762">
      <formula>IF(RIGHT(TEXT(AM475,"0.#"),1)=".",TRUE,FALSE)</formula>
    </cfRule>
  </conditionalFormatting>
  <conditionalFormatting sqref="AM473">
    <cfRule type="expression" dxfId="2249" priority="1765">
      <formula>IF(RIGHT(TEXT(AM473,"0.#"),1)=".",FALSE,TRUE)</formula>
    </cfRule>
    <cfRule type="expression" dxfId="2248" priority="1766">
      <formula>IF(RIGHT(TEXT(AM473,"0.#"),1)=".",TRUE,FALSE)</formula>
    </cfRule>
  </conditionalFormatting>
  <conditionalFormatting sqref="AM474">
    <cfRule type="expression" dxfId="2247" priority="1763">
      <formula>IF(RIGHT(TEXT(AM474,"0.#"),1)=".",FALSE,TRUE)</formula>
    </cfRule>
    <cfRule type="expression" dxfId="2246" priority="1764">
      <formula>IF(RIGHT(TEXT(AM474,"0.#"),1)=".",TRUE,FALSE)</formula>
    </cfRule>
  </conditionalFormatting>
  <conditionalFormatting sqref="AU475">
    <cfRule type="expression" dxfId="2245" priority="1755">
      <formula>IF(RIGHT(TEXT(AU475,"0.#"),1)=".",FALSE,TRUE)</formula>
    </cfRule>
    <cfRule type="expression" dxfId="2244" priority="1756">
      <formula>IF(RIGHT(TEXT(AU475,"0.#"),1)=".",TRUE,FALSE)</formula>
    </cfRule>
  </conditionalFormatting>
  <conditionalFormatting sqref="AU473">
    <cfRule type="expression" dxfId="2243" priority="1759">
      <formula>IF(RIGHT(TEXT(AU473,"0.#"),1)=".",FALSE,TRUE)</formula>
    </cfRule>
    <cfRule type="expression" dxfId="2242" priority="1760">
      <formula>IF(RIGHT(TEXT(AU473,"0.#"),1)=".",TRUE,FALSE)</formula>
    </cfRule>
  </conditionalFormatting>
  <conditionalFormatting sqref="AU474">
    <cfRule type="expression" dxfId="2241" priority="1757">
      <formula>IF(RIGHT(TEXT(AU474,"0.#"),1)=".",FALSE,TRUE)</formula>
    </cfRule>
    <cfRule type="expression" dxfId="2240" priority="1758">
      <formula>IF(RIGHT(TEXT(AU474,"0.#"),1)=".",TRUE,FALSE)</formula>
    </cfRule>
  </conditionalFormatting>
  <conditionalFormatting sqref="AI475">
    <cfRule type="expression" dxfId="2239" priority="1749">
      <formula>IF(RIGHT(TEXT(AI475,"0.#"),1)=".",FALSE,TRUE)</formula>
    </cfRule>
    <cfRule type="expression" dxfId="2238" priority="1750">
      <formula>IF(RIGHT(TEXT(AI475,"0.#"),1)=".",TRUE,FALSE)</formula>
    </cfRule>
  </conditionalFormatting>
  <conditionalFormatting sqref="AI473">
    <cfRule type="expression" dxfId="2237" priority="1753">
      <formula>IF(RIGHT(TEXT(AI473,"0.#"),1)=".",FALSE,TRUE)</formula>
    </cfRule>
    <cfRule type="expression" dxfId="2236" priority="1754">
      <formula>IF(RIGHT(TEXT(AI473,"0.#"),1)=".",TRUE,FALSE)</formula>
    </cfRule>
  </conditionalFormatting>
  <conditionalFormatting sqref="AI474">
    <cfRule type="expression" dxfId="2235" priority="1751">
      <formula>IF(RIGHT(TEXT(AI474,"0.#"),1)=".",FALSE,TRUE)</formula>
    </cfRule>
    <cfRule type="expression" dxfId="2234" priority="1752">
      <formula>IF(RIGHT(TEXT(AI474,"0.#"),1)=".",TRUE,FALSE)</formula>
    </cfRule>
  </conditionalFormatting>
  <conditionalFormatting sqref="AQ473">
    <cfRule type="expression" dxfId="2233" priority="1743">
      <formula>IF(RIGHT(TEXT(AQ473,"0.#"),1)=".",FALSE,TRUE)</formula>
    </cfRule>
    <cfRule type="expression" dxfId="2232" priority="1744">
      <formula>IF(RIGHT(TEXT(AQ473,"0.#"),1)=".",TRUE,FALSE)</formula>
    </cfRule>
  </conditionalFormatting>
  <conditionalFormatting sqref="AQ474">
    <cfRule type="expression" dxfId="2231" priority="1747">
      <formula>IF(RIGHT(TEXT(AQ474,"0.#"),1)=".",FALSE,TRUE)</formula>
    </cfRule>
    <cfRule type="expression" dxfId="2230" priority="1748">
      <formula>IF(RIGHT(TEXT(AQ474,"0.#"),1)=".",TRUE,FALSE)</formula>
    </cfRule>
  </conditionalFormatting>
  <conditionalFormatting sqref="AQ475">
    <cfRule type="expression" dxfId="2229" priority="1745">
      <formula>IF(RIGHT(TEXT(AQ475,"0.#"),1)=".",FALSE,TRUE)</formula>
    </cfRule>
    <cfRule type="expression" dxfId="2228" priority="1746">
      <formula>IF(RIGHT(TEXT(AQ475,"0.#"),1)=".",TRUE,FALSE)</formula>
    </cfRule>
  </conditionalFormatting>
  <conditionalFormatting sqref="AE480">
    <cfRule type="expression" dxfId="2227" priority="1737">
      <formula>IF(RIGHT(TEXT(AE480,"0.#"),1)=".",FALSE,TRUE)</formula>
    </cfRule>
    <cfRule type="expression" dxfId="2226" priority="1738">
      <formula>IF(RIGHT(TEXT(AE480,"0.#"),1)=".",TRUE,FALSE)</formula>
    </cfRule>
  </conditionalFormatting>
  <conditionalFormatting sqref="AE478">
    <cfRule type="expression" dxfId="2225" priority="1741">
      <formula>IF(RIGHT(TEXT(AE478,"0.#"),1)=".",FALSE,TRUE)</formula>
    </cfRule>
    <cfRule type="expression" dxfId="2224" priority="1742">
      <formula>IF(RIGHT(TEXT(AE478,"0.#"),1)=".",TRUE,FALSE)</formula>
    </cfRule>
  </conditionalFormatting>
  <conditionalFormatting sqref="AE479">
    <cfRule type="expression" dxfId="2223" priority="1739">
      <formula>IF(RIGHT(TEXT(AE479,"0.#"),1)=".",FALSE,TRUE)</formula>
    </cfRule>
    <cfRule type="expression" dxfId="2222" priority="1740">
      <formula>IF(RIGHT(TEXT(AE479,"0.#"),1)=".",TRUE,FALSE)</formula>
    </cfRule>
  </conditionalFormatting>
  <conditionalFormatting sqref="AM480">
    <cfRule type="expression" dxfId="2221" priority="1731">
      <formula>IF(RIGHT(TEXT(AM480,"0.#"),1)=".",FALSE,TRUE)</formula>
    </cfRule>
    <cfRule type="expression" dxfId="2220" priority="1732">
      <formula>IF(RIGHT(TEXT(AM480,"0.#"),1)=".",TRUE,FALSE)</formula>
    </cfRule>
  </conditionalFormatting>
  <conditionalFormatting sqref="AM478">
    <cfRule type="expression" dxfId="2219" priority="1735">
      <formula>IF(RIGHT(TEXT(AM478,"0.#"),1)=".",FALSE,TRUE)</formula>
    </cfRule>
    <cfRule type="expression" dxfId="2218" priority="1736">
      <formula>IF(RIGHT(TEXT(AM478,"0.#"),1)=".",TRUE,FALSE)</formula>
    </cfRule>
  </conditionalFormatting>
  <conditionalFormatting sqref="AM479">
    <cfRule type="expression" dxfId="2217" priority="1733">
      <formula>IF(RIGHT(TEXT(AM479,"0.#"),1)=".",FALSE,TRUE)</formula>
    </cfRule>
    <cfRule type="expression" dxfId="2216" priority="1734">
      <formula>IF(RIGHT(TEXT(AM479,"0.#"),1)=".",TRUE,FALSE)</formula>
    </cfRule>
  </conditionalFormatting>
  <conditionalFormatting sqref="AU480">
    <cfRule type="expression" dxfId="2215" priority="1725">
      <formula>IF(RIGHT(TEXT(AU480,"0.#"),1)=".",FALSE,TRUE)</formula>
    </cfRule>
    <cfRule type="expression" dxfId="2214" priority="1726">
      <formula>IF(RIGHT(TEXT(AU480,"0.#"),1)=".",TRUE,FALSE)</formula>
    </cfRule>
  </conditionalFormatting>
  <conditionalFormatting sqref="AU478">
    <cfRule type="expression" dxfId="2213" priority="1729">
      <formula>IF(RIGHT(TEXT(AU478,"0.#"),1)=".",FALSE,TRUE)</formula>
    </cfRule>
    <cfRule type="expression" dxfId="2212" priority="1730">
      <formula>IF(RIGHT(TEXT(AU478,"0.#"),1)=".",TRUE,FALSE)</formula>
    </cfRule>
  </conditionalFormatting>
  <conditionalFormatting sqref="AU479">
    <cfRule type="expression" dxfId="2211" priority="1727">
      <formula>IF(RIGHT(TEXT(AU479,"0.#"),1)=".",FALSE,TRUE)</formula>
    </cfRule>
    <cfRule type="expression" dxfId="2210" priority="1728">
      <formula>IF(RIGHT(TEXT(AU479,"0.#"),1)=".",TRUE,FALSE)</formula>
    </cfRule>
  </conditionalFormatting>
  <conditionalFormatting sqref="AI480">
    <cfRule type="expression" dxfId="2209" priority="1719">
      <formula>IF(RIGHT(TEXT(AI480,"0.#"),1)=".",FALSE,TRUE)</formula>
    </cfRule>
    <cfRule type="expression" dxfId="2208" priority="1720">
      <formula>IF(RIGHT(TEXT(AI480,"0.#"),1)=".",TRUE,FALSE)</formula>
    </cfRule>
  </conditionalFormatting>
  <conditionalFormatting sqref="AI478">
    <cfRule type="expression" dxfId="2207" priority="1723">
      <formula>IF(RIGHT(TEXT(AI478,"0.#"),1)=".",FALSE,TRUE)</formula>
    </cfRule>
    <cfRule type="expression" dxfId="2206" priority="1724">
      <formula>IF(RIGHT(TEXT(AI478,"0.#"),1)=".",TRUE,FALSE)</formula>
    </cfRule>
  </conditionalFormatting>
  <conditionalFormatting sqref="AI479">
    <cfRule type="expression" dxfId="2205" priority="1721">
      <formula>IF(RIGHT(TEXT(AI479,"0.#"),1)=".",FALSE,TRUE)</formula>
    </cfRule>
    <cfRule type="expression" dxfId="2204" priority="1722">
      <formula>IF(RIGHT(TEXT(AI479,"0.#"),1)=".",TRUE,FALSE)</formula>
    </cfRule>
  </conditionalFormatting>
  <conditionalFormatting sqref="AQ478">
    <cfRule type="expression" dxfId="2203" priority="1713">
      <formula>IF(RIGHT(TEXT(AQ478,"0.#"),1)=".",FALSE,TRUE)</formula>
    </cfRule>
    <cfRule type="expression" dxfId="2202" priority="1714">
      <formula>IF(RIGHT(TEXT(AQ478,"0.#"),1)=".",TRUE,FALSE)</formula>
    </cfRule>
  </conditionalFormatting>
  <conditionalFormatting sqref="AQ479">
    <cfRule type="expression" dxfId="2201" priority="1717">
      <formula>IF(RIGHT(TEXT(AQ479,"0.#"),1)=".",FALSE,TRUE)</formula>
    </cfRule>
    <cfRule type="expression" dxfId="2200" priority="1718">
      <formula>IF(RIGHT(TEXT(AQ479,"0.#"),1)=".",TRUE,FALSE)</formula>
    </cfRule>
  </conditionalFormatting>
  <conditionalFormatting sqref="AQ480">
    <cfRule type="expression" dxfId="2199" priority="1715">
      <formula>IF(RIGHT(TEXT(AQ480,"0.#"),1)=".",FALSE,TRUE)</formula>
    </cfRule>
    <cfRule type="expression" dxfId="2198" priority="1716">
      <formula>IF(RIGHT(TEXT(AQ480,"0.#"),1)=".",TRUE,FALSE)</formula>
    </cfRule>
  </conditionalFormatting>
  <conditionalFormatting sqref="AM47">
    <cfRule type="expression" dxfId="2197" priority="2007">
      <formula>IF(RIGHT(TEXT(AM47,"0.#"),1)=".",FALSE,TRUE)</formula>
    </cfRule>
    <cfRule type="expression" dxfId="2196" priority="2008">
      <formula>IF(RIGHT(TEXT(AM47,"0.#"),1)=".",TRUE,FALSE)</formula>
    </cfRule>
  </conditionalFormatting>
  <conditionalFormatting sqref="AI46">
    <cfRule type="expression" dxfId="2195" priority="2011">
      <formula>IF(RIGHT(TEXT(AI46,"0.#"),1)=".",FALSE,TRUE)</formula>
    </cfRule>
    <cfRule type="expression" dxfId="2194" priority="2012">
      <formula>IF(RIGHT(TEXT(AI46,"0.#"),1)=".",TRUE,FALSE)</formula>
    </cfRule>
  </conditionalFormatting>
  <conditionalFormatting sqref="AM46">
    <cfRule type="expression" dxfId="2193" priority="2009">
      <formula>IF(RIGHT(TEXT(AM46,"0.#"),1)=".",FALSE,TRUE)</formula>
    </cfRule>
    <cfRule type="expression" dxfId="2192" priority="2010">
      <formula>IF(RIGHT(TEXT(AM46,"0.#"),1)=".",TRUE,FALSE)</formula>
    </cfRule>
  </conditionalFormatting>
  <conditionalFormatting sqref="AU46:AU48">
    <cfRule type="expression" dxfId="2191" priority="2001">
      <formula>IF(RIGHT(TEXT(AU46,"0.#"),1)=".",FALSE,TRUE)</formula>
    </cfRule>
    <cfRule type="expression" dxfId="2190" priority="2002">
      <formula>IF(RIGHT(TEXT(AU46,"0.#"),1)=".",TRUE,FALSE)</formula>
    </cfRule>
  </conditionalFormatting>
  <conditionalFormatting sqref="AM48">
    <cfRule type="expression" dxfId="2189" priority="2005">
      <formula>IF(RIGHT(TEXT(AM48,"0.#"),1)=".",FALSE,TRUE)</formula>
    </cfRule>
    <cfRule type="expression" dxfId="2188" priority="2006">
      <formula>IF(RIGHT(TEXT(AM48,"0.#"),1)=".",TRUE,FALSE)</formula>
    </cfRule>
  </conditionalFormatting>
  <conditionalFormatting sqref="AQ46:AQ48">
    <cfRule type="expression" dxfId="2187" priority="2003">
      <formula>IF(RIGHT(TEXT(AQ46,"0.#"),1)=".",FALSE,TRUE)</formula>
    </cfRule>
    <cfRule type="expression" dxfId="2186" priority="2004">
      <formula>IF(RIGHT(TEXT(AQ46,"0.#"),1)=".",TRUE,FALSE)</formula>
    </cfRule>
  </conditionalFormatting>
  <conditionalFormatting sqref="AE146:AE147 AI146:AI147 AM146:AM147 AQ146:AQ147 AU146:AU147">
    <cfRule type="expression" dxfId="2185" priority="1995">
      <formula>IF(RIGHT(TEXT(AE146,"0.#"),1)=".",FALSE,TRUE)</formula>
    </cfRule>
    <cfRule type="expression" dxfId="2184" priority="1996">
      <formula>IF(RIGHT(TEXT(AE146,"0.#"),1)=".",TRUE,FALSE)</formula>
    </cfRule>
  </conditionalFormatting>
  <conditionalFormatting sqref="AE138:AE139 AI138:AI139 AM138:AM139 AQ138:AQ139 AU138:AU139">
    <cfRule type="expression" dxfId="2183" priority="1999">
      <formula>IF(RIGHT(TEXT(AE138,"0.#"),1)=".",FALSE,TRUE)</formula>
    </cfRule>
    <cfRule type="expression" dxfId="2182" priority="2000">
      <formula>IF(RIGHT(TEXT(AE138,"0.#"),1)=".",TRUE,FALSE)</formula>
    </cfRule>
  </conditionalFormatting>
  <conditionalFormatting sqref="AE142:AE143 AI142:AI143 AM142:AM143 AQ142:AQ143 AU142:AU143">
    <cfRule type="expression" dxfId="2181" priority="1997">
      <formula>IF(RIGHT(TEXT(AE142,"0.#"),1)=".",FALSE,TRUE)</formula>
    </cfRule>
    <cfRule type="expression" dxfId="2180" priority="1998">
      <formula>IF(RIGHT(TEXT(AE142,"0.#"),1)=".",TRUE,FALSE)</formula>
    </cfRule>
  </conditionalFormatting>
  <conditionalFormatting sqref="AE198:AE199 AI198:AI199 AM198:AM199 AQ198:AQ199 AU198:AU199">
    <cfRule type="expression" dxfId="2179" priority="1989">
      <formula>IF(RIGHT(TEXT(AE198,"0.#"),1)=".",FALSE,TRUE)</formula>
    </cfRule>
    <cfRule type="expression" dxfId="2178" priority="1990">
      <formula>IF(RIGHT(TEXT(AE198,"0.#"),1)=".",TRUE,FALSE)</formula>
    </cfRule>
  </conditionalFormatting>
  <conditionalFormatting sqref="AE150:AE151 AI150:AI151 AM150:AM151 AQ150:AQ151 AU150:AU151">
    <cfRule type="expression" dxfId="2177" priority="1993">
      <formula>IF(RIGHT(TEXT(AE150,"0.#"),1)=".",FALSE,TRUE)</formula>
    </cfRule>
    <cfRule type="expression" dxfId="2176" priority="1994">
      <formula>IF(RIGHT(TEXT(AE150,"0.#"),1)=".",TRUE,FALSE)</formula>
    </cfRule>
  </conditionalFormatting>
  <conditionalFormatting sqref="AE194:AE195 AI194:AI195 AM194:AM195 AQ194:AQ195 AU194:AU195">
    <cfRule type="expression" dxfId="2175" priority="1991">
      <formula>IF(RIGHT(TEXT(AE194,"0.#"),1)=".",FALSE,TRUE)</formula>
    </cfRule>
    <cfRule type="expression" dxfId="2174" priority="1992">
      <formula>IF(RIGHT(TEXT(AE194,"0.#"),1)=".",TRUE,FALSE)</formula>
    </cfRule>
  </conditionalFormatting>
  <conditionalFormatting sqref="AE210:AE211 AI210:AI211 AM210:AM211 AQ210:AQ211 AU210:AU211">
    <cfRule type="expression" dxfId="2173" priority="1983">
      <formula>IF(RIGHT(TEXT(AE210,"0.#"),1)=".",FALSE,TRUE)</formula>
    </cfRule>
    <cfRule type="expression" dxfId="2172" priority="1984">
      <formula>IF(RIGHT(TEXT(AE210,"0.#"),1)=".",TRUE,FALSE)</formula>
    </cfRule>
  </conditionalFormatting>
  <conditionalFormatting sqref="AE202:AE203 AI202:AI203 AM202:AM203 AQ202:AQ203 AU202:AU203">
    <cfRule type="expression" dxfId="2171" priority="1987">
      <formula>IF(RIGHT(TEXT(AE202,"0.#"),1)=".",FALSE,TRUE)</formula>
    </cfRule>
    <cfRule type="expression" dxfId="2170" priority="1988">
      <formula>IF(RIGHT(TEXT(AE202,"0.#"),1)=".",TRUE,FALSE)</formula>
    </cfRule>
  </conditionalFormatting>
  <conditionalFormatting sqref="AE206:AE207 AI206:AI207 AM206:AM207 AQ206:AQ207 AU206:AU207">
    <cfRule type="expression" dxfId="2169" priority="1985">
      <formula>IF(RIGHT(TEXT(AE206,"0.#"),1)=".",FALSE,TRUE)</formula>
    </cfRule>
    <cfRule type="expression" dxfId="2168" priority="1986">
      <formula>IF(RIGHT(TEXT(AE206,"0.#"),1)=".",TRUE,FALSE)</formula>
    </cfRule>
  </conditionalFormatting>
  <conditionalFormatting sqref="AE262:AE263 AI262:AI263 AM262:AM263 AQ262:AQ263 AU262:AU263">
    <cfRule type="expression" dxfId="2167" priority="1977">
      <formula>IF(RIGHT(TEXT(AE262,"0.#"),1)=".",FALSE,TRUE)</formula>
    </cfRule>
    <cfRule type="expression" dxfId="2166" priority="1978">
      <formula>IF(RIGHT(TEXT(AE262,"0.#"),1)=".",TRUE,FALSE)</formula>
    </cfRule>
  </conditionalFormatting>
  <conditionalFormatting sqref="AE254:AE255 AI254:AI255 AM254:AM255 AQ254:AQ255 AU254:AU255">
    <cfRule type="expression" dxfId="2165" priority="1981">
      <formula>IF(RIGHT(TEXT(AE254,"0.#"),1)=".",FALSE,TRUE)</formula>
    </cfRule>
    <cfRule type="expression" dxfId="2164" priority="1982">
      <formula>IF(RIGHT(TEXT(AE254,"0.#"),1)=".",TRUE,FALSE)</formula>
    </cfRule>
  </conditionalFormatting>
  <conditionalFormatting sqref="AE258:AE259 AI258:AI259 AM258:AM259 AQ258:AQ259 AU258:AU259">
    <cfRule type="expression" dxfId="2163" priority="1979">
      <formula>IF(RIGHT(TEXT(AE258,"0.#"),1)=".",FALSE,TRUE)</formula>
    </cfRule>
    <cfRule type="expression" dxfId="2162" priority="1980">
      <formula>IF(RIGHT(TEXT(AE258,"0.#"),1)=".",TRUE,FALSE)</formula>
    </cfRule>
  </conditionalFormatting>
  <conditionalFormatting sqref="AE314:AE315 AI314:AI315 AM314:AM315 AQ314:AQ315 AU314:AU315">
    <cfRule type="expression" dxfId="2161" priority="1971">
      <formula>IF(RIGHT(TEXT(AE314,"0.#"),1)=".",FALSE,TRUE)</formula>
    </cfRule>
    <cfRule type="expression" dxfId="2160" priority="1972">
      <formula>IF(RIGHT(TEXT(AE314,"0.#"),1)=".",TRUE,FALSE)</formula>
    </cfRule>
  </conditionalFormatting>
  <conditionalFormatting sqref="AE266:AE267 AI266:AI267 AM266:AM267 AQ266:AQ267 AU266:AU267">
    <cfRule type="expression" dxfId="2159" priority="1975">
      <formula>IF(RIGHT(TEXT(AE266,"0.#"),1)=".",FALSE,TRUE)</formula>
    </cfRule>
    <cfRule type="expression" dxfId="2158" priority="1976">
      <formula>IF(RIGHT(TEXT(AE266,"0.#"),1)=".",TRUE,FALSE)</formula>
    </cfRule>
  </conditionalFormatting>
  <conditionalFormatting sqref="AE270:AE271 AI270:AI271 AM270:AM271 AQ270:AQ271 AU270:AU271">
    <cfRule type="expression" dxfId="2157" priority="1973">
      <formula>IF(RIGHT(TEXT(AE270,"0.#"),1)=".",FALSE,TRUE)</formula>
    </cfRule>
    <cfRule type="expression" dxfId="2156" priority="1974">
      <formula>IF(RIGHT(TEXT(AE270,"0.#"),1)=".",TRUE,FALSE)</formula>
    </cfRule>
  </conditionalFormatting>
  <conditionalFormatting sqref="AE326:AE327 AI326:AI327 AM326:AM327 AQ326:AQ327 AU326:AU327">
    <cfRule type="expression" dxfId="2155" priority="1965">
      <formula>IF(RIGHT(TEXT(AE326,"0.#"),1)=".",FALSE,TRUE)</formula>
    </cfRule>
    <cfRule type="expression" dxfId="2154" priority="1966">
      <formula>IF(RIGHT(TEXT(AE326,"0.#"),1)=".",TRUE,FALSE)</formula>
    </cfRule>
  </conditionalFormatting>
  <conditionalFormatting sqref="AE318:AE319 AI318:AI319 AM318:AM319 AQ318:AQ319 AU318:AU319">
    <cfRule type="expression" dxfId="2153" priority="1969">
      <formula>IF(RIGHT(TEXT(AE318,"0.#"),1)=".",FALSE,TRUE)</formula>
    </cfRule>
    <cfRule type="expression" dxfId="2152" priority="1970">
      <formula>IF(RIGHT(TEXT(AE318,"0.#"),1)=".",TRUE,FALSE)</formula>
    </cfRule>
  </conditionalFormatting>
  <conditionalFormatting sqref="AE322:AE323 AI322:AI323 AM322:AM323 AQ322:AQ323 AU322:AU323">
    <cfRule type="expression" dxfId="2151" priority="1967">
      <formula>IF(RIGHT(TEXT(AE322,"0.#"),1)=".",FALSE,TRUE)</formula>
    </cfRule>
    <cfRule type="expression" dxfId="2150" priority="1968">
      <formula>IF(RIGHT(TEXT(AE322,"0.#"),1)=".",TRUE,FALSE)</formula>
    </cfRule>
  </conditionalFormatting>
  <conditionalFormatting sqref="AE378:AE379 AI378:AI379 AM378:AM379 AQ378:AQ379 AU378:AU379">
    <cfRule type="expression" dxfId="2149" priority="1959">
      <formula>IF(RIGHT(TEXT(AE378,"0.#"),1)=".",FALSE,TRUE)</formula>
    </cfRule>
    <cfRule type="expression" dxfId="2148" priority="1960">
      <formula>IF(RIGHT(TEXT(AE378,"0.#"),1)=".",TRUE,FALSE)</formula>
    </cfRule>
  </conditionalFormatting>
  <conditionalFormatting sqref="AE330:AE331 AI330:AI331 AM330:AM331 AQ330:AQ331 AU330:AU331">
    <cfRule type="expression" dxfId="2147" priority="1963">
      <formula>IF(RIGHT(TEXT(AE330,"0.#"),1)=".",FALSE,TRUE)</formula>
    </cfRule>
    <cfRule type="expression" dxfId="2146" priority="1964">
      <formula>IF(RIGHT(TEXT(AE330,"0.#"),1)=".",TRUE,FALSE)</formula>
    </cfRule>
  </conditionalFormatting>
  <conditionalFormatting sqref="AE374:AE375 AI374:AI375 AM374:AM375 AQ374:AQ375 AU374:AU375">
    <cfRule type="expression" dxfId="2145" priority="1961">
      <formula>IF(RIGHT(TEXT(AE374,"0.#"),1)=".",FALSE,TRUE)</formula>
    </cfRule>
    <cfRule type="expression" dxfId="2144" priority="1962">
      <formula>IF(RIGHT(TEXT(AE374,"0.#"),1)=".",TRUE,FALSE)</formula>
    </cfRule>
  </conditionalFormatting>
  <conditionalFormatting sqref="AE390:AE391 AI390:AI391 AM390:AM391 AQ390:AQ391 AU390:AU391">
    <cfRule type="expression" dxfId="2143" priority="1953">
      <formula>IF(RIGHT(TEXT(AE390,"0.#"),1)=".",FALSE,TRUE)</formula>
    </cfRule>
    <cfRule type="expression" dxfId="2142" priority="1954">
      <formula>IF(RIGHT(TEXT(AE390,"0.#"),1)=".",TRUE,FALSE)</formula>
    </cfRule>
  </conditionalFormatting>
  <conditionalFormatting sqref="AE382:AE383 AI382:AI383 AM382:AM383 AQ382:AQ383 AU382:AU383">
    <cfRule type="expression" dxfId="2141" priority="1957">
      <formula>IF(RIGHT(TEXT(AE382,"0.#"),1)=".",FALSE,TRUE)</formula>
    </cfRule>
    <cfRule type="expression" dxfId="2140" priority="1958">
      <formula>IF(RIGHT(TEXT(AE382,"0.#"),1)=".",TRUE,FALSE)</formula>
    </cfRule>
  </conditionalFormatting>
  <conditionalFormatting sqref="AE386:AE387 AI386:AI387 AM386:AM387 AQ386:AQ387 AU386:AU387">
    <cfRule type="expression" dxfId="2139" priority="1955">
      <formula>IF(RIGHT(TEXT(AE386,"0.#"),1)=".",FALSE,TRUE)</formula>
    </cfRule>
    <cfRule type="expression" dxfId="2138" priority="1956">
      <formula>IF(RIGHT(TEXT(AE386,"0.#"),1)=".",TRUE,FALSE)</formula>
    </cfRule>
  </conditionalFormatting>
  <conditionalFormatting sqref="AU440">
    <cfRule type="expression" dxfId="2137" priority="1935">
      <formula>IF(RIGHT(TEXT(AU440,"0.#"),1)=".",FALSE,TRUE)</formula>
    </cfRule>
    <cfRule type="expression" dxfId="2136" priority="1936">
      <formula>IF(RIGHT(TEXT(AU440,"0.#"),1)=".",TRUE,FALSE)</formula>
    </cfRule>
  </conditionalFormatting>
  <conditionalFormatting sqref="AU438">
    <cfRule type="expression" dxfId="2135" priority="1939">
      <formula>IF(RIGHT(TEXT(AU438,"0.#"),1)=".",FALSE,TRUE)</formula>
    </cfRule>
    <cfRule type="expression" dxfId="2134" priority="1940">
      <formula>IF(RIGHT(TEXT(AU438,"0.#"),1)=".",TRUE,FALSE)</formula>
    </cfRule>
  </conditionalFormatting>
  <conditionalFormatting sqref="AU439">
    <cfRule type="expression" dxfId="2133" priority="1937">
      <formula>IF(RIGHT(TEXT(AU439,"0.#"),1)=".",FALSE,TRUE)</formula>
    </cfRule>
    <cfRule type="expression" dxfId="2132" priority="1938">
      <formula>IF(RIGHT(TEXT(AU439,"0.#"),1)=".",TRUE,FALSE)</formula>
    </cfRule>
  </conditionalFormatting>
  <conditionalFormatting sqref="AQ438">
    <cfRule type="expression" dxfId="2131" priority="1923">
      <formula>IF(RIGHT(TEXT(AQ438,"0.#"),1)=".",FALSE,TRUE)</formula>
    </cfRule>
    <cfRule type="expression" dxfId="2130" priority="1924">
      <formula>IF(RIGHT(TEXT(AQ438,"0.#"),1)=".",TRUE,FALSE)</formula>
    </cfRule>
  </conditionalFormatting>
  <conditionalFormatting sqref="AQ439">
    <cfRule type="expression" dxfId="2129" priority="1927">
      <formula>IF(RIGHT(TEXT(AQ439,"0.#"),1)=".",FALSE,TRUE)</formula>
    </cfRule>
    <cfRule type="expression" dxfId="2128" priority="1928">
      <formula>IF(RIGHT(TEXT(AQ439,"0.#"),1)=".",TRUE,FALSE)</formula>
    </cfRule>
  </conditionalFormatting>
  <conditionalFormatting sqref="AQ440">
    <cfRule type="expression" dxfId="2127" priority="1925">
      <formula>IF(RIGHT(TEXT(AQ440,"0.#"),1)=".",FALSE,TRUE)</formula>
    </cfRule>
    <cfRule type="expression" dxfId="2126" priority="1926">
      <formula>IF(RIGHT(TEXT(AQ440,"0.#"),1)=".",TRUE,FALSE)</formula>
    </cfRule>
  </conditionalFormatting>
  <conditionalFormatting sqref="AE445">
    <cfRule type="expression" dxfId="2125" priority="1917">
      <formula>IF(RIGHT(TEXT(AE445,"0.#"),1)=".",FALSE,TRUE)</formula>
    </cfRule>
    <cfRule type="expression" dxfId="2124" priority="1918">
      <formula>IF(RIGHT(TEXT(AE445,"0.#"),1)=".",TRUE,FALSE)</formula>
    </cfRule>
  </conditionalFormatting>
  <conditionalFormatting sqref="AE443">
    <cfRule type="expression" dxfId="2123" priority="1921">
      <formula>IF(RIGHT(TEXT(AE443,"0.#"),1)=".",FALSE,TRUE)</formula>
    </cfRule>
    <cfRule type="expression" dxfId="2122" priority="1922">
      <formula>IF(RIGHT(TEXT(AE443,"0.#"),1)=".",TRUE,FALSE)</formula>
    </cfRule>
  </conditionalFormatting>
  <conditionalFormatting sqref="AE444">
    <cfRule type="expression" dxfId="2121" priority="1919">
      <formula>IF(RIGHT(TEXT(AE444,"0.#"),1)=".",FALSE,TRUE)</formula>
    </cfRule>
    <cfRule type="expression" dxfId="2120" priority="1920">
      <formula>IF(RIGHT(TEXT(AE444,"0.#"),1)=".",TRUE,FALSE)</formula>
    </cfRule>
  </conditionalFormatting>
  <conditionalFormatting sqref="AM445">
    <cfRule type="expression" dxfId="2119" priority="1911">
      <formula>IF(RIGHT(TEXT(AM445,"0.#"),1)=".",FALSE,TRUE)</formula>
    </cfRule>
    <cfRule type="expression" dxfId="2118" priority="1912">
      <formula>IF(RIGHT(TEXT(AM445,"0.#"),1)=".",TRUE,FALSE)</formula>
    </cfRule>
  </conditionalFormatting>
  <conditionalFormatting sqref="AM443">
    <cfRule type="expression" dxfId="2117" priority="1915">
      <formula>IF(RIGHT(TEXT(AM443,"0.#"),1)=".",FALSE,TRUE)</formula>
    </cfRule>
    <cfRule type="expression" dxfId="2116" priority="1916">
      <formula>IF(RIGHT(TEXT(AM443,"0.#"),1)=".",TRUE,FALSE)</formula>
    </cfRule>
  </conditionalFormatting>
  <conditionalFormatting sqref="AM444">
    <cfRule type="expression" dxfId="2115" priority="1913">
      <formula>IF(RIGHT(TEXT(AM444,"0.#"),1)=".",FALSE,TRUE)</formula>
    </cfRule>
    <cfRule type="expression" dxfId="2114" priority="1914">
      <formula>IF(RIGHT(TEXT(AM444,"0.#"),1)=".",TRUE,FALSE)</formula>
    </cfRule>
  </conditionalFormatting>
  <conditionalFormatting sqref="AU445">
    <cfRule type="expression" dxfId="2113" priority="1905">
      <formula>IF(RIGHT(TEXT(AU445,"0.#"),1)=".",FALSE,TRUE)</formula>
    </cfRule>
    <cfRule type="expression" dxfId="2112" priority="1906">
      <formula>IF(RIGHT(TEXT(AU445,"0.#"),1)=".",TRUE,FALSE)</formula>
    </cfRule>
  </conditionalFormatting>
  <conditionalFormatting sqref="AU443">
    <cfRule type="expression" dxfId="2111" priority="1909">
      <formula>IF(RIGHT(TEXT(AU443,"0.#"),1)=".",FALSE,TRUE)</formula>
    </cfRule>
    <cfRule type="expression" dxfId="2110" priority="1910">
      <formula>IF(RIGHT(TEXT(AU443,"0.#"),1)=".",TRUE,FALSE)</formula>
    </cfRule>
  </conditionalFormatting>
  <conditionalFormatting sqref="AU444">
    <cfRule type="expression" dxfId="2109" priority="1907">
      <formula>IF(RIGHT(TEXT(AU444,"0.#"),1)=".",FALSE,TRUE)</formula>
    </cfRule>
    <cfRule type="expression" dxfId="2108" priority="1908">
      <formula>IF(RIGHT(TEXT(AU444,"0.#"),1)=".",TRUE,FALSE)</formula>
    </cfRule>
  </conditionalFormatting>
  <conditionalFormatting sqref="AI445">
    <cfRule type="expression" dxfId="2107" priority="1899">
      <formula>IF(RIGHT(TEXT(AI445,"0.#"),1)=".",FALSE,TRUE)</formula>
    </cfRule>
    <cfRule type="expression" dxfId="2106" priority="1900">
      <formula>IF(RIGHT(TEXT(AI445,"0.#"),1)=".",TRUE,FALSE)</formula>
    </cfRule>
  </conditionalFormatting>
  <conditionalFormatting sqref="AI443">
    <cfRule type="expression" dxfId="2105" priority="1903">
      <formula>IF(RIGHT(TEXT(AI443,"0.#"),1)=".",FALSE,TRUE)</formula>
    </cfRule>
    <cfRule type="expression" dxfId="2104" priority="1904">
      <formula>IF(RIGHT(TEXT(AI443,"0.#"),1)=".",TRUE,FALSE)</formula>
    </cfRule>
  </conditionalFormatting>
  <conditionalFormatting sqref="AI444">
    <cfRule type="expression" dxfId="2103" priority="1901">
      <formula>IF(RIGHT(TEXT(AI444,"0.#"),1)=".",FALSE,TRUE)</formula>
    </cfRule>
    <cfRule type="expression" dxfId="2102" priority="1902">
      <formula>IF(RIGHT(TEXT(AI444,"0.#"),1)=".",TRUE,FALSE)</formula>
    </cfRule>
  </conditionalFormatting>
  <conditionalFormatting sqref="AQ443">
    <cfRule type="expression" dxfId="2101" priority="1893">
      <formula>IF(RIGHT(TEXT(AQ443,"0.#"),1)=".",FALSE,TRUE)</formula>
    </cfRule>
    <cfRule type="expression" dxfId="2100" priority="1894">
      <formula>IF(RIGHT(TEXT(AQ443,"0.#"),1)=".",TRUE,FALSE)</formula>
    </cfRule>
  </conditionalFormatting>
  <conditionalFormatting sqref="AQ444">
    <cfRule type="expression" dxfId="2099" priority="1897">
      <formula>IF(RIGHT(TEXT(AQ444,"0.#"),1)=".",FALSE,TRUE)</formula>
    </cfRule>
    <cfRule type="expression" dxfId="2098" priority="1898">
      <formula>IF(RIGHT(TEXT(AQ444,"0.#"),1)=".",TRUE,FALSE)</formula>
    </cfRule>
  </conditionalFormatting>
  <conditionalFormatting sqref="AQ445">
    <cfRule type="expression" dxfId="2097" priority="1895">
      <formula>IF(RIGHT(TEXT(AQ445,"0.#"),1)=".",FALSE,TRUE)</formula>
    </cfRule>
    <cfRule type="expression" dxfId="2096" priority="1896">
      <formula>IF(RIGHT(TEXT(AQ445,"0.#"),1)=".",TRUE,FALSE)</formula>
    </cfRule>
  </conditionalFormatting>
  <conditionalFormatting sqref="Y872:Y899">
    <cfRule type="expression" dxfId="2095" priority="2123">
      <formula>IF(RIGHT(TEXT(Y872,"0.#"),1)=".",FALSE,TRUE)</formula>
    </cfRule>
    <cfRule type="expression" dxfId="2094" priority="2124">
      <formula>IF(RIGHT(TEXT(Y872,"0.#"),1)=".",TRUE,FALSE)</formula>
    </cfRule>
  </conditionalFormatting>
  <conditionalFormatting sqref="Y870:Y871">
    <cfRule type="expression" dxfId="2093" priority="2117">
      <formula>IF(RIGHT(TEXT(Y870,"0.#"),1)=".",FALSE,TRUE)</formula>
    </cfRule>
    <cfRule type="expression" dxfId="2092" priority="2118">
      <formula>IF(RIGHT(TEXT(Y870,"0.#"),1)=".",TRUE,FALSE)</formula>
    </cfRule>
  </conditionalFormatting>
  <conditionalFormatting sqref="Y905:Y932">
    <cfRule type="expression" dxfId="2091" priority="2111">
      <formula>IF(RIGHT(TEXT(Y905,"0.#"),1)=".",FALSE,TRUE)</formula>
    </cfRule>
    <cfRule type="expression" dxfId="2090" priority="2112">
      <formula>IF(RIGHT(TEXT(Y905,"0.#"),1)=".",TRUE,FALSE)</formula>
    </cfRule>
  </conditionalFormatting>
  <conditionalFormatting sqref="Y903:Y904">
    <cfRule type="expression" dxfId="2089" priority="2105">
      <formula>IF(RIGHT(TEXT(Y903,"0.#"),1)=".",FALSE,TRUE)</formula>
    </cfRule>
    <cfRule type="expression" dxfId="2088" priority="2106">
      <formula>IF(RIGHT(TEXT(Y903,"0.#"),1)=".",TRUE,FALSE)</formula>
    </cfRule>
  </conditionalFormatting>
  <conditionalFormatting sqref="Y938:Y965">
    <cfRule type="expression" dxfId="2087" priority="2099">
      <formula>IF(RIGHT(TEXT(Y938,"0.#"),1)=".",FALSE,TRUE)</formula>
    </cfRule>
    <cfRule type="expression" dxfId="2086" priority="2100">
      <formula>IF(RIGHT(TEXT(Y938,"0.#"),1)=".",TRUE,FALSE)</formula>
    </cfRule>
  </conditionalFormatting>
  <conditionalFormatting sqref="Y936:Y937">
    <cfRule type="expression" dxfId="2085" priority="2093">
      <formula>IF(RIGHT(TEXT(Y936,"0.#"),1)=".",FALSE,TRUE)</formula>
    </cfRule>
    <cfRule type="expression" dxfId="2084" priority="2094">
      <formula>IF(RIGHT(TEXT(Y936,"0.#"),1)=".",TRUE,FALSE)</formula>
    </cfRule>
  </conditionalFormatting>
  <conditionalFormatting sqref="Y971:Y998">
    <cfRule type="expression" dxfId="2083" priority="2087">
      <formula>IF(RIGHT(TEXT(Y971,"0.#"),1)=".",FALSE,TRUE)</formula>
    </cfRule>
    <cfRule type="expression" dxfId="2082" priority="2088">
      <formula>IF(RIGHT(TEXT(Y971,"0.#"),1)=".",TRUE,FALSE)</formula>
    </cfRule>
  </conditionalFormatting>
  <conditionalFormatting sqref="Y969:Y970">
    <cfRule type="expression" dxfId="2081" priority="2081">
      <formula>IF(RIGHT(TEXT(Y969,"0.#"),1)=".",FALSE,TRUE)</formula>
    </cfRule>
    <cfRule type="expression" dxfId="2080" priority="2082">
      <formula>IF(RIGHT(TEXT(Y969,"0.#"),1)=".",TRUE,FALSE)</formula>
    </cfRule>
  </conditionalFormatting>
  <conditionalFormatting sqref="Y1004:Y1031">
    <cfRule type="expression" dxfId="2079" priority="2075">
      <formula>IF(RIGHT(TEXT(Y1004,"0.#"),1)=".",FALSE,TRUE)</formula>
    </cfRule>
    <cfRule type="expression" dxfId="2078" priority="2076">
      <formula>IF(RIGHT(TEXT(Y1004,"0.#"),1)=".",TRUE,FALSE)</formula>
    </cfRule>
  </conditionalFormatting>
  <conditionalFormatting sqref="W23">
    <cfRule type="expression" dxfId="2077" priority="2359">
      <formula>IF(RIGHT(TEXT(W23,"0.#"),1)=".",FALSE,TRUE)</formula>
    </cfRule>
    <cfRule type="expression" dxfId="2076" priority="2360">
      <formula>IF(RIGHT(TEXT(W23,"0.#"),1)=".",TRUE,FALSE)</formula>
    </cfRule>
  </conditionalFormatting>
  <conditionalFormatting sqref="W24:W27">
    <cfRule type="expression" dxfId="2075" priority="2357">
      <formula>IF(RIGHT(TEXT(W24,"0.#"),1)=".",FALSE,TRUE)</formula>
    </cfRule>
    <cfRule type="expression" dxfId="2074" priority="2358">
      <formula>IF(RIGHT(TEXT(W24,"0.#"),1)=".",TRUE,FALSE)</formula>
    </cfRule>
  </conditionalFormatting>
  <conditionalFormatting sqref="W28">
    <cfRule type="expression" dxfId="2073" priority="2349">
      <formula>IF(RIGHT(TEXT(W28,"0.#"),1)=".",FALSE,TRUE)</formula>
    </cfRule>
    <cfRule type="expression" dxfId="2072" priority="2350">
      <formula>IF(RIGHT(TEXT(W28,"0.#"),1)=".",TRUE,FALSE)</formula>
    </cfRule>
  </conditionalFormatting>
  <conditionalFormatting sqref="P23">
    <cfRule type="expression" dxfId="2071" priority="2347">
      <formula>IF(RIGHT(TEXT(P23,"0.#"),1)=".",FALSE,TRUE)</formula>
    </cfRule>
    <cfRule type="expression" dxfId="2070" priority="2348">
      <formula>IF(RIGHT(TEXT(P23,"0.#"),1)=".",TRUE,FALSE)</formula>
    </cfRule>
  </conditionalFormatting>
  <conditionalFormatting sqref="P24:P27">
    <cfRule type="expression" dxfId="2069" priority="2345">
      <formula>IF(RIGHT(TEXT(P24,"0.#"),1)=".",FALSE,TRUE)</formula>
    </cfRule>
    <cfRule type="expression" dxfId="2068" priority="2346">
      <formula>IF(RIGHT(TEXT(P24,"0.#"),1)=".",TRUE,FALSE)</formula>
    </cfRule>
  </conditionalFormatting>
  <conditionalFormatting sqref="P28">
    <cfRule type="expression" dxfId="2067" priority="2343">
      <formula>IF(RIGHT(TEXT(P28,"0.#"),1)=".",FALSE,TRUE)</formula>
    </cfRule>
    <cfRule type="expression" dxfId="2066" priority="2344">
      <formula>IF(RIGHT(TEXT(P28,"0.#"),1)=".",TRUE,FALSE)</formula>
    </cfRule>
  </conditionalFormatting>
  <conditionalFormatting sqref="AQ114">
    <cfRule type="expression" dxfId="2065" priority="2327">
      <formula>IF(RIGHT(TEXT(AQ114,"0.#"),1)=".",FALSE,TRUE)</formula>
    </cfRule>
    <cfRule type="expression" dxfId="2064" priority="2328">
      <formula>IF(RIGHT(TEXT(AQ114,"0.#"),1)=".",TRUE,FALSE)</formula>
    </cfRule>
  </conditionalFormatting>
  <conditionalFormatting sqref="AQ104">
    <cfRule type="expression" dxfId="2063" priority="2341">
      <formula>IF(RIGHT(TEXT(AQ104,"0.#"),1)=".",FALSE,TRUE)</formula>
    </cfRule>
    <cfRule type="expression" dxfId="2062" priority="2342">
      <formula>IF(RIGHT(TEXT(AQ104,"0.#"),1)=".",TRUE,FALSE)</formula>
    </cfRule>
  </conditionalFormatting>
  <conditionalFormatting sqref="AQ105">
    <cfRule type="expression" dxfId="2061" priority="2339">
      <formula>IF(RIGHT(TEXT(AQ105,"0.#"),1)=".",FALSE,TRUE)</formula>
    </cfRule>
    <cfRule type="expression" dxfId="2060" priority="2340">
      <formula>IF(RIGHT(TEXT(AQ105,"0.#"),1)=".",TRUE,FALSE)</formula>
    </cfRule>
  </conditionalFormatting>
  <conditionalFormatting sqref="AQ107">
    <cfRule type="expression" dxfId="2059" priority="2337">
      <formula>IF(RIGHT(TEXT(AQ107,"0.#"),1)=".",FALSE,TRUE)</formula>
    </cfRule>
    <cfRule type="expression" dxfId="2058" priority="2338">
      <formula>IF(RIGHT(TEXT(AQ107,"0.#"),1)=".",TRUE,FALSE)</formula>
    </cfRule>
  </conditionalFormatting>
  <conditionalFormatting sqref="AQ108">
    <cfRule type="expression" dxfId="2057" priority="2335">
      <formula>IF(RIGHT(TEXT(AQ108,"0.#"),1)=".",FALSE,TRUE)</formula>
    </cfRule>
    <cfRule type="expression" dxfId="2056" priority="2336">
      <formula>IF(RIGHT(TEXT(AQ108,"0.#"),1)=".",TRUE,FALSE)</formula>
    </cfRule>
  </conditionalFormatting>
  <conditionalFormatting sqref="AQ110">
    <cfRule type="expression" dxfId="2055" priority="2333">
      <formula>IF(RIGHT(TEXT(AQ110,"0.#"),1)=".",FALSE,TRUE)</formula>
    </cfRule>
    <cfRule type="expression" dxfId="2054" priority="2334">
      <formula>IF(RIGHT(TEXT(AQ110,"0.#"),1)=".",TRUE,FALSE)</formula>
    </cfRule>
  </conditionalFormatting>
  <conditionalFormatting sqref="AQ111">
    <cfRule type="expression" dxfId="2053" priority="2331">
      <formula>IF(RIGHT(TEXT(AQ111,"0.#"),1)=".",FALSE,TRUE)</formula>
    </cfRule>
    <cfRule type="expression" dxfId="2052" priority="2332">
      <formula>IF(RIGHT(TEXT(AQ111,"0.#"),1)=".",TRUE,FALSE)</formula>
    </cfRule>
  </conditionalFormatting>
  <conditionalFormatting sqref="AQ113">
    <cfRule type="expression" dxfId="2051" priority="2329">
      <formula>IF(RIGHT(TEXT(AQ113,"0.#"),1)=".",FALSE,TRUE)</formula>
    </cfRule>
    <cfRule type="expression" dxfId="2050" priority="2330">
      <formula>IF(RIGHT(TEXT(AQ113,"0.#"),1)=".",TRUE,FALSE)</formula>
    </cfRule>
  </conditionalFormatting>
  <conditionalFormatting sqref="AE67">
    <cfRule type="expression" dxfId="2049" priority="2259">
      <formula>IF(RIGHT(TEXT(AE67,"0.#"),1)=".",FALSE,TRUE)</formula>
    </cfRule>
    <cfRule type="expression" dxfId="2048" priority="2260">
      <formula>IF(RIGHT(TEXT(AE67,"0.#"),1)=".",TRUE,FALSE)</formula>
    </cfRule>
  </conditionalFormatting>
  <conditionalFormatting sqref="AE68">
    <cfRule type="expression" dxfId="2047" priority="2257">
      <formula>IF(RIGHT(TEXT(AE68,"0.#"),1)=".",FALSE,TRUE)</formula>
    </cfRule>
    <cfRule type="expression" dxfId="2046" priority="2258">
      <formula>IF(RIGHT(TEXT(AE68,"0.#"),1)=".",TRUE,FALSE)</formula>
    </cfRule>
  </conditionalFormatting>
  <conditionalFormatting sqref="AE69">
    <cfRule type="expression" dxfId="2045" priority="2255">
      <formula>IF(RIGHT(TEXT(AE69,"0.#"),1)=".",FALSE,TRUE)</formula>
    </cfRule>
    <cfRule type="expression" dxfId="2044" priority="2256">
      <formula>IF(RIGHT(TEXT(AE69,"0.#"),1)=".",TRUE,FALSE)</formula>
    </cfRule>
  </conditionalFormatting>
  <conditionalFormatting sqref="AI69">
    <cfRule type="expression" dxfId="2043" priority="2253">
      <formula>IF(RIGHT(TEXT(AI69,"0.#"),1)=".",FALSE,TRUE)</formula>
    </cfRule>
    <cfRule type="expression" dxfId="2042" priority="2254">
      <formula>IF(RIGHT(TEXT(AI69,"0.#"),1)=".",TRUE,FALSE)</formula>
    </cfRule>
  </conditionalFormatting>
  <conditionalFormatting sqref="AI68">
    <cfRule type="expression" dxfId="2041" priority="2251">
      <formula>IF(RIGHT(TEXT(AI68,"0.#"),1)=".",FALSE,TRUE)</formula>
    </cfRule>
    <cfRule type="expression" dxfId="2040" priority="2252">
      <formula>IF(RIGHT(TEXT(AI68,"0.#"),1)=".",TRUE,FALSE)</formula>
    </cfRule>
  </conditionalFormatting>
  <conditionalFormatting sqref="AI67">
    <cfRule type="expression" dxfId="2039" priority="2249">
      <formula>IF(RIGHT(TEXT(AI67,"0.#"),1)=".",FALSE,TRUE)</formula>
    </cfRule>
    <cfRule type="expression" dxfId="2038" priority="2250">
      <formula>IF(RIGHT(TEXT(AI67,"0.#"),1)=".",TRUE,FALSE)</formula>
    </cfRule>
  </conditionalFormatting>
  <conditionalFormatting sqref="AM67">
    <cfRule type="expression" dxfId="2037" priority="2247">
      <formula>IF(RIGHT(TEXT(AM67,"0.#"),1)=".",FALSE,TRUE)</formula>
    </cfRule>
    <cfRule type="expression" dxfId="2036" priority="2248">
      <formula>IF(RIGHT(TEXT(AM67,"0.#"),1)=".",TRUE,FALSE)</formula>
    </cfRule>
  </conditionalFormatting>
  <conditionalFormatting sqref="AM68">
    <cfRule type="expression" dxfId="2035" priority="2245">
      <formula>IF(RIGHT(TEXT(AM68,"0.#"),1)=".",FALSE,TRUE)</formula>
    </cfRule>
    <cfRule type="expression" dxfId="2034" priority="2246">
      <formula>IF(RIGHT(TEXT(AM68,"0.#"),1)=".",TRUE,FALSE)</formula>
    </cfRule>
  </conditionalFormatting>
  <conditionalFormatting sqref="AM69">
    <cfRule type="expression" dxfId="2033" priority="2243">
      <formula>IF(RIGHT(TEXT(AM69,"0.#"),1)=".",FALSE,TRUE)</formula>
    </cfRule>
    <cfRule type="expression" dxfId="2032" priority="2244">
      <formula>IF(RIGHT(TEXT(AM69,"0.#"),1)=".",TRUE,FALSE)</formula>
    </cfRule>
  </conditionalFormatting>
  <conditionalFormatting sqref="AQ67:AQ69">
    <cfRule type="expression" dxfId="2031" priority="2241">
      <formula>IF(RIGHT(TEXT(AQ67,"0.#"),1)=".",FALSE,TRUE)</formula>
    </cfRule>
    <cfRule type="expression" dxfId="2030" priority="2242">
      <formula>IF(RIGHT(TEXT(AQ67,"0.#"),1)=".",TRUE,FALSE)</formula>
    </cfRule>
  </conditionalFormatting>
  <conditionalFormatting sqref="AU67:AU69">
    <cfRule type="expression" dxfId="2029" priority="2239">
      <formula>IF(RIGHT(TEXT(AU67,"0.#"),1)=".",FALSE,TRUE)</formula>
    </cfRule>
    <cfRule type="expression" dxfId="2028" priority="2240">
      <formula>IF(RIGHT(TEXT(AU67,"0.#"),1)=".",TRUE,FALSE)</formula>
    </cfRule>
  </conditionalFormatting>
  <conditionalFormatting sqref="AE70">
    <cfRule type="expression" dxfId="2027" priority="2237">
      <formula>IF(RIGHT(TEXT(AE70,"0.#"),1)=".",FALSE,TRUE)</formula>
    </cfRule>
    <cfRule type="expression" dxfId="2026" priority="2238">
      <formula>IF(RIGHT(TEXT(AE70,"0.#"),1)=".",TRUE,FALSE)</formula>
    </cfRule>
  </conditionalFormatting>
  <conditionalFormatting sqref="AE71">
    <cfRule type="expression" dxfId="2025" priority="2235">
      <formula>IF(RIGHT(TEXT(AE71,"0.#"),1)=".",FALSE,TRUE)</formula>
    </cfRule>
    <cfRule type="expression" dxfId="2024" priority="2236">
      <formula>IF(RIGHT(TEXT(AE71,"0.#"),1)=".",TRUE,FALSE)</formula>
    </cfRule>
  </conditionalFormatting>
  <conditionalFormatting sqref="AE72">
    <cfRule type="expression" dxfId="2023" priority="2233">
      <formula>IF(RIGHT(TEXT(AE72,"0.#"),1)=".",FALSE,TRUE)</formula>
    </cfRule>
    <cfRule type="expression" dxfId="2022" priority="2234">
      <formula>IF(RIGHT(TEXT(AE72,"0.#"),1)=".",TRUE,FALSE)</formula>
    </cfRule>
  </conditionalFormatting>
  <conditionalFormatting sqref="AI72">
    <cfRule type="expression" dxfId="2021" priority="2231">
      <formula>IF(RIGHT(TEXT(AI72,"0.#"),1)=".",FALSE,TRUE)</formula>
    </cfRule>
    <cfRule type="expression" dxfId="2020" priority="2232">
      <formula>IF(RIGHT(TEXT(AI72,"0.#"),1)=".",TRUE,FALSE)</formula>
    </cfRule>
  </conditionalFormatting>
  <conditionalFormatting sqref="AI71">
    <cfRule type="expression" dxfId="2019" priority="2229">
      <formula>IF(RIGHT(TEXT(AI71,"0.#"),1)=".",FALSE,TRUE)</formula>
    </cfRule>
    <cfRule type="expression" dxfId="2018" priority="2230">
      <formula>IF(RIGHT(TEXT(AI71,"0.#"),1)=".",TRUE,FALSE)</formula>
    </cfRule>
  </conditionalFormatting>
  <conditionalFormatting sqref="AI70">
    <cfRule type="expression" dxfId="2017" priority="2227">
      <formula>IF(RIGHT(TEXT(AI70,"0.#"),1)=".",FALSE,TRUE)</formula>
    </cfRule>
    <cfRule type="expression" dxfId="2016" priority="2228">
      <formula>IF(RIGHT(TEXT(AI70,"0.#"),1)=".",TRUE,FALSE)</formula>
    </cfRule>
  </conditionalFormatting>
  <conditionalFormatting sqref="AM70">
    <cfRule type="expression" dxfId="2015" priority="2225">
      <formula>IF(RIGHT(TEXT(AM70,"0.#"),1)=".",FALSE,TRUE)</formula>
    </cfRule>
    <cfRule type="expression" dxfId="2014" priority="2226">
      <formula>IF(RIGHT(TEXT(AM70,"0.#"),1)=".",TRUE,FALSE)</formula>
    </cfRule>
  </conditionalFormatting>
  <conditionalFormatting sqref="AM71">
    <cfRule type="expression" dxfId="2013" priority="2223">
      <formula>IF(RIGHT(TEXT(AM71,"0.#"),1)=".",FALSE,TRUE)</formula>
    </cfRule>
    <cfRule type="expression" dxfId="2012" priority="2224">
      <formula>IF(RIGHT(TEXT(AM71,"0.#"),1)=".",TRUE,FALSE)</formula>
    </cfRule>
  </conditionalFormatting>
  <conditionalFormatting sqref="AM72">
    <cfRule type="expression" dxfId="2011" priority="2221">
      <formula>IF(RIGHT(TEXT(AM72,"0.#"),1)=".",FALSE,TRUE)</formula>
    </cfRule>
    <cfRule type="expression" dxfId="2010" priority="2222">
      <formula>IF(RIGHT(TEXT(AM72,"0.#"),1)=".",TRUE,FALSE)</formula>
    </cfRule>
  </conditionalFormatting>
  <conditionalFormatting sqref="AQ70:AQ72">
    <cfRule type="expression" dxfId="2009" priority="2219">
      <formula>IF(RIGHT(TEXT(AQ70,"0.#"),1)=".",FALSE,TRUE)</formula>
    </cfRule>
    <cfRule type="expression" dxfId="2008" priority="2220">
      <formula>IF(RIGHT(TEXT(AQ70,"0.#"),1)=".",TRUE,FALSE)</formula>
    </cfRule>
  </conditionalFormatting>
  <conditionalFormatting sqref="AU70:AU72">
    <cfRule type="expression" dxfId="2007" priority="2217">
      <formula>IF(RIGHT(TEXT(AU70,"0.#"),1)=".",FALSE,TRUE)</formula>
    </cfRule>
    <cfRule type="expression" dxfId="2006" priority="2218">
      <formula>IF(RIGHT(TEXT(AU70,"0.#"),1)=".",TRUE,FALSE)</formula>
    </cfRule>
  </conditionalFormatting>
  <conditionalFormatting sqref="AU656">
    <cfRule type="expression" dxfId="2005" priority="735">
      <formula>IF(RIGHT(TEXT(AU656,"0.#"),1)=".",FALSE,TRUE)</formula>
    </cfRule>
    <cfRule type="expression" dxfId="2004" priority="736">
      <formula>IF(RIGHT(TEXT(AU656,"0.#"),1)=".",TRUE,FALSE)</formula>
    </cfRule>
  </conditionalFormatting>
  <conditionalFormatting sqref="AQ655">
    <cfRule type="expression" dxfId="2003" priority="727">
      <formula>IF(RIGHT(TEXT(AQ655,"0.#"),1)=".",FALSE,TRUE)</formula>
    </cfRule>
    <cfRule type="expression" dxfId="2002" priority="728">
      <formula>IF(RIGHT(TEXT(AQ655,"0.#"),1)=".",TRUE,FALSE)</formula>
    </cfRule>
  </conditionalFormatting>
  <conditionalFormatting sqref="AI696">
    <cfRule type="expression" dxfId="2001" priority="519">
      <formula>IF(RIGHT(TEXT(AI696,"0.#"),1)=".",FALSE,TRUE)</formula>
    </cfRule>
    <cfRule type="expression" dxfId="2000" priority="520">
      <formula>IF(RIGHT(TEXT(AI696,"0.#"),1)=".",TRUE,FALSE)</formula>
    </cfRule>
  </conditionalFormatting>
  <conditionalFormatting sqref="AQ694">
    <cfRule type="expression" dxfId="1999" priority="513">
      <formula>IF(RIGHT(TEXT(AQ694,"0.#"),1)=".",FALSE,TRUE)</formula>
    </cfRule>
    <cfRule type="expression" dxfId="1998" priority="514">
      <formula>IF(RIGHT(TEXT(AQ694,"0.#"),1)=".",TRUE,FALSE)</formula>
    </cfRule>
  </conditionalFormatting>
  <conditionalFormatting sqref="AL880:AO899">
    <cfRule type="expression" dxfId="1997" priority="2125">
      <formula>IF(AND(AL880&gt;=0, RIGHT(TEXT(AL880,"0.#"),1)&lt;&gt;"."),TRUE,FALSE)</formula>
    </cfRule>
    <cfRule type="expression" dxfId="1996" priority="2126">
      <formula>IF(AND(AL880&gt;=0, RIGHT(TEXT(AL880,"0.#"),1)="."),TRUE,FALSE)</formula>
    </cfRule>
    <cfRule type="expression" dxfId="1995" priority="2127">
      <formula>IF(AND(AL880&lt;0, RIGHT(TEXT(AL880,"0.#"),1)&lt;&gt;"."),TRUE,FALSE)</formula>
    </cfRule>
    <cfRule type="expression" dxfId="1994" priority="2128">
      <formula>IF(AND(AL880&lt;0, RIGHT(TEXT(AL880,"0.#"),1)="."),TRUE,FALSE)</formula>
    </cfRule>
  </conditionalFormatting>
  <conditionalFormatting sqref="AL870:AO879">
    <cfRule type="expression" dxfId="1993" priority="2119">
      <formula>IF(AND(AL870&gt;=0, RIGHT(TEXT(AL870,"0.#"),1)&lt;&gt;"."),TRUE,FALSE)</formula>
    </cfRule>
    <cfRule type="expression" dxfId="1992" priority="2120">
      <formula>IF(AND(AL870&gt;=0, RIGHT(TEXT(AL870,"0.#"),1)="."),TRUE,FALSE)</formula>
    </cfRule>
    <cfRule type="expression" dxfId="1991" priority="2121">
      <formula>IF(AND(AL870&lt;0, RIGHT(TEXT(AL870,"0.#"),1)&lt;&gt;"."),TRUE,FALSE)</formula>
    </cfRule>
    <cfRule type="expression" dxfId="1990" priority="2122">
      <formula>IF(AND(AL870&lt;0, RIGHT(TEXT(AL870,"0.#"),1)="."),TRUE,FALSE)</formula>
    </cfRule>
  </conditionalFormatting>
  <conditionalFormatting sqref="AL905:AO932">
    <cfRule type="expression" dxfId="1989" priority="2113">
      <formula>IF(AND(AL905&gt;=0, RIGHT(TEXT(AL905,"0.#"),1)&lt;&gt;"."),TRUE,FALSE)</formula>
    </cfRule>
    <cfRule type="expression" dxfId="1988" priority="2114">
      <formula>IF(AND(AL905&gt;=0, RIGHT(TEXT(AL905,"0.#"),1)="."),TRUE,FALSE)</formula>
    </cfRule>
    <cfRule type="expression" dxfId="1987" priority="2115">
      <formula>IF(AND(AL905&lt;0, RIGHT(TEXT(AL905,"0.#"),1)&lt;&gt;"."),TRUE,FALSE)</formula>
    </cfRule>
    <cfRule type="expression" dxfId="1986" priority="2116">
      <formula>IF(AND(AL905&lt;0, RIGHT(TEXT(AL905,"0.#"),1)="."),TRUE,FALSE)</formula>
    </cfRule>
  </conditionalFormatting>
  <conditionalFormatting sqref="AL903:AO904">
    <cfRule type="expression" dxfId="1985" priority="2107">
      <formula>IF(AND(AL903&gt;=0, RIGHT(TEXT(AL903,"0.#"),1)&lt;&gt;"."),TRUE,FALSE)</formula>
    </cfRule>
    <cfRule type="expression" dxfId="1984" priority="2108">
      <formula>IF(AND(AL903&gt;=0, RIGHT(TEXT(AL903,"0.#"),1)="."),TRUE,FALSE)</formula>
    </cfRule>
    <cfRule type="expression" dxfId="1983" priority="2109">
      <formula>IF(AND(AL903&lt;0, RIGHT(TEXT(AL903,"0.#"),1)&lt;&gt;"."),TRUE,FALSE)</formula>
    </cfRule>
    <cfRule type="expression" dxfId="1982" priority="2110">
      <formula>IF(AND(AL903&lt;0, RIGHT(TEXT(AL903,"0.#"),1)="."),TRUE,FALSE)</formula>
    </cfRule>
  </conditionalFormatting>
  <conditionalFormatting sqref="AL938:AO965">
    <cfRule type="expression" dxfId="1981" priority="2101">
      <formula>IF(AND(AL938&gt;=0, RIGHT(TEXT(AL938,"0.#"),1)&lt;&gt;"."),TRUE,FALSE)</formula>
    </cfRule>
    <cfRule type="expression" dxfId="1980" priority="2102">
      <formula>IF(AND(AL938&gt;=0, RIGHT(TEXT(AL938,"0.#"),1)="."),TRUE,FALSE)</formula>
    </cfRule>
    <cfRule type="expression" dxfId="1979" priority="2103">
      <formula>IF(AND(AL938&lt;0, RIGHT(TEXT(AL938,"0.#"),1)&lt;&gt;"."),TRUE,FALSE)</formula>
    </cfRule>
    <cfRule type="expression" dxfId="1978" priority="2104">
      <formula>IF(AND(AL938&lt;0, RIGHT(TEXT(AL938,"0.#"),1)="."),TRUE,FALSE)</formula>
    </cfRule>
  </conditionalFormatting>
  <conditionalFormatting sqref="AL936:AO937">
    <cfRule type="expression" dxfId="1977" priority="2095">
      <formula>IF(AND(AL936&gt;=0, RIGHT(TEXT(AL936,"0.#"),1)&lt;&gt;"."),TRUE,FALSE)</formula>
    </cfRule>
    <cfRule type="expression" dxfId="1976" priority="2096">
      <formula>IF(AND(AL936&gt;=0, RIGHT(TEXT(AL936,"0.#"),1)="."),TRUE,FALSE)</formula>
    </cfRule>
    <cfRule type="expression" dxfId="1975" priority="2097">
      <formula>IF(AND(AL936&lt;0, RIGHT(TEXT(AL936,"0.#"),1)&lt;&gt;"."),TRUE,FALSE)</formula>
    </cfRule>
    <cfRule type="expression" dxfId="1974" priority="2098">
      <formula>IF(AND(AL936&lt;0, RIGHT(TEXT(AL936,"0.#"),1)="."),TRUE,FALSE)</formula>
    </cfRule>
  </conditionalFormatting>
  <conditionalFormatting sqref="AL979:AO998">
    <cfRule type="expression" dxfId="1973" priority="2089">
      <formula>IF(AND(AL979&gt;=0, RIGHT(TEXT(AL979,"0.#"),1)&lt;&gt;"."),TRUE,FALSE)</formula>
    </cfRule>
    <cfRule type="expression" dxfId="1972" priority="2090">
      <formula>IF(AND(AL979&gt;=0, RIGHT(TEXT(AL979,"0.#"),1)="."),TRUE,FALSE)</formula>
    </cfRule>
    <cfRule type="expression" dxfId="1971" priority="2091">
      <formula>IF(AND(AL979&lt;0, RIGHT(TEXT(AL979,"0.#"),1)&lt;&gt;"."),TRUE,FALSE)</formula>
    </cfRule>
    <cfRule type="expression" dxfId="1970" priority="2092">
      <formula>IF(AND(AL979&lt;0, RIGHT(TEXT(AL979,"0.#"),1)="."),TRUE,FALSE)</formula>
    </cfRule>
  </conditionalFormatting>
  <conditionalFormatting sqref="AL969:AO978">
    <cfRule type="expression" dxfId="1969" priority="2083">
      <formula>IF(AND(AL969&gt;=0, RIGHT(TEXT(AL969,"0.#"),1)&lt;&gt;"."),TRUE,FALSE)</formula>
    </cfRule>
    <cfRule type="expression" dxfId="1968" priority="2084">
      <formula>IF(AND(AL969&gt;=0, RIGHT(TEXT(AL969,"0.#"),1)="."),TRUE,FALSE)</formula>
    </cfRule>
    <cfRule type="expression" dxfId="1967" priority="2085">
      <formula>IF(AND(AL969&lt;0, RIGHT(TEXT(AL969,"0.#"),1)&lt;&gt;"."),TRUE,FALSE)</formula>
    </cfRule>
    <cfRule type="expression" dxfId="1966" priority="2086">
      <formula>IF(AND(AL969&lt;0, RIGHT(TEXT(AL969,"0.#"),1)="."),TRUE,FALSE)</formula>
    </cfRule>
  </conditionalFormatting>
  <conditionalFormatting sqref="AL1004:AO1031">
    <cfRule type="expression" dxfId="1965" priority="2077">
      <formula>IF(AND(AL1004&gt;=0, RIGHT(TEXT(AL1004,"0.#"),1)&lt;&gt;"."),TRUE,FALSE)</formula>
    </cfRule>
    <cfRule type="expression" dxfId="1964" priority="2078">
      <formula>IF(AND(AL1004&gt;=0, RIGHT(TEXT(AL1004,"0.#"),1)="."),TRUE,FALSE)</formula>
    </cfRule>
    <cfRule type="expression" dxfId="1963" priority="2079">
      <formula>IF(AND(AL1004&lt;0, RIGHT(TEXT(AL1004,"0.#"),1)&lt;&gt;"."),TRUE,FALSE)</formula>
    </cfRule>
    <cfRule type="expression" dxfId="1962" priority="2080">
      <formula>IF(AND(AL1004&lt;0, RIGHT(TEXT(AL1004,"0.#"),1)="."),TRUE,FALSE)</formula>
    </cfRule>
  </conditionalFormatting>
  <conditionalFormatting sqref="AL1002:AO1003">
    <cfRule type="expression" dxfId="1961" priority="2071">
      <formula>IF(AND(AL1002&gt;=0, RIGHT(TEXT(AL1002,"0.#"),1)&lt;&gt;"."),TRUE,FALSE)</formula>
    </cfRule>
    <cfRule type="expression" dxfId="1960" priority="2072">
      <formula>IF(AND(AL1002&gt;=0, RIGHT(TEXT(AL1002,"0.#"),1)="."),TRUE,FALSE)</formula>
    </cfRule>
    <cfRule type="expression" dxfId="1959" priority="2073">
      <formula>IF(AND(AL1002&lt;0, RIGHT(TEXT(AL1002,"0.#"),1)&lt;&gt;"."),TRUE,FALSE)</formula>
    </cfRule>
    <cfRule type="expression" dxfId="1958" priority="2074">
      <formula>IF(AND(AL1002&lt;0, RIGHT(TEXT(AL1002,"0.#"),1)="."),TRUE,FALSE)</formula>
    </cfRule>
  </conditionalFormatting>
  <conditionalFormatting sqref="Y1002:Y1003">
    <cfRule type="expression" dxfId="1957" priority="2069">
      <formula>IF(RIGHT(TEXT(Y1002,"0.#"),1)=".",FALSE,TRUE)</formula>
    </cfRule>
    <cfRule type="expression" dxfId="1956" priority="2070">
      <formula>IF(RIGHT(TEXT(Y1002,"0.#"),1)=".",TRUE,FALSE)</formula>
    </cfRule>
  </conditionalFormatting>
  <conditionalFormatting sqref="AL1045:AO1064">
    <cfRule type="expression" dxfId="1955" priority="2065">
      <formula>IF(AND(AL1045&gt;=0, RIGHT(TEXT(AL1045,"0.#"),1)&lt;&gt;"."),TRUE,FALSE)</formula>
    </cfRule>
    <cfRule type="expression" dxfId="1954" priority="2066">
      <formula>IF(AND(AL1045&gt;=0, RIGHT(TEXT(AL1045,"0.#"),1)="."),TRUE,FALSE)</formula>
    </cfRule>
    <cfRule type="expression" dxfId="1953" priority="2067">
      <formula>IF(AND(AL1045&lt;0, RIGHT(TEXT(AL1045,"0.#"),1)&lt;&gt;"."),TRUE,FALSE)</formula>
    </cfRule>
    <cfRule type="expression" dxfId="1952" priority="2068">
      <formula>IF(AND(AL1045&lt;0, RIGHT(TEXT(AL1045,"0.#"),1)="."),TRUE,FALSE)</formula>
    </cfRule>
  </conditionalFormatting>
  <conditionalFormatting sqref="Y1045:Y1064">
    <cfRule type="expression" dxfId="1951" priority="2063">
      <formula>IF(RIGHT(TEXT(Y1045,"0.#"),1)=".",FALSE,TRUE)</formula>
    </cfRule>
    <cfRule type="expression" dxfId="1950" priority="2064">
      <formula>IF(RIGHT(TEXT(Y1045,"0.#"),1)=".",TRUE,FALSE)</formula>
    </cfRule>
  </conditionalFormatting>
  <conditionalFormatting sqref="AL1035:AO1044">
    <cfRule type="expression" dxfId="1949" priority="2059">
      <formula>IF(AND(AL1035&gt;=0, RIGHT(TEXT(AL1035,"0.#"),1)&lt;&gt;"."),TRUE,FALSE)</formula>
    </cfRule>
    <cfRule type="expression" dxfId="1948" priority="2060">
      <formula>IF(AND(AL1035&gt;=0, RIGHT(TEXT(AL1035,"0.#"),1)="."),TRUE,FALSE)</formula>
    </cfRule>
    <cfRule type="expression" dxfId="1947" priority="2061">
      <formula>IF(AND(AL1035&lt;0, RIGHT(TEXT(AL1035,"0.#"),1)&lt;&gt;"."),TRUE,FALSE)</formula>
    </cfRule>
    <cfRule type="expression" dxfId="1946" priority="2062">
      <formula>IF(AND(AL1035&lt;0, RIGHT(TEXT(AL1035,"0.#"),1)="."),TRUE,FALSE)</formula>
    </cfRule>
  </conditionalFormatting>
  <conditionalFormatting sqref="Y1035:Y1044">
    <cfRule type="expression" dxfId="1945" priority="2057">
      <formula>IF(RIGHT(TEXT(Y1035,"0.#"),1)=".",FALSE,TRUE)</formula>
    </cfRule>
    <cfRule type="expression" dxfId="1944" priority="2058">
      <formula>IF(RIGHT(TEXT(Y1035,"0.#"),1)=".",TRUE,FALSE)</formula>
    </cfRule>
  </conditionalFormatting>
  <conditionalFormatting sqref="AL1070:AO1097">
    <cfRule type="expression" dxfId="1943" priority="2053">
      <formula>IF(AND(AL1070&gt;=0, RIGHT(TEXT(AL1070,"0.#"),1)&lt;&gt;"."),TRUE,FALSE)</formula>
    </cfRule>
    <cfRule type="expression" dxfId="1942" priority="2054">
      <formula>IF(AND(AL1070&gt;=0, RIGHT(TEXT(AL1070,"0.#"),1)="."),TRUE,FALSE)</formula>
    </cfRule>
    <cfRule type="expression" dxfId="1941" priority="2055">
      <formula>IF(AND(AL1070&lt;0, RIGHT(TEXT(AL1070,"0.#"),1)&lt;&gt;"."),TRUE,FALSE)</formula>
    </cfRule>
    <cfRule type="expression" dxfId="1940" priority="2056">
      <formula>IF(AND(AL1070&lt;0, RIGHT(TEXT(AL1070,"0.#"),1)="."),TRUE,FALSE)</formula>
    </cfRule>
  </conditionalFormatting>
  <conditionalFormatting sqref="Y1070:Y1097">
    <cfRule type="expression" dxfId="1939" priority="2051">
      <formula>IF(RIGHT(TEXT(Y1070,"0.#"),1)=".",FALSE,TRUE)</formula>
    </cfRule>
    <cfRule type="expression" dxfId="1938" priority="2052">
      <formula>IF(RIGHT(TEXT(Y1070,"0.#"),1)=".",TRUE,FALSE)</formula>
    </cfRule>
  </conditionalFormatting>
  <conditionalFormatting sqref="AL1068:AO1069">
    <cfRule type="expression" dxfId="1937" priority="2047">
      <formula>IF(AND(AL1068&gt;=0, RIGHT(TEXT(AL1068,"0.#"),1)&lt;&gt;"."),TRUE,FALSE)</formula>
    </cfRule>
    <cfRule type="expression" dxfId="1936" priority="2048">
      <formula>IF(AND(AL1068&gt;=0, RIGHT(TEXT(AL1068,"0.#"),1)="."),TRUE,FALSE)</formula>
    </cfRule>
    <cfRule type="expression" dxfId="1935" priority="2049">
      <formula>IF(AND(AL1068&lt;0, RIGHT(TEXT(AL1068,"0.#"),1)&lt;&gt;"."),TRUE,FALSE)</formula>
    </cfRule>
    <cfRule type="expression" dxfId="1934" priority="2050">
      <formula>IF(AND(AL1068&lt;0, RIGHT(TEXT(AL1068,"0.#"),1)="."),TRUE,FALSE)</formula>
    </cfRule>
  </conditionalFormatting>
  <conditionalFormatting sqref="Y1068:Y1069">
    <cfRule type="expression" dxfId="1933" priority="2045">
      <formula>IF(RIGHT(TEXT(Y1068,"0.#"),1)=".",FALSE,TRUE)</formula>
    </cfRule>
    <cfRule type="expression" dxfId="1932" priority="2046">
      <formula>IF(RIGHT(TEXT(Y1068,"0.#"),1)=".",TRUE,FALSE)</formula>
    </cfRule>
  </conditionalFormatting>
  <conditionalFormatting sqref="AE39">
    <cfRule type="expression" dxfId="1931" priority="2043">
      <formula>IF(RIGHT(TEXT(AE39,"0.#"),1)=".",FALSE,TRUE)</formula>
    </cfRule>
    <cfRule type="expression" dxfId="1930" priority="2044">
      <formula>IF(RIGHT(TEXT(AE39,"0.#"),1)=".",TRUE,FALSE)</formula>
    </cfRule>
  </conditionalFormatting>
  <conditionalFormatting sqref="AM41">
    <cfRule type="expression" dxfId="1929" priority="2027">
      <formula>IF(RIGHT(TEXT(AM41,"0.#"),1)=".",FALSE,TRUE)</formula>
    </cfRule>
    <cfRule type="expression" dxfId="1928" priority="2028">
      <formula>IF(RIGHT(TEXT(AM41,"0.#"),1)=".",TRUE,FALSE)</formula>
    </cfRule>
  </conditionalFormatting>
  <conditionalFormatting sqref="AE40">
    <cfRule type="expression" dxfId="1927" priority="2041">
      <formula>IF(RIGHT(TEXT(AE40,"0.#"),1)=".",FALSE,TRUE)</formula>
    </cfRule>
    <cfRule type="expression" dxfId="1926" priority="2042">
      <formula>IF(RIGHT(TEXT(AE40,"0.#"),1)=".",TRUE,FALSE)</formula>
    </cfRule>
  </conditionalFormatting>
  <conditionalFormatting sqref="AE41">
    <cfRule type="expression" dxfId="1925" priority="2039">
      <formula>IF(RIGHT(TEXT(AE41,"0.#"),1)=".",FALSE,TRUE)</formula>
    </cfRule>
    <cfRule type="expression" dxfId="1924" priority="2040">
      <formula>IF(RIGHT(TEXT(AE41,"0.#"),1)=".",TRUE,FALSE)</formula>
    </cfRule>
  </conditionalFormatting>
  <conditionalFormatting sqref="AI41">
    <cfRule type="expression" dxfId="1923" priority="2037">
      <formula>IF(RIGHT(TEXT(AI41,"0.#"),1)=".",FALSE,TRUE)</formula>
    </cfRule>
    <cfRule type="expression" dxfId="1922" priority="2038">
      <formula>IF(RIGHT(TEXT(AI41,"0.#"),1)=".",TRUE,FALSE)</formula>
    </cfRule>
  </conditionalFormatting>
  <conditionalFormatting sqref="AI40">
    <cfRule type="expression" dxfId="1921" priority="2035">
      <formula>IF(RIGHT(TEXT(AI40,"0.#"),1)=".",FALSE,TRUE)</formula>
    </cfRule>
    <cfRule type="expression" dxfId="1920" priority="2036">
      <formula>IF(RIGHT(TEXT(AI40,"0.#"),1)=".",TRUE,FALSE)</formula>
    </cfRule>
  </conditionalFormatting>
  <conditionalFormatting sqref="AI39">
    <cfRule type="expression" dxfId="1919" priority="2033">
      <formula>IF(RIGHT(TEXT(AI39,"0.#"),1)=".",FALSE,TRUE)</formula>
    </cfRule>
    <cfRule type="expression" dxfId="1918" priority="2034">
      <formula>IF(RIGHT(TEXT(AI39,"0.#"),1)=".",TRUE,FALSE)</formula>
    </cfRule>
  </conditionalFormatting>
  <conditionalFormatting sqref="AM39">
    <cfRule type="expression" dxfId="1917" priority="2031">
      <formula>IF(RIGHT(TEXT(AM39,"0.#"),1)=".",FALSE,TRUE)</formula>
    </cfRule>
    <cfRule type="expression" dxfId="1916" priority="2032">
      <formula>IF(RIGHT(TEXT(AM39,"0.#"),1)=".",TRUE,FALSE)</formula>
    </cfRule>
  </conditionalFormatting>
  <conditionalFormatting sqref="AM40">
    <cfRule type="expression" dxfId="1915" priority="2029">
      <formula>IF(RIGHT(TEXT(AM40,"0.#"),1)=".",FALSE,TRUE)</formula>
    </cfRule>
    <cfRule type="expression" dxfId="1914" priority="2030">
      <formula>IF(RIGHT(TEXT(AM40,"0.#"),1)=".",TRUE,FALSE)</formula>
    </cfRule>
  </conditionalFormatting>
  <conditionalFormatting sqref="AQ39:AQ41">
    <cfRule type="expression" dxfId="1913" priority="2025">
      <formula>IF(RIGHT(TEXT(AQ39,"0.#"),1)=".",FALSE,TRUE)</formula>
    </cfRule>
    <cfRule type="expression" dxfId="1912" priority="2026">
      <formula>IF(RIGHT(TEXT(AQ39,"0.#"),1)=".",TRUE,FALSE)</formula>
    </cfRule>
  </conditionalFormatting>
  <conditionalFormatting sqref="AU39:AU41">
    <cfRule type="expression" dxfId="1911" priority="2023">
      <formula>IF(RIGHT(TEXT(AU39,"0.#"),1)=".",FALSE,TRUE)</formula>
    </cfRule>
    <cfRule type="expression" dxfId="1910" priority="2024">
      <formula>IF(RIGHT(TEXT(AU39,"0.#"),1)=".",TRUE,FALSE)</formula>
    </cfRule>
  </conditionalFormatting>
  <conditionalFormatting sqref="AE46">
    <cfRule type="expression" dxfId="1909" priority="2021">
      <formula>IF(RIGHT(TEXT(AE46,"0.#"),1)=".",FALSE,TRUE)</formula>
    </cfRule>
    <cfRule type="expression" dxfId="1908" priority="2022">
      <formula>IF(RIGHT(TEXT(AE46,"0.#"),1)=".",TRUE,FALSE)</formula>
    </cfRule>
  </conditionalFormatting>
  <conditionalFormatting sqref="AE47">
    <cfRule type="expression" dxfId="1907" priority="2019">
      <formula>IF(RIGHT(TEXT(AE47,"0.#"),1)=".",FALSE,TRUE)</formula>
    </cfRule>
    <cfRule type="expression" dxfId="1906" priority="2020">
      <formula>IF(RIGHT(TEXT(AE47,"0.#"),1)=".",TRUE,FALSE)</formula>
    </cfRule>
  </conditionalFormatting>
  <conditionalFormatting sqref="AE48">
    <cfRule type="expression" dxfId="1905" priority="2017">
      <formula>IF(RIGHT(TEXT(AE48,"0.#"),1)=".",FALSE,TRUE)</formula>
    </cfRule>
    <cfRule type="expression" dxfId="1904" priority="2018">
      <formula>IF(RIGHT(TEXT(AE48,"0.#"),1)=".",TRUE,FALSE)</formula>
    </cfRule>
  </conditionalFormatting>
  <conditionalFormatting sqref="AI48">
    <cfRule type="expression" dxfId="1903" priority="2015">
      <formula>IF(RIGHT(TEXT(AI48,"0.#"),1)=".",FALSE,TRUE)</formula>
    </cfRule>
    <cfRule type="expression" dxfId="1902" priority="2016">
      <formula>IF(RIGHT(TEXT(AI48,"0.#"),1)=".",TRUE,FALSE)</formula>
    </cfRule>
  </conditionalFormatting>
  <conditionalFormatting sqref="AI47">
    <cfRule type="expression" dxfId="1901" priority="2013">
      <formula>IF(RIGHT(TEXT(AI47,"0.#"),1)=".",FALSE,TRUE)</formula>
    </cfRule>
    <cfRule type="expression" dxfId="1900" priority="2014">
      <formula>IF(RIGHT(TEXT(AI47,"0.#"),1)=".",TRUE,FALSE)</formula>
    </cfRule>
  </conditionalFormatting>
  <conditionalFormatting sqref="AE448">
    <cfRule type="expression" dxfId="1899" priority="1891">
      <formula>IF(RIGHT(TEXT(AE448,"0.#"),1)=".",FALSE,TRUE)</formula>
    </cfRule>
    <cfRule type="expression" dxfId="1898" priority="1892">
      <formula>IF(RIGHT(TEXT(AE448,"0.#"),1)=".",TRUE,FALSE)</formula>
    </cfRule>
  </conditionalFormatting>
  <conditionalFormatting sqref="AM450">
    <cfRule type="expression" dxfId="1897" priority="1881">
      <formula>IF(RIGHT(TEXT(AM450,"0.#"),1)=".",FALSE,TRUE)</formula>
    </cfRule>
    <cfRule type="expression" dxfId="1896" priority="1882">
      <formula>IF(RIGHT(TEXT(AM450,"0.#"),1)=".",TRUE,FALSE)</formula>
    </cfRule>
  </conditionalFormatting>
  <conditionalFormatting sqref="AE449">
    <cfRule type="expression" dxfId="1895" priority="1889">
      <formula>IF(RIGHT(TEXT(AE449,"0.#"),1)=".",FALSE,TRUE)</formula>
    </cfRule>
    <cfRule type="expression" dxfId="1894" priority="1890">
      <formula>IF(RIGHT(TEXT(AE449,"0.#"),1)=".",TRUE,FALSE)</formula>
    </cfRule>
  </conditionalFormatting>
  <conditionalFormatting sqref="AE450">
    <cfRule type="expression" dxfId="1893" priority="1887">
      <formula>IF(RIGHT(TEXT(AE450,"0.#"),1)=".",FALSE,TRUE)</formula>
    </cfRule>
    <cfRule type="expression" dxfId="1892" priority="1888">
      <formula>IF(RIGHT(TEXT(AE450,"0.#"),1)=".",TRUE,FALSE)</formula>
    </cfRule>
  </conditionalFormatting>
  <conditionalFormatting sqref="AM448">
    <cfRule type="expression" dxfId="1891" priority="1885">
      <formula>IF(RIGHT(TEXT(AM448,"0.#"),1)=".",FALSE,TRUE)</formula>
    </cfRule>
    <cfRule type="expression" dxfId="1890" priority="1886">
      <formula>IF(RIGHT(TEXT(AM448,"0.#"),1)=".",TRUE,FALSE)</formula>
    </cfRule>
  </conditionalFormatting>
  <conditionalFormatting sqref="AM449">
    <cfRule type="expression" dxfId="1889" priority="1883">
      <formula>IF(RIGHT(TEXT(AM449,"0.#"),1)=".",FALSE,TRUE)</formula>
    </cfRule>
    <cfRule type="expression" dxfId="1888" priority="1884">
      <formula>IF(RIGHT(TEXT(AM449,"0.#"),1)=".",TRUE,FALSE)</formula>
    </cfRule>
  </conditionalFormatting>
  <conditionalFormatting sqref="AU448">
    <cfRule type="expression" dxfId="1887" priority="1879">
      <formula>IF(RIGHT(TEXT(AU448,"0.#"),1)=".",FALSE,TRUE)</formula>
    </cfRule>
    <cfRule type="expression" dxfId="1886" priority="1880">
      <formula>IF(RIGHT(TEXT(AU448,"0.#"),1)=".",TRUE,FALSE)</formula>
    </cfRule>
  </conditionalFormatting>
  <conditionalFormatting sqref="AU449">
    <cfRule type="expression" dxfId="1885" priority="1877">
      <formula>IF(RIGHT(TEXT(AU449,"0.#"),1)=".",FALSE,TRUE)</formula>
    </cfRule>
    <cfRule type="expression" dxfId="1884" priority="1878">
      <formula>IF(RIGHT(TEXT(AU449,"0.#"),1)=".",TRUE,FALSE)</formula>
    </cfRule>
  </conditionalFormatting>
  <conditionalFormatting sqref="AU450">
    <cfRule type="expression" dxfId="1883" priority="1875">
      <formula>IF(RIGHT(TEXT(AU450,"0.#"),1)=".",FALSE,TRUE)</formula>
    </cfRule>
    <cfRule type="expression" dxfId="1882" priority="1876">
      <formula>IF(RIGHT(TEXT(AU450,"0.#"),1)=".",TRUE,FALSE)</formula>
    </cfRule>
  </conditionalFormatting>
  <conditionalFormatting sqref="AI450">
    <cfRule type="expression" dxfId="1881" priority="1869">
      <formula>IF(RIGHT(TEXT(AI450,"0.#"),1)=".",FALSE,TRUE)</formula>
    </cfRule>
    <cfRule type="expression" dxfId="1880" priority="1870">
      <formula>IF(RIGHT(TEXT(AI450,"0.#"),1)=".",TRUE,FALSE)</formula>
    </cfRule>
  </conditionalFormatting>
  <conditionalFormatting sqref="AI448">
    <cfRule type="expression" dxfId="1879" priority="1873">
      <formula>IF(RIGHT(TEXT(AI448,"0.#"),1)=".",FALSE,TRUE)</formula>
    </cfRule>
    <cfRule type="expression" dxfId="1878" priority="1874">
      <formula>IF(RIGHT(TEXT(AI448,"0.#"),1)=".",TRUE,FALSE)</formula>
    </cfRule>
  </conditionalFormatting>
  <conditionalFormatting sqref="AI449">
    <cfRule type="expression" dxfId="1877" priority="1871">
      <formula>IF(RIGHT(TEXT(AI449,"0.#"),1)=".",FALSE,TRUE)</formula>
    </cfRule>
    <cfRule type="expression" dxfId="1876" priority="1872">
      <formula>IF(RIGHT(TEXT(AI449,"0.#"),1)=".",TRUE,FALSE)</formula>
    </cfRule>
  </conditionalFormatting>
  <conditionalFormatting sqref="AQ449">
    <cfRule type="expression" dxfId="1875" priority="1867">
      <formula>IF(RIGHT(TEXT(AQ449,"0.#"),1)=".",FALSE,TRUE)</formula>
    </cfRule>
    <cfRule type="expression" dxfId="1874" priority="1868">
      <formula>IF(RIGHT(TEXT(AQ449,"0.#"),1)=".",TRUE,FALSE)</formula>
    </cfRule>
  </conditionalFormatting>
  <conditionalFormatting sqref="AQ450">
    <cfRule type="expression" dxfId="1873" priority="1865">
      <formula>IF(RIGHT(TEXT(AQ450,"0.#"),1)=".",FALSE,TRUE)</formula>
    </cfRule>
    <cfRule type="expression" dxfId="1872" priority="1866">
      <formula>IF(RIGHT(TEXT(AQ450,"0.#"),1)=".",TRUE,FALSE)</formula>
    </cfRule>
  </conditionalFormatting>
  <conditionalFormatting sqref="AQ448">
    <cfRule type="expression" dxfId="1871" priority="1863">
      <formula>IF(RIGHT(TEXT(AQ448,"0.#"),1)=".",FALSE,TRUE)</formula>
    </cfRule>
    <cfRule type="expression" dxfId="1870" priority="1864">
      <formula>IF(RIGHT(TEXT(AQ448,"0.#"),1)=".",TRUE,FALSE)</formula>
    </cfRule>
  </conditionalFormatting>
  <conditionalFormatting sqref="AE453">
    <cfRule type="expression" dxfId="1869" priority="1861">
      <formula>IF(RIGHT(TEXT(AE453,"0.#"),1)=".",FALSE,TRUE)</formula>
    </cfRule>
    <cfRule type="expression" dxfId="1868" priority="1862">
      <formula>IF(RIGHT(TEXT(AE453,"0.#"),1)=".",TRUE,FALSE)</formula>
    </cfRule>
  </conditionalFormatting>
  <conditionalFormatting sqref="AM455">
    <cfRule type="expression" dxfId="1867" priority="1851">
      <formula>IF(RIGHT(TEXT(AM455,"0.#"),1)=".",FALSE,TRUE)</formula>
    </cfRule>
    <cfRule type="expression" dxfId="1866" priority="1852">
      <formula>IF(RIGHT(TEXT(AM455,"0.#"),1)=".",TRUE,FALSE)</formula>
    </cfRule>
  </conditionalFormatting>
  <conditionalFormatting sqref="AE454">
    <cfRule type="expression" dxfId="1865" priority="1859">
      <formula>IF(RIGHT(TEXT(AE454,"0.#"),1)=".",FALSE,TRUE)</formula>
    </cfRule>
    <cfRule type="expression" dxfId="1864" priority="1860">
      <formula>IF(RIGHT(TEXT(AE454,"0.#"),1)=".",TRUE,FALSE)</formula>
    </cfRule>
  </conditionalFormatting>
  <conditionalFormatting sqref="AE455">
    <cfRule type="expression" dxfId="1863" priority="1857">
      <formula>IF(RIGHT(TEXT(AE455,"0.#"),1)=".",FALSE,TRUE)</formula>
    </cfRule>
    <cfRule type="expression" dxfId="1862" priority="1858">
      <formula>IF(RIGHT(TEXT(AE455,"0.#"),1)=".",TRUE,FALSE)</formula>
    </cfRule>
  </conditionalFormatting>
  <conditionalFormatting sqref="AM453">
    <cfRule type="expression" dxfId="1861" priority="1855">
      <formula>IF(RIGHT(TEXT(AM453,"0.#"),1)=".",FALSE,TRUE)</formula>
    </cfRule>
    <cfRule type="expression" dxfId="1860" priority="1856">
      <formula>IF(RIGHT(TEXT(AM453,"0.#"),1)=".",TRUE,FALSE)</formula>
    </cfRule>
  </conditionalFormatting>
  <conditionalFormatting sqref="AM454">
    <cfRule type="expression" dxfId="1859" priority="1853">
      <formula>IF(RIGHT(TEXT(AM454,"0.#"),1)=".",FALSE,TRUE)</formula>
    </cfRule>
    <cfRule type="expression" dxfId="1858" priority="1854">
      <formula>IF(RIGHT(TEXT(AM454,"0.#"),1)=".",TRUE,FALSE)</formula>
    </cfRule>
  </conditionalFormatting>
  <conditionalFormatting sqref="AU453">
    <cfRule type="expression" dxfId="1857" priority="1849">
      <formula>IF(RIGHT(TEXT(AU453,"0.#"),1)=".",FALSE,TRUE)</formula>
    </cfRule>
    <cfRule type="expression" dxfId="1856" priority="1850">
      <formula>IF(RIGHT(TEXT(AU453,"0.#"),1)=".",TRUE,FALSE)</formula>
    </cfRule>
  </conditionalFormatting>
  <conditionalFormatting sqref="AU454">
    <cfRule type="expression" dxfId="1855" priority="1847">
      <formula>IF(RIGHT(TEXT(AU454,"0.#"),1)=".",FALSE,TRUE)</formula>
    </cfRule>
    <cfRule type="expression" dxfId="1854" priority="1848">
      <formula>IF(RIGHT(TEXT(AU454,"0.#"),1)=".",TRUE,FALSE)</formula>
    </cfRule>
  </conditionalFormatting>
  <conditionalFormatting sqref="AU455">
    <cfRule type="expression" dxfId="1853" priority="1845">
      <formula>IF(RIGHT(TEXT(AU455,"0.#"),1)=".",FALSE,TRUE)</formula>
    </cfRule>
    <cfRule type="expression" dxfId="1852" priority="1846">
      <formula>IF(RIGHT(TEXT(AU455,"0.#"),1)=".",TRUE,FALSE)</formula>
    </cfRule>
  </conditionalFormatting>
  <conditionalFormatting sqref="AI455">
    <cfRule type="expression" dxfId="1851" priority="1839">
      <formula>IF(RIGHT(TEXT(AI455,"0.#"),1)=".",FALSE,TRUE)</formula>
    </cfRule>
    <cfRule type="expression" dxfId="1850" priority="1840">
      <formula>IF(RIGHT(TEXT(AI455,"0.#"),1)=".",TRUE,FALSE)</formula>
    </cfRule>
  </conditionalFormatting>
  <conditionalFormatting sqref="AI453">
    <cfRule type="expression" dxfId="1849" priority="1843">
      <formula>IF(RIGHT(TEXT(AI453,"0.#"),1)=".",FALSE,TRUE)</formula>
    </cfRule>
    <cfRule type="expression" dxfId="1848" priority="1844">
      <formula>IF(RIGHT(TEXT(AI453,"0.#"),1)=".",TRUE,FALSE)</formula>
    </cfRule>
  </conditionalFormatting>
  <conditionalFormatting sqref="AI454">
    <cfRule type="expression" dxfId="1847" priority="1841">
      <formula>IF(RIGHT(TEXT(AI454,"0.#"),1)=".",FALSE,TRUE)</formula>
    </cfRule>
    <cfRule type="expression" dxfId="1846" priority="1842">
      <formula>IF(RIGHT(TEXT(AI454,"0.#"),1)=".",TRUE,FALSE)</formula>
    </cfRule>
  </conditionalFormatting>
  <conditionalFormatting sqref="AQ454">
    <cfRule type="expression" dxfId="1845" priority="1837">
      <formula>IF(RIGHT(TEXT(AQ454,"0.#"),1)=".",FALSE,TRUE)</formula>
    </cfRule>
    <cfRule type="expression" dxfId="1844" priority="1838">
      <formula>IF(RIGHT(TEXT(AQ454,"0.#"),1)=".",TRUE,FALSE)</formula>
    </cfRule>
  </conditionalFormatting>
  <conditionalFormatting sqref="AQ455">
    <cfRule type="expression" dxfId="1843" priority="1835">
      <formula>IF(RIGHT(TEXT(AQ455,"0.#"),1)=".",FALSE,TRUE)</formula>
    </cfRule>
    <cfRule type="expression" dxfId="1842" priority="1836">
      <formula>IF(RIGHT(TEXT(AQ455,"0.#"),1)=".",TRUE,FALSE)</formula>
    </cfRule>
  </conditionalFormatting>
  <conditionalFormatting sqref="AQ453">
    <cfRule type="expression" dxfId="1841" priority="1833">
      <formula>IF(RIGHT(TEXT(AQ453,"0.#"),1)=".",FALSE,TRUE)</formula>
    </cfRule>
    <cfRule type="expression" dxfId="1840" priority="1834">
      <formula>IF(RIGHT(TEXT(AQ453,"0.#"),1)=".",TRUE,FALSE)</formula>
    </cfRule>
  </conditionalFormatting>
  <conditionalFormatting sqref="AE487">
    <cfRule type="expression" dxfId="1839" priority="1711">
      <formula>IF(RIGHT(TEXT(AE487,"0.#"),1)=".",FALSE,TRUE)</formula>
    </cfRule>
    <cfRule type="expression" dxfId="1838" priority="1712">
      <formula>IF(RIGHT(TEXT(AE487,"0.#"),1)=".",TRUE,FALSE)</formula>
    </cfRule>
  </conditionalFormatting>
  <conditionalFormatting sqref="AE488">
    <cfRule type="expression" dxfId="1837" priority="1709">
      <formula>IF(RIGHT(TEXT(AE488,"0.#"),1)=".",FALSE,TRUE)</formula>
    </cfRule>
    <cfRule type="expression" dxfId="1836" priority="1710">
      <formula>IF(RIGHT(TEXT(AE488,"0.#"),1)=".",TRUE,FALSE)</formula>
    </cfRule>
  </conditionalFormatting>
  <conditionalFormatting sqref="AE489">
    <cfRule type="expression" dxfId="1835" priority="1707">
      <formula>IF(RIGHT(TEXT(AE489,"0.#"),1)=".",FALSE,TRUE)</formula>
    </cfRule>
    <cfRule type="expression" dxfId="1834" priority="1708">
      <formula>IF(RIGHT(TEXT(AE489,"0.#"),1)=".",TRUE,FALSE)</formula>
    </cfRule>
  </conditionalFormatting>
  <conditionalFormatting sqref="AU487">
    <cfRule type="expression" dxfId="1833" priority="1699">
      <formula>IF(RIGHT(TEXT(AU487,"0.#"),1)=".",FALSE,TRUE)</formula>
    </cfRule>
    <cfRule type="expression" dxfId="1832" priority="1700">
      <formula>IF(RIGHT(TEXT(AU487,"0.#"),1)=".",TRUE,FALSE)</formula>
    </cfRule>
  </conditionalFormatting>
  <conditionalFormatting sqref="AU488">
    <cfRule type="expression" dxfId="1831" priority="1697">
      <formula>IF(RIGHT(TEXT(AU488,"0.#"),1)=".",FALSE,TRUE)</formula>
    </cfRule>
    <cfRule type="expression" dxfId="1830" priority="1698">
      <formula>IF(RIGHT(TEXT(AU488,"0.#"),1)=".",TRUE,FALSE)</formula>
    </cfRule>
  </conditionalFormatting>
  <conditionalFormatting sqref="AU489">
    <cfRule type="expression" dxfId="1829" priority="1695">
      <formula>IF(RIGHT(TEXT(AU489,"0.#"),1)=".",FALSE,TRUE)</formula>
    </cfRule>
    <cfRule type="expression" dxfId="1828" priority="1696">
      <formula>IF(RIGHT(TEXT(AU489,"0.#"),1)=".",TRUE,FALSE)</formula>
    </cfRule>
  </conditionalFormatting>
  <conditionalFormatting sqref="AQ488">
    <cfRule type="expression" dxfId="1827" priority="1687">
      <formula>IF(RIGHT(TEXT(AQ488,"0.#"),1)=".",FALSE,TRUE)</formula>
    </cfRule>
    <cfRule type="expression" dxfId="1826" priority="1688">
      <formula>IF(RIGHT(TEXT(AQ488,"0.#"),1)=".",TRUE,FALSE)</formula>
    </cfRule>
  </conditionalFormatting>
  <conditionalFormatting sqref="AQ489">
    <cfRule type="expression" dxfId="1825" priority="1685">
      <formula>IF(RIGHT(TEXT(AQ489,"0.#"),1)=".",FALSE,TRUE)</formula>
    </cfRule>
    <cfRule type="expression" dxfId="1824" priority="1686">
      <formula>IF(RIGHT(TEXT(AQ489,"0.#"),1)=".",TRUE,FALSE)</formula>
    </cfRule>
  </conditionalFormatting>
  <conditionalFormatting sqref="AQ487">
    <cfRule type="expression" dxfId="1823" priority="1683">
      <formula>IF(RIGHT(TEXT(AQ487,"0.#"),1)=".",FALSE,TRUE)</formula>
    </cfRule>
    <cfRule type="expression" dxfId="1822" priority="1684">
      <formula>IF(RIGHT(TEXT(AQ487,"0.#"),1)=".",TRUE,FALSE)</formula>
    </cfRule>
  </conditionalFormatting>
  <conditionalFormatting sqref="AE512">
    <cfRule type="expression" dxfId="1821" priority="1681">
      <formula>IF(RIGHT(TEXT(AE512,"0.#"),1)=".",FALSE,TRUE)</formula>
    </cfRule>
    <cfRule type="expression" dxfId="1820" priority="1682">
      <formula>IF(RIGHT(TEXT(AE512,"0.#"),1)=".",TRUE,FALSE)</formula>
    </cfRule>
  </conditionalFormatting>
  <conditionalFormatting sqref="AE513">
    <cfRule type="expression" dxfId="1819" priority="1679">
      <formula>IF(RIGHT(TEXT(AE513,"0.#"),1)=".",FALSE,TRUE)</formula>
    </cfRule>
    <cfRule type="expression" dxfId="1818" priority="1680">
      <formula>IF(RIGHT(TEXT(AE513,"0.#"),1)=".",TRUE,FALSE)</formula>
    </cfRule>
  </conditionalFormatting>
  <conditionalFormatting sqref="AE514">
    <cfRule type="expression" dxfId="1817" priority="1677">
      <formula>IF(RIGHT(TEXT(AE514,"0.#"),1)=".",FALSE,TRUE)</formula>
    </cfRule>
    <cfRule type="expression" dxfId="1816" priority="1678">
      <formula>IF(RIGHT(TEXT(AE514,"0.#"),1)=".",TRUE,FALSE)</formula>
    </cfRule>
  </conditionalFormatting>
  <conditionalFormatting sqref="AU512">
    <cfRule type="expression" dxfId="1815" priority="1669">
      <formula>IF(RIGHT(TEXT(AU512,"0.#"),1)=".",FALSE,TRUE)</formula>
    </cfRule>
    <cfRule type="expression" dxfId="1814" priority="1670">
      <formula>IF(RIGHT(TEXT(AU512,"0.#"),1)=".",TRUE,FALSE)</formula>
    </cfRule>
  </conditionalFormatting>
  <conditionalFormatting sqref="AU513">
    <cfRule type="expression" dxfId="1813" priority="1667">
      <formula>IF(RIGHT(TEXT(AU513,"0.#"),1)=".",FALSE,TRUE)</formula>
    </cfRule>
    <cfRule type="expression" dxfId="1812" priority="1668">
      <formula>IF(RIGHT(TEXT(AU513,"0.#"),1)=".",TRUE,FALSE)</formula>
    </cfRule>
  </conditionalFormatting>
  <conditionalFormatting sqref="AU514">
    <cfRule type="expression" dxfId="1811" priority="1665">
      <formula>IF(RIGHT(TEXT(AU514,"0.#"),1)=".",FALSE,TRUE)</formula>
    </cfRule>
    <cfRule type="expression" dxfId="1810" priority="1666">
      <formula>IF(RIGHT(TEXT(AU514,"0.#"),1)=".",TRUE,FALSE)</formula>
    </cfRule>
  </conditionalFormatting>
  <conditionalFormatting sqref="AQ513">
    <cfRule type="expression" dxfId="1809" priority="1657">
      <formula>IF(RIGHT(TEXT(AQ513,"0.#"),1)=".",FALSE,TRUE)</formula>
    </cfRule>
    <cfRule type="expression" dxfId="1808" priority="1658">
      <formula>IF(RIGHT(TEXT(AQ513,"0.#"),1)=".",TRUE,FALSE)</formula>
    </cfRule>
  </conditionalFormatting>
  <conditionalFormatting sqref="AQ514">
    <cfRule type="expression" dxfId="1807" priority="1655">
      <formula>IF(RIGHT(TEXT(AQ514,"0.#"),1)=".",FALSE,TRUE)</formula>
    </cfRule>
    <cfRule type="expression" dxfId="1806" priority="1656">
      <formula>IF(RIGHT(TEXT(AQ514,"0.#"),1)=".",TRUE,FALSE)</formula>
    </cfRule>
  </conditionalFormatting>
  <conditionalFormatting sqref="AQ512">
    <cfRule type="expression" dxfId="1805" priority="1653">
      <formula>IF(RIGHT(TEXT(AQ512,"0.#"),1)=".",FALSE,TRUE)</formula>
    </cfRule>
    <cfRule type="expression" dxfId="1804" priority="1654">
      <formula>IF(RIGHT(TEXT(AQ512,"0.#"),1)=".",TRUE,FALSE)</formula>
    </cfRule>
  </conditionalFormatting>
  <conditionalFormatting sqref="AE517">
    <cfRule type="expression" dxfId="1803" priority="1531">
      <formula>IF(RIGHT(TEXT(AE517,"0.#"),1)=".",FALSE,TRUE)</formula>
    </cfRule>
    <cfRule type="expression" dxfId="1802" priority="1532">
      <formula>IF(RIGHT(TEXT(AE517,"0.#"),1)=".",TRUE,FALSE)</formula>
    </cfRule>
  </conditionalFormatting>
  <conditionalFormatting sqref="AE518">
    <cfRule type="expression" dxfId="1801" priority="1529">
      <formula>IF(RIGHT(TEXT(AE518,"0.#"),1)=".",FALSE,TRUE)</formula>
    </cfRule>
    <cfRule type="expression" dxfId="1800" priority="1530">
      <formula>IF(RIGHT(TEXT(AE518,"0.#"),1)=".",TRUE,FALSE)</formula>
    </cfRule>
  </conditionalFormatting>
  <conditionalFormatting sqref="AE519">
    <cfRule type="expression" dxfId="1799" priority="1527">
      <formula>IF(RIGHT(TEXT(AE519,"0.#"),1)=".",FALSE,TRUE)</formula>
    </cfRule>
    <cfRule type="expression" dxfId="1798" priority="1528">
      <formula>IF(RIGHT(TEXT(AE519,"0.#"),1)=".",TRUE,FALSE)</formula>
    </cfRule>
  </conditionalFormatting>
  <conditionalFormatting sqref="AU517">
    <cfRule type="expression" dxfId="1797" priority="1519">
      <formula>IF(RIGHT(TEXT(AU517,"0.#"),1)=".",FALSE,TRUE)</formula>
    </cfRule>
    <cfRule type="expression" dxfId="1796" priority="1520">
      <formula>IF(RIGHT(TEXT(AU517,"0.#"),1)=".",TRUE,FALSE)</formula>
    </cfRule>
  </conditionalFormatting>
  <conditionalFormatting sqref="AU519">
    <cfRule type="expression" dxfId="1795" priority="1515">
      <formula>IF(RIGHT(TEXT(AU519,"0.#"),1)=".",FALSE,TRUE)</formula>
    </cfRule>
    <cfRule type="expression" dxfId="1794" priority="1516">
      <formula>IF(RIGHT(TEXT(AU519,"0.#"),1)=".",TRUE,FALSE)</formula>
    </cfRule>
  </conditionalFormatting>
  <conditionalFormatting sqref="AQ518">
    <cfRule type="expression" dxfId="1793" priority="1507">
      <formula>IF(RIGHT(TEXT(AQ518,"0.#"),1)=".",FALSE,TRUE)</formula>
    </cfRule>
    <cfRule type="expression" dxfId="1792" priority="1508">
      <formula>IF(RIGHT(TEXT(AQ518,"0.#"),1)=".",TRUE,FALSE)</formula>
    </cfRule>
  </conditionalFormatting>
  <conditionalFormatting sqref="AQ519">
    <cfRule type="expression" dxfId="1791" priority="1505">
      <formula>IF(RIGHT(TEXT(AQ519,"0.#"),1)=".",FALSE,TRUE)</formula>
    </cfRule>
    <cfRule type="expression" dxfId="1790" priority="1506">
      <formula>IF(RIGHT(TEXT(AQ519,"0.#"),1)=".",TRUE,FALSE)</formula>
    </cfRule>
  </conditionalFormatting>
  <conditionalFormatting sqref="AQ517">
    <cfRule type="expression" dxfId="1789" priority="1503">
      <formula>IF(RIGHT(TEXT(AQ517,"0.#"),1)=".",FALSE,TRUE)</formula>
    </cfRule>
    <cfRule type="expression" dxfId="1788" priority="1504">
      <formula>IF(RIGHT(TEXT(AQ517,"0.#"),1)=".",TRUE,FALSE)</formula>
    </cfRule>
  </conditionalFormatting>
  <conditionalFormatting sqref="AE522">
    <cfRule type="expression" dxfId="1787" priority="1501">
      <formula>IF(RIGHT(TEXT(AE522,"0.#"),1)=".",FALSE,TRUE)</formula>
    </cfRule>
    <cfRule type="expression" dxfId="1786" priority="1502">
      <formula>IF(RIGHT(TEXT(AE522,"0.#"),1)=".",TRUE,FALSE)</formula>
    </cfRule>
  </conditionalFormatting>
  <conditionalFormatting sqref="AE523">
    <cfRule type="expression" dxfId="1785" priority="1499">
      <formula>IF(RIGHT(TEXT(AE523,"0.#"),1)=".",FALSE,TRUE)</formula>
    </cfRule>
    <cfRule type="expression" dxfId="1784" priority="1500">
      <formula>IF(RIGHT(TEXT(AE523,"0.#"),1)=".",TRUE,FALSE)</formula>
    </cfRule>
  </conditionalFormatting>
  <conditionalFormatting sqref="AE524">
    <cfRule type="expression" dxfId="1783" priority="1497">
      <formula>IF(RIGHT(TEXT(AE524,"0.#"),1)=".",FALSE,TRUE)</formula>
    </cfRule>
    <cfRule type="expression" dxfId="1782" priority="1498">
      <formula>IF(RIGHT(TEXT(AE524,"0.#"),1)=".",TRUE,FALSE)</formula>
    </cfRule>
  </conditionalFormatting>
  <conditionalFormatting sqref="AU522">
    <cfRule type="expression" dxfId="1781" priority="1489">
      <formula>IF(RIGHT(TEXT(AU522,"0.#"),1)=".",FALSE,TRUE)</formula>
    </cfRule>
    <cfRule type="expression" dxfId="1780" priority="1490">
      <formula>IF(RIGHT(TEXT(AU522,"0.#"),1)=".",TRUE,FALSE)</formula>
    </cfRule>
  </conditionalFormatting>
  <conditionalFormatting sqref="AU523">
    <cfRule type="expression" dxfId="1779" priority="1487">
      <formula>IF(RIGHT(TEXT(AU523,"0.#"),1)=".",FALSE,TRUE)</formula>
    </cfRule>
    <cfRule type="expression" dxfId="1778" priority="1488">
      <formula>IF(RIGHT(TEXT(AU523,"0.#"),1)=".",TRUE,FALSE)</formula>
    </cfRule>
  </conditionalFormatting>
  <conditionalFormatting sqref="AU524">
    <cfRule type="expression" dxfId="1777" priority="1485">
      <formula>IF(RIGHT(TEXT(AU524,"0.#"),1)=".",FALSE,TRUE)</formula>
    </cfRule>
    <cfRule type="expression" dxfId="1776" priority="1486">
      <formula>IF(RIGHT(TEXT(AU524,"0.#"),1)=".",TRUE,FALSE)</formula>
    </cfRule>
  </conditionalFormatting>
  <conditionalFormatting sqref="AQ523">
    <cfRule type="expression" dxfId="1775" priority="1477">
      <formula>IF(RIGHT(TEXT(AQ523,"0.#"),1)=".",FALSE,TRUE)</formula>
    </cfRule>
    <cfRule type="expression" dxfId="1774" priority="1478">
      <formula>IF(RIGHT(TEXT(AQ523,"0.#"),1)=".",TRUE,FALSE)</formula>
    </cfRule>
  </conditionalFormatting>
  <conditionalFormatting sqref="AQ524">
    <cfRule type="expression" dxfId="1773" priority="1475">
      <formula>IF(RIGHT(TEXT(AQ524,"0.#"),1)=".",FALSE,TRUE)</formula>
    </cfRule>
    <cfRule type="expression" dxfId="1772" priority="1476">
      <formula>IF(RIGHT(TEXT(AQ524,"0.#"),1)=".",TRUE,FALSE)</formula>
    </cfRule>
  </conditionalFormatting>
  <conditionalFormatting sqref="AQ522">
    <cfRule type="expression" dxfId="1771" priority="1473">
      <formula>IF(RIGHT(TEXT(AQ522,"0.#"),1)=".",FALSE,TRUE)</formula>
    </cfRule>
    <cfRule type="expression" dxfId="1770" priority="1474">
      <formula>IF(RIGHT(TEXT(AQ522,"0.#"),1)=".",TRUE,FALSE)</formula>
    </cfRule>
  </conditionalFormatting>
  <conditionalFormatting sqref="AE527">
    <cfRule type="expression" dxfId="1769" priority="1471">
      <formula>IF(RIGHT(TEXT(AE527,"0.#"),1)=".",FALSE,TRUE)</formula>
    </cfRule>
    <cfRule type="expression" dxfId="1768" priority="1472">
      <formula>IF(RIGHT(TEXT(AE527,"0.#"),1)=".",TRUE,FALSE)</formula>
    </cfRule>
  </conditionalFormatting>
  <conditionalFormatting sqref="AE528">
    <cfRule type="expression" dxfId="1767" priority="1469">
      <formula>IF(RIGHT(TEXT(AE528,"0.#"),1)=".",FALSE,TRUE)</formula>
    </cfRule>
    <cfRule type="expression" dxfId="1766" priority="1470">
      <formula>IF(RIGHT(TEXT(AE528,"0.#"),1)=".",TRUE,FALSE)</formula>
    </cfRule>
  </conditionalFormatting>
  <conditionalFormatting sqref="AE529">
    <cfRule type="expression" dxfId="1765" priority="1467">
      <formula>IF(RIGHT(TEXT(AE529,"0.#"),1)=".",FALSE,TRUE)</formula>
    </cfRule>
    <cfRule type="expression" dxfId="1764" priority="1468">
      <formula>IF(RIGHT(TEXT(AE529,"0.#"),1)=".",TRUE,FALSE)</formula>
    </cfRule>
  </conditionalFormatting>
  <conditionalFormatting sqref="AU527">
    <cfRule type="expression" dxfId="1763" priority="1459">
      <formula>IF(RIGHT(TEXT(AU527,"0.#"),1)=".",FALSE,TRUE)</formula>
    </cfRule>
    <cfRule type="expression" dxfId="1762" priority="1460">
      <formula>IF(RIGHT(TEXT(AU527,"0.#"),1)=".",TRUE,FALSE)</formula>
    </cfRule>
  </conditionalFormatting>
  <conditionalFormatting sqref="AU528">
    <cfRule type="expression" dxfId="1761" priority="1457">
      <formula>IF(RIGHT(TEXT(AU528,"0.#"),1)=".",FALSE,TRUE)</formula>
    </cfRule>
    <cfRule type="expression" dxfId="1760" priority="1458">
      <formula>IF(RIGHT(TEXT(AU528,"0.#"),1)=".",TRUE,FALSE)</formula>
    </cfRule>
  </conditionalFormatting>
  <conditionalFormatting sqref="AU529">
    <cfRule type="expression" dxfId="1759" priority="1455">
      <formula>IF(RIGHT(TEXT(AU529,"0.#"),1)=".",FALSE,TRUE)</formula>
    </cfRule>
    <cfRule type="expression" dxfId="1758" priority="1456">
      <formula>IF(RIGHT(TEXT(AU529,"0.#"),1)=".",TRUE,FALSE)</formula>
    </cfRule>
  </conditionalFormatting>
  <conditionalFormatting sqref="AQ528">
    <cfRule type="expression" dxfId="1757" priority="1447">
      <formula>IF(RIGHT(TEXT(AQ528,"0.#"),1)=".",FALSE,TRUE)</formula>
    </cfRule>
    <cfRule type="expression" dxfId="1756" priority="1448">
      <formula>IF(RIGHT(TEXT(AQ528,"0.#"),1)=".",TRUE,FALSE)</formula>
    </cfRule>
  </conditionalFormatting>
  <conditionalFormatting sqref="AQ529">
    <cfRule type="expression" dxfId="1755" priority="1445">
      <formula>IF(RIGHT(TEXT(AQ529,"0.#"),1)=".",FALSE,TRUE)</formula>
    </cfRule>
    <cfRule type="expression" dxfId="1754" priority="1446">
      <formula>IF(RIGHT(TEXT(AQ529,"0.#"),1)=".",TRUE,FALSE)</formula>
    </cfRule>
  </conditionalFormatting>
  <conditionalFormatting sqref="AQ527">
    <cfRule type="expression" dxfId="1753" priority="1443">
      <formula>IF(RIGHT(TEXT(AQ527,"0.#"),1)=".",FALSE,TRUE)</formula>
    </cfRule>
    <cfRule type="expression" dxfId="1752" priority="1444">
      <formula>IF(RIGHT(TEXT(AQ527,"0.#"),1)=".",TRUE,FALSE)</formula>
    </cfRule>
  </conditionalFormatting>
  <conditionalFormatting sqref="AE532">
    <cfRule type="expression" dxfId="1751" priority="1441">
      <formula>IF(RIGHT(TEXT(AE532,"0.#"),1)=".",FALSE,TRUE)</formula>
    </cfRule>
    <cfRule type="expression" dxfId="1750" priority="1442">
      <formula>IF(RIGHT(TEXT(AE532,"0.#"),1)=".",TRUE,FALSE)</formula>
    </cfRule>
  </conditionalFormatting>
  <conditionalFormatting sqref="AM534">
    <cfRule type="expression" dxfId="1749" priority="1431">
      <formula>IF(RIGHT(TEXT(AM534,"0.#"),1)=".",FALSE,TRUE)</formula>
    </cfRule>
    <cfRule type="expression" dxfId="1748" priority="1432">
      <formula>IF(RIGHT(TEXT(AM534,"0.#"),1)=".",TRUE,FALSE)</formula>
    </cfRule>
  </conditionalFormatting>
  <conditionalFormatting sqref="AE533">
    <cfRule type="expression" dxfId="1747" priority="1439">
      <formula>IF(RIGHT(TEXT(AE533,"0.#"),1)=".",FALSE,TRUE)</formula>
    </cfRule>
    <cfRule type="expression" dxfId="1746" priority="1440">
      <formula>IF(RIGHT(TEXT(AE533,"0.#"),1)=".",TRUE,FALSE)</formula>
    </cfRule>
  </conditionalFormatting>
  <conditionalFormatting sqref="AE534">
    <cfRule type="expression" dxfId="1745" priority="1437">
      <formula>IF(RIGHT(TEXT(AE534,"0.#"),1)=".",FALSE,TRUE)</formula>
    </cfRule>
    <cfRule type="expression" dxfId="1744" priority="1438">
      <formula>IF(RIGHT(TEXT(AE534,"0.#"),1)=".",TRUE,FALSE)</formula>
    </cfRule>
  </conditionalFormatting>
  <conditionalFormatting sqref="AM532">
    <cfRule type="expression" dxfId="1743" priority="1435">
      <formula>IF(RIGHT(TEXT(AM532,"0.#"),1)=".",FALSE,TRUE)</formula>
    </cfRule>
    <cfRule type="expression" dxfId="1742" priority="1436">
      <formula>IF(RIGHT(TEXT(AM532,"0.#"),1)=".",TRUE,FALSE)</formula>
    </cfRule>
  </conditionalFormatting>
  <conditionalFormatting sqref="AM533">
    <cfRule type="expression" dxfId="1741" priority="1433">
      <formula>IF(RIGHT(TEXT(AM533,"0.#"),1)=".",FALSE,TRUE)</formula>
    </cfRule>
    <cfRule type="expression" dxfId="1740" priority="1434">
      <formula>IF(RIGHT(TEXT(AM533,"0.#"),1)=".",TRUE,FALSE)</formula>
    </cfRule>
  </conditionalFormatting>
  <conditionalFormatting sqref="AU532">
    <cfRule type="expression" dxfId="1739" priority="1429">
      <formula>IF(RIGHT(TEXT(AU532,"0.#"),1)=".",FALSE,TRUE)</formula>
    </cfRule>
    <cfRule type="expression" dxfId="1738" priority="1430">
      <formula>IF(RIGHT(TEXT(AU532,"0.#"),1)=".",TRUE,FALSE)</formula>
    </cfRule>
  </conditionalFormatting>
  <conditionalFormatting sqref="AU533">
    <cfRule type="expression" dxfId="1737" priority="1427">
      <formula>IF(RIGHT(TEXT(AU533,"0.#"),1)=".",FALSE,TRUE)</formula>
    </cfRule>
    <cfRule type="expression" dxfId="1736" priority="1428">
      <formula>IF(RIGHT(TEXT(AU533,"0.#"),1)=".",TRUE,FALSE)</formula>
    </cfRule>
  </conditionalFormatting>
  <conditionalFormatting sqref="AU534">
    <cfRule type="expression" dxfId="1735" priority="1425">
      <formula>IF(RIGHT(TEXT(AU534,"0.#"),1)=".",FALSE,TRUE)</formula>
    </cfRule>
    <cfRule type="expression" dxfId="1734" priority="1426">
      <formula>IF(RIGHT(TEXT(AU534,"0.#"),1)=".",TRUE,FALSE)</formula>
    </cfRule>
  </conditionalFormatting>
  <conditionalFormatting sqref="AI534">
    <cfRule type="expression" dxfId="1733" priority="1419">
      <formula>IF(RIGHT(TEXT(AI534,"0.#"),1)=".",FALSE,TRUE)</formula>
    </cfRule>
    <cfRule type="expression" dxfId="1732" priority="1420">
      <formula>IF(RIGHT(TEXT(AI534,"0.#"),1)=".",TRUE,FALSE)</formula>
    </cfRule>
  </conditionalFormatting>
  <conditionalFormatting sqref="AI532">
    <cfRule type="expression" dxfId="1731" priority="1423">
      <formula>IF(RIGHT(TEXT(AI532,"0.#"),1)=".",FALSE,TRUE)</formula>
    </cfRule>
    <cfRule type="expression" dxfId="1730" priority="1424">
      <formula>IF(RIGHT(TEXT(AI532,"0.#"),1)=".",TRUE,FALSE)</formula>
    </cfRule>
  </conditionalFormatting>
  <conditionalFormatting sqref="AI533">
    <cfRule type="expression" dxfId="1729" priority="1421">
      <formula>IF(RIGHT(TEXT(AI533,"0.#"),1)=".",FALSE,TRUE)</formula>
    </cfRule>
    <cfRule type="expression" dxfId="1728" priority="1422">
      <formula>IF(RIGHT(TEXT(AI533,"0.#"),1)=".",TRUE,FALSE)</formula>
    </cfRule>
  </conditionalFormatting>
  <conditionalFormatting sqref="AQ533">
    <cfRule type="expression" dxfId="1727" priority="1417">
      <formula>IF(RIGHT(TEXT(AQ533,"0.#"),1)=".",FALSE,TRUE)</formula>
    </cfRule>
    <cfRule type="expression" dxfId="1726" priority="1418">
      <formula>IF(RIGHT(TEXT(AQ533,"0.#"),1)=".",TRUE,FALSE)</formula>
    </cfRule>
  </conditionalFormatting>
  <conditionalFormatting sqref="AQ534">
    <cfRule type="expression" dxfId="1725" priority="1415">
      <formula>IF(RIGHT(TEXT(AQ534,"0.#"),1)=".",FALSE,TRUE)</formula>
    </cfRule>
    <cfRule type="expression" dxfId="1724" priority="1416">
      <formula>IF(RIGHT(TEXT(AQ534,"0.#"),1)=".",TRUE,FALSE)</formula>
    </cfRule>
  </conditionalFormatting>
  <conditionalFormatting sqref="AQ532">
    <cfRule type="expression" dxfId="1723" priority="1413">
      <formula>IF(RIGHT(TEXT(AQ532,"0.#"),1)=".",FALSE,TRUE)</formula>
    </cfRule>
    <cfRule type="expression" dxfId="1722" priority="1414">
      <formula>IF(RIGHT(TEXT(AQ532,"0.#"),1)=".",TRUE,FALSE)</formula>
    </cfRule>
  </conditionalFormatting>
  <conditionalFormatting sqref="AE541">
    <cfRule type="expression" dxfId="1721" priority="1411">
      <formula>IF(RIGHT(TEXT(AE541,"0.#"),1)=".",FALSE,TRUE)</formula>
    </cfRule>
    <cfRule type="expression" dxfId="1720" priority="1412">
      <formula>IF(RIGHT(TEXT(AE541,"0.#"),1)=".",TRUE,FALSE)</formula>
    </cfRule>
  </conditionalFormatting>
  <conditionalFormatting sqref="AE542">
    <cfRule type="expression" dxfId="1719" priority="1409">
      <formula>IF(RIGHT(TEXT(AE542,"0.#"),1)=".",FALSE,TRUE)</formula>
    </cfRule>
    <cfRule type="expression" dxfId="1718" priority="1410">
      <formula>IF(RIGHT(TEXT(AE542,"0.#"),1)=".",TRUE,FALSE)</formula>
    </cfRule>
  </conditionalFormatting>
  <conditionalFormatting sqref="AE543">
    <cfRule type="expression" dxfId="1717" priority="1407">
      <formula>IF(RIGHT(TEXT(AE543,"0.#"),1)=".",FALSE,TRUE)</formula>
    </cfRule>
    <cfRule type="expression" dxfId="1716" priority="1408">
      <formula>IF(RIGHT(TEXT(AE543,"0.#"),1)=".",TRUE,FALSE)</formula>
    </cfRule>
  </conditionalFormatting>
  <conditionalFormatting sqref="AU541">
    <cfRule type="expression" dxfId="1715" priority="1399">
      <formula>IF(RIGHT(TEXT(AU541,"0.#"),1)=".",FALSE,TRUE)</formula>
    </cfRule>
    <cfRule type="expression" dxfId="1714" priority="1400">
      <formula>IF(RIGHT(TEXT(AU541,"0.#"),1)=".",TRUE,FALSE)</formula>
    </cfRule>
  </conditionalFormatting>
  <conditionalFormatting sqref="AU542">
    <cfRule type="expression" dxfId="1713" priority="1397">
      <formula>IF(RIGHT(TEXT(AU542,"0.#"),1)=".",FALSE,TRUE)</formula>
    </cfRule>
    <cfRule type="expression" dxfId="1712" priority="1398">
      <formula>IF(RIGHT(TEXT(AU542,"0.#"),1)=".",TRUE,FALSE)</formula>
    </cfRule>
  </conditionalFormatting>
  <conditionalFormatting sqref="AU543">
    <cfRule type="expression" dxfId="1711" priority="1395">
      <formula>IF(RIGHT(TEXT(AU543,"0.#"),1)=".",FALSE,TRUE)</formula>
    </cfRule>
    <cfRule type="expression" dxfId="1710" priority="1396">
      <formula>IF(RIGHT(TEXT(AU543,"0.#"),1)=".",TRUE,FALSE)</formula>
    </cfRule>
  </conditionalFormatting>
  <conditionalFormatting sqref="AQ542">
    <cfRule type="expression" dxfId="1709" priority="1387">
      <formula>IF(RIGHT(TEXT(AQ542,"0.#"),1)=".",FALSE,TRUE)</formula>
    </cfRule>
    <cfRule type="expression" dxfId="1708" priority="1388">
      <formula>IF(RIGHT(TEXT(AQ542,"0.#"),1)=".",TRUE,FALSE)</formula>
    </cfRule>
  </conditionalFormatting>
  <conditionalFormatting sqref="AQ543">
    <cfRule type="expression" dxfId="1707" priority="1385">
      <formula>IF(RIGHT(TEXT(AQ543,"0.#"),1)=".",FALSE,TRUE)</formula>
    </cfRule>
    <cfRule type="expression" dxfId="1706" priority="1386">
      <formula>IF(RIGHT(TEXT(AQ543,"0.#"),1)=".",TRUE,FALSE)</formula>
    </cfRule>
  </conditionalFormatting>
  <conditionalFormatting sqref="AQ541">
    <cfRule type="expression" dxfId="1705" priority="1383">
      <formula>IF(RIGHT(TEXT(AQ541,"0.#"),1)=".",FALSE,TRUE)</formula>
    </cfRule>
    <cfRule type="expression" dxfId="1704" priority="1384">
      <formula>IF(RIGHT(TEXT(AQ541,"0.#"),1)=".",TRUE,FALSE)</formula>
    </cfRule>
  </conditionalFormatting>
  <conditionalFormatting sqref="AE566">
    <cfRule type="expression" dxfId="1703" priority="1381">
      <formula>IF(RIGHT(TEXT(AE566,"0.#"),1)=".",FALSE,TRUE)</formula>
    </cfRule>
    <cfRule type="expression" dxfId="1702" priority="1382">
      <formula>IF(RIGHT(TEXT(AE566,"0.#"),1)=".",TRUE,FALSE)</formula>
    </cfRule>
  </conditionalFormatting>
  <conditionalFormatting sqref="AE567">
    <cfRule type="expression" dxfId="1701" priority="1379">
      <formula>IF(RIGHT(TEXT(AE567,"0.#"),1)=".",FALSE,TRUE)</formula>
    </cfRule>
    <cfRule type="expression" dxfId="1700" priority="1380">
      <formula>IF(RIGHT(TEXT(AE567,"0.#"),1)=".",TRUE,FALSE)</formula>
    </cfRule>
  </conditionalFormatting>
  <conditionalFormatting sqref="AE568">
    <cfRule type="expression" dxfId="1699" priority="1377">
      <formula>IF(RIGHT(TEXT(AE568,"0.#"),1)=".",FALSE,TRUE)</formula>
    </cfRule>
    <cfRule type="expression" dxfId="1698" priority="1378">
      <formula>IF(RIGHT(TEXT(AE568,"0.#"),1)=".",TRUE,FALSE)</formula>
    </cfRule>
  </conditionalFormatting>
  <conditionalFormatting sqref="AU566">
    <cfRule type="expression" dxfId="1697" priority="1369">
      <formula>IF(RIGHT(TEXT(AU566,"0.#"),1)=".",FALSE,TRUE)</formula>
    </cfRule>
    <cfRule type="expression" dxfId="1696" priority="1370">
      <formula>IF(RIGHT(TEXT(AU566,"0.#"),1)=".",TRUE,FALSE)</formula>
    </cfRule>
  </conditionalFormatting>
  <conditionalFormatting sqref="AU567">
    <cfRule type="expression" dxfId="1695" priority="1367">
      <formula>IF(RIGHT(TEXT(AU567,"0.#"),1)=".",FALSE,TRUE)</formula>
    </cfRule>
    <cfRule type="expression" dxfId="1694" priority="1368">
      <formula>IF(RIGHT(TEXT(AU567,"0.#"),1)=".",TRUE,FALSE)</formula>
    </cfRule>
  </conditionalFormatting>
  <conditionalFormatting sqref="AU568">
    <cfRule type="expression" dxfId="1693" priority="1365">
      <formula>IF(RIGHT(TEXT(AU568,"0.#"),1)=".",FALSE,TRUE)</formula>
    </cfRule>
    <cfRule type="expression" dxfId="1692" priority="1366">
      <formula>IF(RIGHT(TEXT(AU568,"0.#"),1)=".",TRUE,FALSE)</formula>
    </cfRule>
  </conditionalFormatting>
  <conditionalFormatting sqref="AQ567">
    <cfRule type="expression" dxfId="1691" priority="1357">
      <formula>IF(RIGHT(TEXT(AQ567,"0.#"),1)=".",FALSE,TRUE)</formula>
    </cfRule>
    <cfRule type="expression" dxfId="1690" priority="1358">
      <formula>IF(RIGHT(TEXT(AQ567,"0.#"),1)=".",TRUE,FALSE)</formula>
    </cfRule>
  </conditionalFormatting>
  <conditionalFormatting sqref="AQ568">
    <cfRule type="expression" dxfId="1689" priority="1355">
      <formula>IF(RIGHT(TEXT(AQ568,"0.#"),1)=".",FALSE,TRUE)</formula>
    </cfRule>
    <cfRule type="expression" dxfId="1688" priority="1356">
      <formula>IF(RIGHT(TEXT(AQ568,"0.#"),1)=".",TRUE,FALSE)</formula>
    </cfRule>
  </conditionalFormatting>
  <conditionalFormatting sqref="AQ566">
    <cfRule type="expression" dxfId="1687" priority="1353">
      <formula>IF(RIGHT(TEXT(AQ566,"0.#"),1)=".",FALSE,TRUE)</formula>
    </cfRule>
    <cfRule type="expression" dxfId="1686" priority="1354">
      <formula>IF(RIGHT(TEXT(AQ566,"0.#"),1)=".",TRUE,FALSE)</formula>
    </cfRule>
  </conditionalFormatting>
  <conditionalFormatting sqref="AE546">
    <cfRule type="expression" dxfId="1685" priority="1351">
      <formula>IF(RIGHT(TEXT(AE546,"0.#"),1)=".",FALSE,TRUE)</formula>
    </cfRule>
    <cfRule type="expression" dxfId="1684" priority="1352">
      <formula>IF(RIGHT(TEXT(AE546,"0.#"),1)=".",TRUE,FALSE)</formula>
    </cfRule>
  </conditionalFormatting>
  <conditionalFormatting sqref="AE547">
    <cfRule type="expression" dxfId="1683" priority="1349">
      <formula>IF(RIGHT(TEXT(AE547,"0.#"),1)=".",FALSE,TRUE)</formula>
    </cfRule>
    <cfRule type="expression" dxfId="1682" priority="1350">
      <formula>IF(RIGHT(TEXT(AE547,"0.#"),1)=".",TRUE,FALSE)</formula>
    </cfRule>
  </conditionalFormatting>
  <conditionalFormatting sqref="AE548">
    <cfRule type="expression" dxfId="1681" priority="1347">
      <formula>IF(RIGHT(TEXT(AE548,"0.#"),1)=".",FALSE,TRUE)</formula>
    </cfRule>
    <cfRule type="expression" dxfId="1680" priority="1348">
      <formula>IF(RIGHT(TEXT(AE548,"0.#"),1)=".",TRUE,FALSE)</formula>
    </cfRule>
  </conditionalFormatting>
  <conditionalFormatting sqref="AU546">
    <cfRule type="expression" dxfId="1679" priority="1339">
      <formula>IF(RIGHT(TEXT(AU546,"0.#"),1)=".",FALSE,TRUE)</formula>
    </cfRule>
    <cfRule type="expression" dxfId="1678" priority="1340">
      <formula>IF(RIGHT(TEXT(AU546,"0.#"),1)=".",TRUE,FALSE)</formula>
    </cfRule>
  </conditionalFormatting>
  <conditionalFormatting sqref="AU547">
    <cfRule type="expression" dxfId="1677" priority="1337">
      <formula>IF(RIGHT(TEXT(AU547,"0.#"),1)=".",FALSE,TRUE)</formula>
    </cfRule>
    <cfRule type="expression" dxfId="1676" priority="1338">
      <formula>IF(RIGHT(TEXT(AU547,"0.#"),1)=".",TRUE,FALSE)</formula>
    </cfRule>
  </conditionalFormatting>
  <conditionalFormatting sqref="AU548">
    <cfRule type="expression" dxfId="1675" priority="1335">
      <formula>IF(RIGHT(TEXT(AU548,"0.#"),1)=".",FALSE,TRUE)</formula>
    </cfRule>
    <cfRule type="expression" dxfId="1674" priority="1336">
      <formula>IF(RIGHT(TEXT(AU548,"0.#"),1)=".",TRUE,FALSE)</formula>
    </cfRule>
  </conditionalFormatting>
  <conditionalFormatting sqref="AQ547">
    <cfRule type="expression" dxfId="1673" priority="1327">
      <formula>IF(RIGHT(TEXT(AQ547,"0.#"),1)=".",FALSE,TRUE)</formula>
    </cfRule>
    <cfRule type="expression" dxfId="1672" priority="1328">
      <formula>IF(RIGHT(TEXT(AQ547,"0.#"),1)=".",TRUE,FALSE)</formula>
    </cfRule>
  </conditionalFormatting>
  <conditionalFormatting sqref="AQ546">
    <cfRule type="expression" dxfId="1671" priority="1323">
      <formula>IF(RIGHT(TEXT(AQ546,"0.#"),1)=".",FALSE,TRUE)</formula>
    </cfRule>
    <cfRule type="expression" dxfId="1670" priority="1324">
      <formula>IF(RIGHT(TEXT(AQ546,"0.#"),1)=".",TRUE,FALSE)</formula>
    </cfRule>
  </conditionalFormatting>
  <conditionalFormatting sqref="AE551">
    <cfRule type="expression" dxfId="1669" priority="1321">
      <formula>IF(RIGHT(TEXT(AE551,"0.#"),1)=".",FALSE,TRUE)</formula>
    </cfRule>
    <cfRule type="expression" dxfId="1668" priority="1322">
      <formula>IF(RIGHT(TEXT(AE551,"0.#"),1)=".",TRUE,FALSE)</formula>
    </cfRule>
  </conditionalFormatting>
  <conditionalFormatting sqref="AE553">
    <cfRule type="expression" dxfId="1667" priority="1317">
      <formula>IF(RIGHT(TEXT(AE553,"0.#"),1)=".",FALSE,TRUE)</formula>
    </cfRule>
    <cfRule type="expression" dxfId="1666" priority="1318">
      <formula>IF(RIGHT(TEXT(AE553,"0.#"),1)=".",TRUE,FALSE)</formula>
    </cfRule>
  </conditionalFormatting>
  <conditionalFormatting sqref="AU551">
    <cfRule type="expression" dxfId="1665" priority="1309">
      <formula>IF(RIGHT(TEXT(AU551,"0.#"),1)=".",FALSE,TRUE)</formula>
    </cfRule>
    <cfRule type="expression" dxfId="1664" priority="1310">
      <formula>IF(RIGHT(TEXT(AU551,"0.#"),1)=".",TRUE,FALSE)</formula>
    </cfRule>
  </conditionalFormatting>
  <conditionalFormatting sqref="AU553">
    <cfRule type="expression" dxfId="1663" priority="1305">
      <formula>IF(RIGHT(TEXT(AU553,"0.#"),1)=".",FALSE,TRUE)</formula>
    </cfRule>
    <cfRule type="expression" dxfId="1662" priority="1306">
      <formula>IF(RIGHT(TEXT(AU553,"0.#"),1)=".",TRUE,FALSE)</formula>
    </cfRule>
  </conditionalFormatting>
  <conditionalFormatting sqref="AQ552">
    <cfRule type="expression" dxfId="1661" priority="1297">
      <formula>IF(RIGHT(TEXT(AQ552,"0.#"),1)=".",FALSE,TRUE)</formula>
    </cfRule>
    <cfRule type="expression" dxfId="1660" priority="1298">
      <formula>IF(RIGHT(TEXT(AQ552,"0.#"),1)=".",TRUE,FALSE)</formula>
    </cfRule>
  </conditionalFormatting>
  <conditionalFormatting sqref="AU561">
    <cfRule type="expression" dxfId="1659" priority="1249">
      <formula>IF(RIGHT(TEXT(AU561,"0.#"),1)=".",FALSE,TRUE)</formula>
    </cfRule>
    <cfRule type="expression" dxfId="1658" priority="1250">
      <formula>IF(RIGHT(TEXT(AU561,"0.#"),1)=".",TRUE,FALSE)</formula>
    </cfRule>
  </conditionalFormatting>
  <conditionalFormatting sqref="AU562">
    <cfRule type="expression" dxfId="1657" priority="1247">
      <formula>IF(RIGHT(TEXT(AU562,"0.#"),1)=".",FALSE,TRUE)</formula>
    </cfRule>
    <cfRule type="expression" dxfId="1656" priority="1248">
      <formula>IF(RIGHT(TEXT(AU562,"0.#"),1)=".",TRUE,FALSE)</formula>
    </cfRule>
  </conditionalFormatting>
  <conditionalFormatting sqref="AU563">
    <cfRule type="expression" dxfId="1655" priority="1245">
      <formula>IF(RIGHT(TEXT(AU563,"0.#"),1)=".",FALSE,TRUE)</formula>
    </cfRule>
    <cfRule type="expression" dxfId="1654" priority="1246">
      <formula>IF(RIGHT(TEXT(AU563,"0.#"),1)=".",TRUE,FALSE)</formula>
    </cfRule>
  </conditionalFormatting>
  <conditionalFormatting sqref="AQ562">
    <cfRule type="expression" dxfId="1653" priority="1237">
      <formula>IF(RIGHT(TEXT(AQ562,"0.#"),1)=".",FALSE,TRUE)</formula>
    </cfRule>
    <cfRule type="expression" dxfId="1652" priority="1238">
      <formula>IF(RIGHT(TEXT(AQ562,"0.#"),1)=".",TRUE,FALSE)</formula>
    </cfRule>
  </conditionalFormatting>
  <conditionalFormatting sqref="AQ563">
    <cfRule type="expression" dxfId="1651" priority="1235">
      <formula>IF(RIGHT(TEXT(AQ563,"0.#"),1)=".",FALSE,TRUE)</formula>
    </cfRule>
    <cfRule type="expression" dxfId="1650" priority="1236">
      <formula>IF(RIGHT(TEXT(AQ563,"0.#"),1)=".",TRUE,FALSE)</formula>
    </cfRule>
  </conditionalFormatting>
  <conditionalFormatting sqref="AQ561">
    <cfRule type="expression" dxfId="1649" priority="1233">
      <formula>IF(RIGHT(TEXT(AQ561,"0.#"),1)=".",FALSE,TRUE)</formula>
    </cfRule>
    <cfRule type="expression" dxfId="1648" priority="1234">
      <formula>IF(RIGHT(TEXT(AQ561,"0.#"),1)=".",TRUE,FALSE)</formula>
    </cfRule>
  </conditionalFormatting>
  <conditionalFormatting sqref="AE571">
    <cfRule type="expression" dxfId="1647" priority="1231">
      <formula>IF(RIGHT(TEXT(AE571,"0.#"),1)=".",FALSE,TRUE)</formula>
    </cfRule>
    <cfRule type="expression" dxfId="1646" priority="1232">
      <formula>IF(RIGHT(TEXT(AE571,"0.#"),1)=".",TRUE,FALSE)</formula>
    </cfRule>
  </conditionalFormatting>
  <conditionalFormatting sqref="AE572">
    <cfRule type="expression" dxfId="1645" priority="1229">
      <formula>IF(RIGHT(TEXT(AE572,"0.#"),1)=".",FALSE,TRUE)</formula>
    </cfRule>
    <cfRule type="expression" dxfId="1644" priority="1230">
      <formula>IF(RIGHT(TEXT(AE572,"0.#"),1)=".",TRUE,FALSE)</formula>
    </cfRule>
  </conditionalFormatting>
  <conditionalFormatting sqref="AE573">
    <cfRule type="expression" dxfId="1643" priority="1227">
      <formula>IF(RIGHT(TEXT(AE573,"0.#"),1)=".",FALSE,TRUE)</formula>
    </cfRule>
    <cfRule type="expression" dxfId="1642" priority="1228">
      <formula>IF(RIGHT(TEXT(AE573,"0.#"),1)=".",TRUE,FALSE)</formula>
    </cfRule>
  </conditionalFormatting>
  <conditionalFormatting sqref="AU571">
    <cfRule type="expression" dxfId="1641" priority="1219">
      <formula>IF(RIGHT(TEXT(AU571,"0.#"),1)=".",FALSE,TRUE)</formula>
    </cfRule>
    <cfRule type="expression" dxfId="1640" priority="1220">
      <formula>IF(RIGHT(TEXT(AU571,"0.#"),1)=".",TRUE,FALSE)</formula>
    </cfRule>
  </conditionalFormatting>
  <conditionalFormatting sqref="AU572">
    <cfRule type="expression" dxfId="1639" priority="1217">
      <formula>IF(RIGHT(TEXT(AU572,"0.#"),1)=".",FALSE,TRUE)</formula>
    </cfRule>
    <cfRule type="expression" dxfId="1638" priority="1218">
      <formula>IF(RIGHT(TEXT(AU572,"0.#"),1)=".",TRUE,FALSE)</formula>
    </cfRule>
  </conditionalFormatting>
  <conditionalFormatting sqref="AU573">
    <cfRule type="expression" dxfId="1637" priority="1215">
      <formula>IF(RIGHT(TEXT(AU573,"0.#"),1)=".",FALSE,TRUE)</formula>
    </cfRule>
    <cfRule type="expression" dxfId="1636" priority="1216">
      <formula>IF(RIGHT(TEXT(AU573,"0.#"),1)=".",TRUE,FALSE)</formula>
    </cfRule>
  </conditionalFormatting>
  <conditionalFormatting sqref="AQ572">
    <cfRule type="expression" dxfId="1635" priority="1207">
      <formula>IF(RIGHT(TEXT(AQ572,"0.#"),1)=".",FALSE,TRUE)</formula>
    </cfRule>
    <cfRule type="expression" dxfId="1634" priority="1208">
      <formula>IF(RIGHT(TEXT(AQ572,"0.#"),1)=".",TRUE,FALSE)</formula>
    </cfRule>
  </conditionalFormatting>
  <conditionalFormatting sqref="AQ573">
    <cfRule type="expression" dxfId="1633" priority="1205">
      <formula>IF(RIGHT(TEXT(AQ573,"0.#"),1)=".",FALSE,TRUE)</formula>
    </cfRule>
    <cfRule type="expression" dxfId="1632" priority="1206">
      <formula>IF(RIGHT(TEXT(AQ573,"0.#"),1)=".",TRUE,FALSE)</formula>
    </cfRule>
  </conditionalFormatting>
  <conditionalFormatting sqref="AQ571">
    <cfRule type="expression" dxfId="1631" priority="1203">
      <formula>IF(RIGHT(TEXT(AQ571,"0.#"),1)=".",FALSE,TRUE)</formula>
    </cfRule>
    <cfRule type="expression" dxfId="1630" priority="1204">
      <formula>IF(RIGHT(TEXT(AQ571,"0.#"),1)=".",TRUE,FALSE)</formula>
    </cfRule>
  </conditionalFormatting>
  <conditionalFormatting sqref="AE576">
    <cfRule type="expression" dxfId="1629" priority="1201">
      <formula>IF(RIGHT(TEXT(AE576,"0.#"),1)=".",FALSE,TRUE)</formula>
    </cfRule>
    <cfRule type="expression" dxfId="1628" priority="1202">
      <formula>IF(RIGHT(TEXT(AE576,"0.#"),1)=".",TRUE,FALSE)</formula>
    </cfRule>
  </conditionalFormatting>
  <conditionalFormatting sqref="AE577">
    <cfRule type="expression" dxfId="1627" priority="1199">
      <formula>IF(RIGHT(TEXT(AE577,"0.#"),1)=".",FALSE,TRUE)</formula>
    </cfRule>
    <cfRule type="expression" dxfId="1626" priority="1200">
      <formula>IF(RIGHT(TEXT(AE577,"0.#"),1)=".",TRUE,FALSE)</formula>
    </cfRule>
  </conditionalFormatting>
  <conditionalFormatting sqref="AE578">
    <cfRule type="expression" dxfId="1625" priority="1197">
      <formula>IF(RIGHT(TEXT(AE578,"0.#"),1)=".",FALSE,TRUE)</formula>
    </cfRule>
    <cfRule type="expression" dxfId="1624" priority="1198">
      <formula>IF(RIGHT(TEXT(AE578,"0.#"),1)=".",TRUE,FALSE)</formula>
    </cfRule>
  </conditionalFormatting>
  <conditionalFormatting sqref="AU576">
    <cfRule type="expression" dxfId="1623" priority="1189">
      <formula>IF(RIGHT(TEXT(AU576,"0.#"),1)=".",FALSE,TRUE)</formula>
    </cfRule>
    <cfRule type="expression" dxfId="1622" priority="1190">
      <formula>IF(RIGHT(TEXT(AU576,"0.#"),1)=".",TRUE,FALSE)</formula>
    </cfRule>
  </conditionalFormatting>
  <conditionalFormatting sqref="AU577">
    <cfRule type="expression" dxfId="1621" priority="1187">
      <formula>IF(RIGHT(TEXT(AU577,"0.#"),1)=".",FALSE,TRUE)</formula>
    </cfRule>
    <cfRule type="expression" dxfId="1620" priority="1188">
      <formula>IF(RIGHT(TEXT(AU577,"0.#"),1)=".",TRUE,FALSE)</formula>
    </cfRule>
  </conditionalFormatting>
  <conditionalFormatting sqref="AU578">
    <cfRule type="expression" dxfId="1619" priority="1185">
      <formula>IF(RIGHT(TEXT(AU578,"0.#"),1)=".",FALSE,TRUE)</formula>
    </cfRule>
    <cfRule type="expression" dxfId="1618" priority="1186">
      <formula>IF(RIGHT(TEXT(AU578,"0.#"),1)=".",TRUE,FALSE)</formula>
    </cfRule>
  </conditionalFormatting>
  <conditionalFormatting sqref="AQ577">
    <cfRule type="expression" dxfId="1617" priority="1177">
      <formula>IF(RIGHT(TEXT(AQ577,"0.#"),1)=".",FALSE,TRUE)</formula>
    </cfRule>
    <cfRule type="expression" dxfId="1616" priority="1178">
      <formula>IF(RIGHT(TEXT(AQ577,"0.#"),1)=".",TRUE,FALSE)</formula>
    </cfRule>
  </conditionalFormatting>
  <conditionalFormatting sqref="AQ578">
    <cfRule type="expression" dxfId="1615" priority="1175">
      <formula>IF(RIGHT(TEXT(AQ578,"0.#"),1)=".",FALSE,TRUE)</formula>
    </cfRule>
    <cfRule type="expression" dxfId="1614" priority="1176">
      <formula>IF(RIGHT(TEXT(AQ578,"0.#"),1)=".",TRUE,FALSE)</formula>
    </cfRule>
  </conditionalFormatting>
  <conditionalFormatting sqref="AQ576">
    <cfRule type="expression" dxfId="1613" priority="1173">
      <formula>IF(RIGHT(TEXT(AQ576,"0.#"),1)=".",FALSE,TRUE)</formula>
    </cfRule>
    <cfRule type="expression" dxfId="1612" priority="1174">
      <formula>IF(RIGHT(TEXT(AQ576,"0.#"),1)=".",TRUE,FALSE)</formula>
    </cfRule>
  </conditionalFormatting>
  <conditionalFormatting sqref="AE581">
    <cfRule type="expression" dxfId="1611" priority="1171">
      <formula>IF(RIGHT(TEXT(AE581,"0.#"),1)=".",FALSE,TRUE)</formula>
    </cfRule>
    <cfRule type="expression" dxfId="1610" priority="1172">
      <formula>IF(RIGHT(TEXT(AE581,"0.#"),1)=".",TRUE,FALSE)</formula>
    </cfRule>
  </conditionalFormatting>
  <conditionalFormatting sqref="AE582">
    <cfRule type="expression" dxfId="1609" priority="1169">
      <formula>IF(RIGHT(TEXT(AE582,"0.#"),1)=".",FALSE,TRUE)</formula>
    </cfRule>
    <cfRule type="expression" dxfId="1608" priority="1170">
      <formula>IF(RIGHT(TEXT(AE582,"0.#"),1)=".",TRUE,FALSE)</formula>
    </cfRule>
  </conditionalFormatting>
  <conditionalFormatting sqref="AE583">
    <cfRule type="expression" dxfId="1607" priority="1167">
      <formula>IF(RIGHT(TEXT(AE583,"0.#"),1)=".",FALSE,TRUE)</formula>
    </cfRule>
    <cfRule type="expression" dxfId="1606" priority="1168">
      <formula>IF(RIGHT(TEXT(AE583,"0.#"),1)=".",TRUE,FALSE)</formula>
    </cfRule>
  </conditionalFormatting>
  <conditionalFormatting sqref="AU581">
    <cfRule type="expression" dxfId="1605" priority="1159">
      <formula>IF(RIGHT(TEXT(AU581,"0.#"),1)=".",FALSE,TRUE)</formula>
    </cfRule>
    <cfRule type="expression" dxfId="1604" priority="1160">
      <formula>IF(RIGHT(TEXT(AU581,"0.#"),1)=".",TRUE,FALSE)</formula>
    </cfRule>
  </conditionalFormatting>
  <conditionalFormatting sqref="AQ582">
    <cfRule type="expression" dxfId="1603" priority="1147">
      <formula>IF(RIGHT(TEXT(AQ582,"0.#"),1)=".",FALSE,TRUE)</formula>
    </cfRule>
    <cfRule type="expression" dxfId="1602" priority="1148">
      <formula>IF(RIGHT(TEXT(AQ582,"0.#"),1)=".",TRUE,FALSE)</formula>
    </cfRule>
  </conditionalFormatting>
  <conditionalFormatting sqref="AQ583">
    <cfRule type="expression" dxfId="1601" priority="1145">
      <formula>IF(RIGHT(TEXT(AQ583,"0.#"),1)=".",FALSE,TRUE)</formula>
    </cfRule>
    <cfRule type="expression" dxfId="1600" priority="1146">
      <formula>IF(RIGHT(TEXT(AQ583,"0.#"),1)=".",TRUE,FALSE)</formula>
    </cfRule>
  </conditionalFormatting>
  <conditionalFormatting sqref="AQ581">
    <cfRule type="expression" dxfId="1599" priority="1143">
      <formula>IF(RIGHT(TEXT(AQ581,"0.#"),1)=".",FALSE,TRUE)</formula>
    </cfRule>
    <cfRule type="expression" dxfId="1598" priority="1144">
      <formula>IF(RIGHT(TEXT(AQ581,"0.#"),1)=".",TRUE,FALSE)</formula>
    </cfRule>
  </conditionalFormatting>
  <conditionalFormatting sqref="AE586">
    <cfRule type="expression" dxfId="1597" priority="1141">
      <formula>IF(RIGHT(TEXT(AE586,"0.#"),1)=".",FALSE,TRUE)</formula>
    </cfRule>
    <cfRule type="expression" dxfId="1596" priority="1142">
      <formula>IF(RIGHT(TEXT(AE586,"0.#"),1)=".",TRUE,FALSE)</formula>
    </cfRule>
  </conditionalFormatting>
  <conditionalFormatting sqref="AM588">
    <cfRule type="expression" dxfId="1595" priority="1131">
      <formula>IF(RIGHT(TEXT(AM588,"0.#"),1)=".",FALSE,TRUE)</formula>
    </cfRule>
    <cfRule type="expression" dxfId="1594" priority="1132">
      <formula>IF(RIGHT(TEXT(AM588,"0.#"),1)=".",TRUE,FALSE)</formula>
    </cfRule>
  </conditionalFormatting>
  <conditionalFormatting sqref="AE587">
    <cfRule type="expression" dxfId="1593" priority="1139">
      <formula>IF(RIGHT(TEXT(AE587,"0.#"),1)=".",FALSE,TRUE)</formula>
    </cfRule>
    <cfRule type="expression" dxfId="1592" priority="1140">
      <formula>IF(RIGHT(TEXT(AE587,"0.#"),1)=".",TRUE,FALSE)</formula>
    </cfRule>
  </conditionalFormatting>
  <conditionalFormatting sqref="AE588">
    <cfRule type="expression" dxfId="1591" priority="1137">
      <formula>IF(RIGHT(TEXT(AE588,"0.#"),1)=".",FALSE,TRUE)</formula>
    </cfRule>
    <cfRule type="expression" dxfId="1590" priority="1138">
      <formula>IF(RIGHT(TEXT(AE588,"0.#"),1)=".",TRUE,FALSE)</formula>
    </cfRule>
  </conditionalFormatting>
  <conditionalFormatting sqref="AM586">
    <cfRule type="expression" dxfId="1589" priority="1135">
      <formula>IF(RIGHT(TEXT(AM586,"0.#"),1)=".",FALSE,TRUE)</formula>
    </cfRule>
    <cfRule type="expression" dxfId="1588" priority="1136">
      <formula>IF(RIGHT(TEXT(AM586,"0.#"),1)=".",TRUE,FALSE)</formula>
    </cfRule>
  </conditionalFormatting>
  <conditionalFormatting sqref="AM587">
    <cfRule type="expression" dxfId="1587" priority="1133">
      <formula>IF(RIGHT(TEXT(AM587,"0.#"),1)=".",FALSE,TRUE)</formula>
    </cfRule>
    <cfRule type="expression" dxfId="1586" priority="1134">
      <formula>IF(RIGHT(TEXT(AM587,"0.#"),1)=".",TRUE,FALSE)</formula>
    </cfRule>
  </conditionalFormatting>
  <conditionalFormatting sqref="AU586">
    <cfRule type="expression" dxfId="1585" priority="1129">
      <formula>IF(RIGHT(TEXT(AU586,"0.#"),1)=".",FALSE,TRUE)</formula>
    </cfRule>
    <cfRule type="expression" dxfId="1584" priority="1130">
      <formula>IF(RIGHT(TEXT(AU586,"0.#"),1)=".",TRUE,FALSE)</formula>
    </cfRule>
  </conditionalFormatting>
  <conditionalFormatting sqref="AU587">
    <cfRule type="expression" dxfId="1583" priority="1127">
      <formula>IF(RIGHT(TEXT(AU587,"0.#"),1)=".",FALSE,TRUE)</formula>
    </cfRule>
    <cfRule type="expression" dxfId="1582" priority="1128">
      <formula>IF(RIGHT(TEXT(AU587,"0.#"),1)=".",TRUE,FALSE)</formula>
    </cfRule>
  </conditionalFormatting>
  <conditionalFormatting sqref="AU588">
    <cfRule type="expression" dxfId="1581" priority="1125">
      <formula>IF(RIGHT(TEXT(AU588,"0.#"),1)=".",FALSE,TRUE)</formula>
    </cfRule>
    <cfRule type="expression" dxfId="1580" priority="1126">
      <formula>IF(RIGHT(TEXT(AU588,"0.#"),1)=".",TRUE,FALSE)</formula>
    </cfRule>
  </conditionalFormatting>
  <conditionalFormatting sqref="AI588">
    <cfRule type="expression" dxfId="1579" priority="1119">
      <formula>IF(RIGHT(TEXT(AI588,"0.#"),1)=".",FALSE,TRUE)</formula>
    </cfRule>
    <cfRule type="expression" dxfId="1578" priority="1120">
      <formula>IF(RIGHT(TEXT(AI588,"0.#"),1)=".",TRUE,FALSE)</formula>
    </cfRule>
  </conditionalFormatting>
  <conditionalFormatting sqref="AI586">
    <cfRule type="expression" dxfId="1577" priority="1123">
      <formula>IF(RIGHT(TEXT(AI586,"0.#"),1)=".",FALSE,TRUE)</formula>
    </cfRule>
    <cfRule type="expression" dxfId="1576" priority="1124">
      <formula>IF(RIGHT(TEXT(AI586,"0.#"),1)=".",TRUE,FALSE)</formula>
    </cfRule>
  </conditionalFormatting>
  <conditionalFormatting sqref="AI587">
    <cfRule type="expression" dxfId="1575" priority="1121">
      <formula>IF(RIGHT(TEXT(AI587,"0.#"),1)=".",FALSE,TRUE)</formula>
    </cfRule>
    <cfRule type="expression" dxfId="1574" priority="1122">
      <formula>IF(RIGHT(TEXT(AI587,"0.#"),1)=".",TRUE,FALSE)</formula>
    </cfRule>
  </conditionalFormatting>
  <conditionalFormatting sqref="AQ587">
    <cfRule type="expression" dxfId="1573" priority="1117">
      <formula>IF(RIGHT(TEXT(AQ587,"0.#"),1)=".",FALSE,TRUE)</formula>
    </cfRule>
    <cfRule type="expression" dxfId="1572" priority="1118">
      <formula>IF(RIGHT(TEXT(AQ587,"0.#"),1)=".",TRUE,FALSE)</formula>
    </cfRule>
  </conditionalFormatting>
  <conditionalFormatting sqref="AQ588">
    <cfRule type="expression" dxfId="1571" priority="1115">
      <formula>IF(RIGHT(TEXT(AQ588,"0.#"),1)=".",FALSE,TRUE)</formula>
    </cfRule>
    <cfRule type="expression" dxfId="1570" priority="1116">
      <formula>IF(RIGHT(TEXT(AQ588,"0.#"),1)=".",TRUE,FALSE)</formula>
    </cfRule>
  </conditionalFormatting>
  <conditionalFormatting sqref="AQ586">
    <cfRule type="expression" dxfId="1569" priority="1113">
      <formula>IF(RIGHT(TEXT(AQ586,"0.#"),1)=".",FALSE,TRUE)</formula>
    </cfRule>
    <cfRule type="expression" dxfId="1568" priority="1114">
      <formula>IF(RIGHT(TEXT(AQ586,"0.#"),1)=".",TRUE,FALSE)</formula>
    </cfRule>
  </conditionalFormatting>
  <conditionalFormatting sqref="AE595">
    <cfRule type="expression" dxfId="1567" priority="1111">
      <formula>IF(RIGHT(TEXT(AE595,"0.#"),1)=".",FALSE,TRUE)</formula>
    </cfRule>
    <cfRule type="expression" dxfId="1566" priority="1112">
      <formula>IF(RIGHT(TEXT(AE595,"0.#"),1)=".",TRUE,FALSE)</formula>
    </cfRule>
  </conditionalFormatting>
  <conditionalFormatting sqref="AE596">
    <cfRule type="expression" dxfId="1565" priority="1109">
      <formula>IF(RIGHT(TEXT(AE596,"0.#"),1)=".",FALSE,TRUE)</formula>
    </cfRule>
    <cfRule type="expression" dxfId="1564" priority="1110">
      <formula>IF(RIGHT(TEXT(AE596,"0.#"),1)=".",TRUE,FALSE)</formula>
    </cfRule>
  </conditionalFormatting>
  <conditionalFormatting sqref="AE597">
    <cfRule type="expression" dxfId="1563" priority="1107">
      <formula>IF(RIGHT(TEXT(AE597,"0.#"),1)=".",FALSE,TRUE)</formula>
    </cfRule>
    <cfRule type="expression" dxfId="1562" priority="1108">
      <formula>IF(RIGHT(TEXT(AE597,"0.#"),1)=".",TRUE,FALSE)</formula>
    </cfRule>
  </conditionalFormatting>
  <conditionalFormatting sqref="AU595">
    <cfRule type="expression" dxfId="1561" priority="1099">
      <formula>IF(RIGHT(TEXT(AU595,"0.#"),1)=".",FALSE,TRUE)</formula>
    </cfRule>
    <cfRule type="expression" dxfId="1560" priority="1100">
      <formula>IF(RIGHT(TEXT(AU595,"0.#"),1)=".",TRUE,FALSE)</formula>
    </cfRule>
  </conditionalFormatting>
  <conditionalFormatting sqref="AU596">
    <cfRule type="expression" dxfId="1559" priority="1097">
      <formula>IF(RIGHT(TEXT(AU596,"0.#"),1)=".",FALSE,TRUE)</formula>
    </cfRule>
    <cfRule type="expression" dxfId="1558" priority="1098">
      <formula>IF(RIGHT(TEXT(AU596,"0.#"),1)=".",TRUE,FALSE)</formula>
    </cfRule>
  </conditionalFormatting>
  <conditionalFormatting sqref="AU597">
    <cfRule type="expression" dxfId="1557" priority="1095">
      <formula>IF(RIGHT(TEXT(AU597,"0.#"),1)=".",FALSE,TRUE)</formula>
    </cfRule>
    <cfRule type="expression" dxfId="1556" priority="1096">
      <formula>IF(RIGHT(TEXT(AU597,"0.#"),1)=".",TRUE,FALSE)</formula>
    </cfRule>
  </conditionalFormatting>
  <conditionalFormatting sqref="AQ596">
    <cfRule type="expression" dxfId="1555" priority="1087">
      <formula>IF(RIGHT(TEXT(AQ596,"0.#"),1)=".",FALSE,TRUE)</formula>
    </cfRule>
    <cfRule type="expression" dxfId="1554" priority="1088">
      <formula>IF(RIGHT(TEXT(AQ596,"0.#"),1)=".",TRUE,FALSE)</formula>
    </cfRule>
  </conditionalFormatting>
  <conditionalFormatting sqref="AQ597">
    <cfRule type="expression" dxfId="1553" priority="1085">
      <formula>IF(RIGHT(TEXT(AQ597,"0.#"),1)=".",FALSE,TRUE)</formula>
    </cfRule>
    <cfRule type="expression" dxfId="1552" priority="1086">
      <formula>IF(RIGHT(TEXT(AQ597,"0.#"),1)=".",TRUE,FALSE)</formula>
    </cfRule>
  </conditionalFormatting>
  <conditionalFormatting sqref="AQ595">
    <cfRule type="expression" dxfId="1551" priority="1083">
      <formula>IF(RIGHT(TEXT(AQ595,"0.#"),1)=".",FALSE,TRUE)</formula>
    </cfRule>
    <cfRule type="expression" dxfId="1550" priority="1084">
      <formula>IF(RIGHT(TEXT(AQ595,"0.#"),1)=".",TRUE,FALSE)</formula>
    </cfRule>
  </conditionalFormatting>
  <conditionalFormatting sqref="AE620">
    <cfRule type="expression" dxfId="1549" priority="1081">
      <formula>IF(RIGHT(TEXT(AE620,"0.#"),1)=".",FALSE,TRUE)</formula>
    </cfRule>
    <cfRule type="expression" dxfId="1548" priority="1082">
      <formula>IF(RIGHT(TEXT(AE620,"0.#"),1)=".",TRUE,FALSE)</formula>
    </cfRule>
  </conditionalFormatting>
  <conditionalFormatting sqref="AE621">
    <cfRule type="expression" dxfId="1547" priority="1079">
      <formula>IF(RIGHT(TEXT(AE621,"0.#"),1)=".",FALSE,TRUE)</formula>
    </cfRule>
    <cfRule type="expression" dxfId="1546" priority="1080">
      <formula>IF(RIGHT(TEXT(AE621,"0.#"),1)=".",TRUE,FALSE)</formula>
    </cfRule>
  </conditionalFormatting>
  <conditionalFormatting sqref="AE622">
    <cfRule type="expression" dxfId="1545" priority="1077">
      <formula>IF(RIGHT(TEXT(AE622,"0.#"),1)=".",FALSE,TRUE)</formula>
    </cfRule>
    <cfRule type="expression" dxfId="1544" priority="1078">
      <formula>IF(RIGHT(TEXT(AE622,"0.#"),1)=".",TRUE,FALSE)</formula>
    </cfRule>
  </conditionalFormatting>
  <conditionalFormatting sqref="AU620">
    <cfRule type="expression" dxfId="1543" priority="1069">
      <formula>IF(RIGHT(TEXT(AU620,"0.#"),1)=".",FALSE,TRUE)</formula>
    </cfRule>
    <cfRule type="expression" dxfId="1542" priority="1070">
      <formula>IF(RIGHT(TEXT(AU620,"0.#"),1)=".",TRUE,FALSE)</formula>
    </cfRule>
  </conditionalFormatting>
  <conditionalFormatting sqref="AU621">
    <cfRule type="expression" dxfId="1541" priority="1067">
      <formula>IF(RIGHT(TEXT(AU621,"0.#"),1)=".",FALSE,TRUE)</formula>
    </cfRule>
    <cfRule type="expression" dxfId="1540" priority="1068">
      <formula>IF(RIGHT(TEXT(AU621,"0.#"),1)=".",TRUE,FALSE)</formula>
    </cfRule>
  </conditionalFormatting>
  <conditionalFormatting sqref="AU622">
    <cfRule type="expression" dxfId="1539" priority="1065">
      <formula>IF(RIGHT(TEXT(AU622,"0.#"),1)=".",FALSE,TRUE)</formula>
    </cfRule>
    <cfRule type="expression" dxfId="1538" priority="1066">
      <formula>IF(RIGHT(TEXT(AU622,"0.#"),1)=".",TRUE,FALSE)</formula>
    </cfRule>
  </conditionalFormatting>
  <conditionalFormatting sqref="AQ621">
    <cfRule type="expression" dxfId="1537" priority="1057">
      <formula>IF(RIGHT(TEXT(AQ621,"0.#"),1)=".",FALSE,TRUE)</formula>
    </cfRule>
    <cfRule type="expression" dxfId="1536" priority="1058">
      <formula>IF(RIGHT(TEXT(AQ621,"0.#"),1)=".",TRUE,FALSE)</formula>
    </cfRule>
  </conditionalFormatting>
  <conditionalFormatting sqref="AQ622">
    <cfRule type="expression" dxfId="1535" priority="1055">
      <formula>IF(RIGHT(TEXT(AQ622,"0.#"),1)=".",FALSE,TRUE)</formula>
    </cfRule>
    <cfRule type="expression" dxfId="1534" priority="1056">
      <formula>IF(RIGHT(TEXT(AQ622,"0.#"),1)=".",TRUE,FALSE)</formula>
    </cfRule>
  </conditionalFormatting>
  <conditionalFormatting sqref="AQ620">
    <cfRule type="expression" dxfId="1533" priority="1053">
      <formula>IF(RIGHT(TEXT(AQ620,"0.#"),1)=".",FALSE,TRUE)</formula>
    </cfRule>
    <cfRule type="expression" dxfId="1532" priority="1054">
      <formula>IF(RIGHT(TEXT(AQ620,"0.#"),1)=".",TRUE,FALSE)</formula>
    </cfRule>
  </conditionalFormatting>
  <conditionalFormatting sqref="AE600">
    <cfRule type="expression" dxfId="1531" priority="1051">
      <formula>IF(RIGHT(TEXT(AE600,"0.#"),1)=".",FALSE,TRUE)</formula>
    </cfRule>
    <cfRule type="expression" dxfId="1530" priority="1052">
      <formula>IF(RIGHT(TEXT(AE600,"0.#"),1)=".",TRUE,FALSE)</formula>
    </cfRule>
  </conditionalFormatting>
  <conditionalFormatting sqref="AE601">
    <cfRule type="expression" dxfId="1529" priority="1049">
      <formula>IF(RIGHT(TEXT(AE601,"0.#"),1)=".",FALSE,TRUE)</formula>
    </cfRule>
    <cfRule type="expression" dxfId="1528" priority="1050">
      <formula>IF(RIGHT(TEXT(AE601,"0.#"),1)=".",TRUE,FALSE)</formula>
    </cfRule>
  </conditionalFormatting>
  <conditionalFormatting sqref="AE602">
    <cfRule type="expression" dxfId="1527" priority="1047">
      <formula>IF(RIGHT(TEXT(AE602,"0.#"),1)=".",FALSE,TRUE)</formula>
    </cfRule>
    <cfRule type="expression" dxfId="1526" priority="1048">
      <formula>IF(RIGHT(TEXT(AE602,"0.#"),1)=".",TRUE,FALSE)</formula>
    </cfRule>
  </conditionalFormatting>
  <conditionalFormatting sqref="AU600">
    <cfRule type="expression" dxfId="1525" priority="1039">
      <formula>IF(RIGHT(TEXT(AU600,"0.#"),1)=".",FALSE,TRUE)</formula>
    </cfRule>
    <cfRule type="expression" dxfId="1524" priority="1040">
      <formula>IF(RIGHT(TEXT(AU600,"0.#"),1)=".",TRUE,FALSE)</formula>
    </cfRule>
  </conditionalFormatting>
  <conditionalFormatting sqref="AU601">
    <cfRule type="expression" dxfId="1523" priority="1037">
      <formula>IF(RIGHT(TEXT(AU601,"0.#"),1)=".",FALSE,TRUE)</formula>
    </cfRule>
    <cfRule type="expression" dxfId="1522" priority="1038">
      <formula>IF(RIGHT(TEXT(AU601,"0.#"),1)=".",TRUE,FALSE)</formula>
    </cfRule>
  </conditionalFormatting>
  <conditionalFormatting sqref="AU602">
    <cfRule type="expression" dxfId="1521" priority="1035">
      <formula>IF(RIGHT(TEXT(AU602,"0.#"),1)=".",FALSE,TRUE)</formula>
    </cfRule>
    <cfRule type="expression" dxfId="1520" priority="1036">
      <formula>IF(RIGHT(TEXT(AU602,"0.#"),1)=".",TRUE,FALSE)</formula>
    </cfRule>
  </conditionalFormatting>
  <conditionalFormatting sqref="AQ601">
    <cfRule type="expression" dxfId="1519" priority="1027">
      <formula>IF(RIGHT(TEXT(AQ601,"0.#"),1)=".",FALSE,TRUE)</formula>
    </cfRule>
    <cfRule type="expression" dxfId="1518" priority="1028">
      <formula>IF(RIGHT(TEXT(AQ601,"0.#"),1)=".",TRUE,FALSE)</formula>
    </cfRule>
  </conditionalFormatting>
  <conditionalFormatting sqref="AQ602">
    <cfRule type="expression" dxfId="1517" priority="1025">
      <formula>IF(RIGHT(TEXT(AQ602,"0.#"),1)=".",FALSE,TRUE)</formula>
    </cfRule>
    <cfRule type="expression" dxfId="1516" priority="1026">
      <formula>IF(RIGHT(TEXT(AQ602,"0.#"),1)=".",TRUE,FALSE)</formula>
    </cfRule>
  </conditionalFormatting>
  <conditionalFormatting sqref="AQ600">
    <cfRule type="expression" dxfId="1515" priority="1023">
      <formula>IF(RIGHT(TEXT(AQ600,"0.#"),1)=".",FALSE,TRUE)</formula>
    </cfRule>
    <cfRule type="expression" dxfId="1514" priority="1024">
      <formula>IF(RIGHT(TEXT(AQ600,"0.#"),1)=".",TRUE,FALSE)</formula>
    </cfRule>
  </conditionalFormatting>
  <conditionalFormatting sqref="AE605">
    <cfRule type="expression" dxfId="1513" priority="1021">
      <formula>IF(RIGHT(TEXT(AE605,"0.#"),1)=".",FALSE,TRUE)</formula>
    </cfRule>
    <cfRule type="expression" dxfId="1512" priority="1022">
      <formula>IF(RIGHT(TEXT(AE605,"0.#"),1)=".",TRUE,FALSE)</formula>
    </cfRule>
  </conditionalFormatting>
  <conditionalFormatting sqref="AE606">
    <cfRule type="expression" dxfId="1511" priority="1019">
      <formula>IF(RIGHT(TEXT(AE606,"0.#"),1)=".",FALSE,TRUE)</formula>
    </cfRule>
    <cfRule type="expression" dxfId="1510" priority="1020">
      <formula>IF(RIGHT(TEXT(AE606,"0.#"),1)=".",TRUE,FALSE)</formula>
    </cfRule>
  </conditionalFormatting>
  <conditionalFormatting sqref="AE607">
    <cfRule type="expression" dxfId="1509" priority="1017">
      <formula>IF(RIGHT(TEXT(AE607,"0.#"),1)=".",FALSE,TRUE)</formula>
    </cfRule>
    <cfRule type="expression" dxfId="1508" priority="1018">
      <formula>IF(RIGHT(TEXT(AE607,"0.#"),1)=".",TRUE,FALSE)</formula>
    </cfRule>
  </conditionalFormatting>
  <conditionalFormatting sqref="AU605">
    <cfRule type="expression" dxfId="1507" priority="1009">
      <formula>IF(RIGHT(TEXT(AU605,"0.#"),1)=".",FALSE,TRUE)</formula>
    </cfRule>
    <cfRule type="expression" dxfId="1506" priority="1010">
      <formula>IF(RIGHT(TEXT(AU605,"0.#"),1)=".",TRUE,FALSE)</formula>
    </cfRule>
  </conditionalFormatting>
  <conditionalFormatting sqref="AU606">
    <cfRule type="expression" dxfId="1505" priority="1007">
      <formula>IF(RIGHT(TEXT(AU606,"0.#"),1)=".",FALSE,TRUE)</formula>
    </cfRule>
    <cfRule type="expression" dxfId="1504" priority="1008">
      <formula>IF(RIGHT(TEXT(AU606,"0.#"),1)=".",TRUE,FALSE)</formula>
    </cfRule>
  </conditionalFormatting>
  <conditionalFormatting sqref="AU607">
    <cfRule type="expression" dxfId="1503" priority="1005">
      <formula>IF(RIGHT(TEXT(AU607,"0.#"),1)=".",FALSE,TRUE)</formula>
    </cfRule>
    <cfRule type="expression" dxfId="1502" priority="1006">
      <formula>IF(RIGHT(TEXT(AU607,"0.#"),1)=".",TRUE,FALSE)</formula>
    </cfRule>
  </conditionalFormatting>
  <conditionalFormatting sqref="AQ606">
    <cfRule type="expression" dxfId="1501" priority="997">
      <formula>IF(RIGHT(TEXT(AQ606,"0.#"),1)=".",FALSE,TRUE)</formula>
    </cfRule>
    <cfRule type="expression" dxfId="1500" priority="998">
      <formula>IF(RIGHT(TEXT(AQ606,"0.#"),1)=".",TRUE,FALSE)</formula>
    </cfRule>
  </conditionalFormatting>
  <conditionalFormatting sqref="AQ607">
    <cfRule type="expression" dxfId="1499" priority="995">
      <formula>IF(RIGHT(TEXT(AQ607,"0.#"),1)=".",FALSE,TRUE)</formula>
    </cfRule>
    <cfRule type="expression" dxfId="1498" priority="996">
      <formula>IF(RIGHT(TEXT(AQ607,"0.#"),1)=".",TRUE,FALSE)</formula>
    </cfRule>
  </conditionalFormatting>
  <conditionalFormatting sqref="AQ605">
    <cfRule type="expression" dxfId="1497" priority="993">
      <formula>IF(RIGHT(TEXT(AQ605,"0.#"),1)=".",FALSE,TRUE)</formula>
    </cfRule>
    <cfRule type="expression" dxfId="1496" priority="994">
      <formula>IF(RIGHT(TEXT(AQ605,"0.#"),1)=".",TRUE,FALSE)</formula>
    </cfRule>
  </conditionalFormatting>
  <conditionalFormatting sqref="AE610">
    <cfRule type="expression" dxfId="1495" priority="991">
      <formula>IF(RIGHT(TEXT(AE610,"0.#"),1)=".",FALSE,TRUE)</formula>
    </cfRule>
    <cfRule type="expression" dxfId="1494" priority="992">
      <formula>IF(RIGHT(TEXT(AE610,"0.#"),1)=".",TRUE,FALSE)</formula>
    </cfRule>
  </conditionalFormatting>
  <conditionalFormatting sqref="AE611">
    <cfRule type="expression" dxfId="1493" priority="989">
      <formula>IF(RIGHT(TEXT(AE611,"0.#"),1)=".",FALSE,TRUE)</formula>
    </cfRule>
    <cfRule type="expression" dxfId="1492" priority="990">
      <formula>IF(RIGHT(TEXT(AE611,"0.#"),1)=".",TRUE,FALSE)</formula>
    </cfRule>
  </conditionalFormatting>
  <conditionalFormatting sqref="AE612">
    <cfRule type="expression" dxfId="1491" priority="987">
      <formula>IF(RIGHT(TEXT(AE612,"0.#"),1)=".",FALSE,TRUE)</formula>
    </cfRule>
    <cfRule type="expression" dxfId="1490" priority="988">
      <formula>IF(RIGHT(TEXT(AE612,"0.#"),1)=".",TRUE,FALSE)</formula>
    </cfRule>
  </conditionalFormatting>
  <conditionalFormatting sqref="AU610">
    <cfRule type="expression" dxfId="1489" priority="979">
      <formula>IF(RIGHT(TEXT(AU610,"0.#"),1)=".",FALSE,TRUE)</formula>
    </cfRule>
    <cfRule type="expression" dxfId="1488" priority="980">
      <formula>IF(RIGHT(TEXT(AU610,"0.#"),1)=".",TRUE,FALSE)</formula>
    </cfRule>
  </conditionalFormatting>
  <conditionalFormatting sqref="AU611">
    <cfRule type="expression" dxfId="1487" priority="977">
      <formula>IF(RIGHT(TEXT(AU611,"0.#"),1)=".",FALSE,TRUE)</formula>
    </cfRule>
    <cfRule type="expression" dxfId="1486" priority="978">
      <formula>IF(RIGHT(TEXT(AU611,"0.#"),1)=".",TRUE,FALSE)</formula>
    </cfRule>
  </conditionalFormatting>
  <conditionalFormatting sqref="AU612">
    <cfRule type="expression" dxfId="1485" priority="975">
      <formula>IF(RIGHT(TEXT(AU612,"0.#"),1)=".",FALSE,TRUE)</formula>
    </cfRule>
    <cfRule type="expression" dxfId="1484" priority="976">
      <formula>IF(RIGHT(TEXT(AU612,"0.#"),1)=".",TRUE,FALSE)</formula>
    </cfRule>
  </conditionalFormatting>
  <conditionalFormatting sqref="AQ611">
    <cfRule type="expression" dxfId="1483" priority="967">
      <formula>IF(RIGHT(TEXT(AQ611,"0.#"),1)=".",FALSE,TRUE)</formula>
    </cfRule>
    <cfRule type="expression" dxfId="1482" priority="968">
      <formula>IF(RIGHT(TEXT(AQ611,"0.#"),1)=".",TRUE,FALSE)</formula>
    </cfRule>
  </conditionalFormatting>
  <conditionalFormatting sqref="AQ612">
    <cfRule type="expression" dxfId="1481" priority="965">
      <formula>IF(RIGHT(TEXT(AQ612,"0.#"),1)=".",FALSE,TRUE)</formula>
    </cfRule>
    <cfRule type="expression" dxfId="1480" priority="966">
      <formula>IF(RIGHT(TEXT(AQ612,"0.#"),1)=".",TRUE,FALSE)</formula>
    </cfRule>
  </conditionalFormatting>
  <conditionalFormatting sqref="AQ610">
    <cfRule type="expression" dxfId="1479" priority="963">
      <formula>IF(RIGHT(TEXT(AQ610,"0.#"),1)=".",FALSE,TRUE)</formula>
    </cfRule>
    <cfRule type="expression" dxfId="1478" priority="964">
      <formula>IF(RIGHT(TEXT(AQ610,"0.#"),1)=".",TRUE,FALSE)</formula>
    </cfRule>
  </conditionalFormatting>
  <conditionalFormatting sqref="AE615">
    <cfRule type="expression" dxfId="1477" priority="961">
      <formula>IF(RIGHT(TEXT(AE615,"0.#"),1)=".",FALSE,TRUE)</formula>
    </cfRule>
    <cfRule type="expression" dxfId="1476" priority="962">
      <formula>IF(RIGHT(TEXT(AE615,"0.#"),1)=".",TRUE,FALSE)</formula>
    </cfRule>
  </conditionalFormatting>
  <conditionalFormatting sqref="AE616">
    <cfRule type="expression" dxfId="1475" priority="959">
      <formula>IF(RIGHT(TEXT(AE616,"0.#"),1)=".",FALSE,TRUE)</formula>
    </cfRule>
    <cfRule type="expression" dxfId="1474" priority="960">
      <formula>IF(RIGHT(TEXT(AE616,"0.#"),1)=".",TRUE,FALSE)</formula>
    </cfRule>
  </conditionalFormatting>
  <conditionalFormatting sqref="AE617">
    <cfRule type="expression" dxfId="1473" priority="957">
      <formula>IF(RIGHT(TEXT(AE617,"0.#"),1)=".",FALSE,TRUE)</formula>
    </cfRule>
    <cfRule type="expression" dxfId="1472" priority="958">
      <formula>IF(RIGHT(TEXT(AE617,"0.#"),1)=".",TRUE,FALSE)</formula>
    </cfRule>
  </conditionalFormatting>
  <conditionalFormatting sqref="AU615">
    <cfRule type="expression" dxfId="1471" priority="949">
      <formula>IF(RIGHT(TEXT(AU615,"0.#"),1)=".",FALSE,TRUE)</formula>
    </cfRule>
    <cfRule type="expression" dxfId="1470" priority="950">
      <formula>IF(RIGHT(TEXT(AU615,"0.#"),1)=".",TRUE,FALSE)</formula>
    </cfRule>
  </conditionalFormatting>
  <conditionalFormatting sqref="AU616">
    <cfRule type="expression" dxfId="1469" priority="947">
      <formula>IF(RIGHT(TEXT(AU616,"0.#"),1)=".",FALSE,TRUE)</formula>
    </cfRule>
    <cfRule type="expression" dxfId="1468" priority="948">
      <formula>IF(RIGHT(TEXT(AU616,"0.#"),1)=".",TRUE,FALSE)</formula>
    </cfRule>
  </conditionalFormatting>
  <conditionalFormatting sqref="AU617">
    <cfRule type="expression" dxfId="1467" priority="945">
      <formula>IF(RIGHT(TEXT(AU617,"0.#"),1)=".",FALSE,TRUE)</formula>
    </cfRule>
    <cfRule type="expression" dxfId="1466" priority="946">
      <formula>IF(RIGHT(TEXT(AU617,"0.#"),1)=".",TRUE,FALSE)</formula>
    </cfRule>
  </conditionalFormatting>
  <conditionalFormatting sqref="AQ616">
    <cfRule type="expression" dxfId="1465" priority="937">
      <formula>IF(RIGHT(TEXT(AQ616,"0.#"),1)=".",FALSE,TRUE)</formula>
    </cfRule>
    <cfRule type="expression" dxfId="1464" priority="938">
      <formula>IF(RIGHT(TEXT(AQ616,"0.#"),1)=".",TRUE,FALSE)</formula>
    </cfRule>
  </conditionalFormatting>
  <conditionalFormatting sqref="AQ617">
    <cfRule type="expression" dxfId="1463" priority="935">
      <formula>IF(RIGHT(TEXT(AQ617,"0.#"),1)=".",FALSE,TRUE)</formula>
    </cfRule>
    <cfRule type="expression" dxfId="1462" priority="936">
      <formula>IF(RIGHT(TEXT(AQ617,"0.#"),1)=".",TRUE,FALSE)</formula>
    </cfRule>
  </conditionalFormatting>
  <conditionalFormatting sqref="AQ615">
    <cfRule type="expression" dxfId="1461" priority="933">
      <formula>IF(RIGHT(TEXT(AQ615,"0.#"),1)=".",FALSE,TRUE)</formula>
    </cfRule>
    <cfRule type="expression" dxfId="1460" priority="934">
      <formula>IF(RIGHT(TEXT(AQ615,"0.#"),1)=".",TRUE,FALSE)</formula>
    </cfRule>
  </conditionalFormatting>
  <conditionalFormatting sqref="AE625">
    <cfRule type="expression" dxfId="1459" priority="931">
      <formula>IF(RIGHT(TEXT(AE625,"0.#"),1)=".",FALSE,TRUE)</formula>
    </cfRule>
    <cfRule type="expression" dxfId="1458" priority="932">
      <formula>IF(RIGHT(TEXT(AE625,"0.#"),1)=".",TRUE,FALSE)</formula>
    </cfRule>
  </conditionalFormatting>
  <conditionalFormatting sqref="AE626">
    <cfRule type="expression" dxfId="1457" priority="929">
      <formula>IF(RIGHT(TEXT(AE626,"0.#"),1)=".",FALSE,TRUE)</formula>
    </cfRule>
    <cfRule type="expression" dxfId="1456" priority="930">
      <formula>IF(RIGHT(TEXT(AE626,"0.#"),1)=".",TRUE,FALSE)</formula>
    </cfRule>
  </conditionalFormatting>
  <conditionalFormatting sqref="AE627">
    <cfRule type="expression" dxfId="1455" priority="927">
      <formula>IF(RIGHT(TEXT(AE627,"0.#"),1)=".",FALSE,TRUE)</formula>
    </cfRule>
    <cfRule type="expression" dxfId="1454" priority="928">
      <formula>IF(RIGHT(TEXT(AE627,"0.#"),1)=".",TRUE,FALSE)</formula>
    </cfRule>
  </conditionalFormatting>
  <conditionalFormatting sqref="AU625">
    <cfRule type="expression" dxfId="1453" priority="919">
      <formula>IF(RIGHT(TEXT(AU625,"0.#"),1)=".",FALSE,TRUE)</formula>
    </cfRule>
    <cfRule type="expression" dxfId="1452" priority="920">
      <formula>IF(RIGHT(TEXT(AU625,"0.#"),1)=".",TRUE,FALSE)</formula>
    </cfRule>
  </conditionalFormatting>
  <conditionalFormatting sqref="AU626">
    <cfRule type="expression" dxfId="1451" priority="917">
      <formula>IF(RIGHT(TEXT(AU626,"0.#"),1)=".",FALSE,TRUE)</formula>
    </cfRule>
    <cfRule type="expression" dxfId="1450" priority="918">
      <formula>IF(RIGHT(TEXT(AU626,"0.#"),1)=".",TRUE,FALSE)</formula>
    </cfRule>
  </conditionalFormatting>
  <conditionalFormatting sqref="AU627">
    <cfRule type="expression" dxfId="1449" priority="915">
      <formula>IF(RIGHT(TEXT(AU627,"0.#"),1)=".",FALSE,TRUE)</formula>
    </cfRule>
    <cfRule type="expression" dxfId="1448" priority="916">
      <formula>IF(RIGHT(TEXT(AU627,"0.#"),1)=".",TRUE,FALSE)</formula>
    </cfRule>
  </conditionalFormatting>
  <conditionalFormatting sqref="AQ626">
    <cfRule type="expression" dxfId="1447" priority="907">
      <formula>IF(RIGHT(TEXT(AQ626,"0.#"),1)=".",FALSE,TRUE)</formula>
    </cfRule>
    <cfRule type="expression" dxfId="1446" priority="908">
      <formula>IF(RIGHT(TEXT(AQ626,"0.#"),1)=".",TRUE,FALSE)</formula>
    </cfRule>
  </conditionalFormatting>
  <conditionalFormatting sqref="AQ627">
    <cfRule type="expression" dxfId="1445" priority="905">
      <formula>IF(RIGHT(TEXT(AQ627,"0.#"),1)=".",FALSE,TRUE)</formula>
    </cfRule>
    <cfRule type="expression" dxfId="1444" priority="906">
      <formula>IF(RIGHT(TEXT(AQ627,"0.#"),1)=".",TRUE,FALSE)</formula>
    </cfRule>
  </conditionalFormatting>
  <conditionalFormatting sqref="AQ625">
    <cfRule type="expression" dxfId="1443" priority="903">
      <formula>IF(RIGHT(TEXT(AQ625,"0.#"),1)=".",FALSE,TRUE)</formula>
    </cfRule>
    <cfRule type="expression" dxfId="1442" priority="904">
      <formula>IF(RIGHT(TEXT(AQ625,"0.#"),1)=".",TRUE,FALSE)</formula>
    </cfRule>
  </conditionalFormatting>
  <conditionalFormatting sqref="AE630">
    <cfRule type="expression" dxfId="1441" priority="901">
      <formula>IF(RIGHT(TEXT(AE630,"0.#"),1)=".",FALSE,TRUE)</formula>
    </cfRule>
    <cfRule type="expression" dxfId="1440" priority="902">
      <formula>IF(RIGHT(TEXT(AE630,"0.#"),1)=".",TRUE,FALSE)</formula>
    </cfRule>
  </conditionalFormatting>
  <conditionalFormatting sqref="AE631">
    <cfRule type="expression" dxfId="1439" priority="899">
      <formula>IF(RIGHT(TEXT(AE631,"0.#"),1)=".",FALSE,TRUE)</formula>
    </cfRule>
    <cfRule type="expression" dxfId="1438" priority="900">
      <formula>IF(RIGHT(TEXT(AE631,"0.#"),1)=".",TRUE,FALSE)</formula>
    </cfRule>
  </conditionalFormatting>
  <conditionalFormatting sqref="AE632">
    <cfRule type="expression" dxfId="1437" priority="897">
      <formula>IF(RIGHT(TEXT(AE632,"0.#"),1)=".",FALSE,TRUE)</formula>
    </cfRule>
    <cfRule type="expression" dxfId="1436" priority="898">
      <formula>IF(RIGHT(TEXT(AE632,"0.#"),1)=".",TRUE,FALSE)</formula>
    </cfRule>
  </conditionalFormatting>
  <conditionalFormatting sqref="AU630">
    <cfRule type="expression" dxfId="1435" priority="889">
      <formula>IF(RIGHT(TEXT(AU630,"0.#"),1)=".",FALSE,TRUE)</formula>
    </cfRule>
    <cfRule type="expression" dxfId="1434" priority="890">
      <formula>IF(RIGHT(TEXT(AU630,"0.#"),1)=".",TRUE,FALSE)</formula>
    </cfRule>
  </conditionalFormatting>
  <conditionalFormatting sqref="AU631">
    <cfRule type="expression" dxfId="1433" priority="887">
      <formula>IF(RIGHT(TEXT(AU631,"0.#"),1)=".",FALSE,TRUE)</formula>
    </cfRule>
    <cfRule type="expression" dxfId="1432" priority="888">
      <formula>IF(RIGHT(TEXT(AU631,"0.#"),1)=".",TRUE,FALSE)</formula>
    </cfRule>
  </conditionalFormatting>
  <conditionalFormatting sqref="AU632">
    <cfRule type="expression" dxfId="1431" priority="885">
      <formula>IF(RIGHT(TEXT(AU632,"0.#"),1)=".",FALSE,TRUE)</formula>
    </cfRule>
    <cfRule type="expression" dxfId="1430" priority="886">
      <formula>IF(RIGHT(TEXT(AU632,"0.#"),1)=".",TRUE,FALSE)</formula>
    </cfRule>
  </conditionalFormatting>
  <conditionalFormatting sqref="AQ631">
    <cfRule type="expression" dxfId="1429" priority="877">
      <formula>IF(RIGHT(TEXT(AQ631,"0.#"),1)=".",FALSE,TRUE)</formula>
    </cfRule>
    <cfRule type="expression" dxfId="1428" priority="878">
      <formula>IF(RIGHT(TEXT(AQ631,"0.#"),1)=".",TRUE,FALSE)</formula>
    </cfRule>
  </conditionalFormatting>
  <conditionalFormatting sqref="AQ632">
    <cfRule type="expression" dxfId="1427" priority="875">
      <formula>IF(RIGHT(TEXT(AQ632,"0.#"),1)=".",FALSE,TRUE)</formula>
    </cfRule>
    <cfRule type="expression" dxfId="1426" priority="876">
      <formula>IF(RIGHT(TEXT(AQ632,"0.#"),1)=".",TRUE,FALSE)</formula>
    </cfRule>
  </conditionalFormatting>
  <conditionalFormatting sqref="AQ630">
    <cfRule type="expression" dxfId="1425" priority="873">
      <formula>IF(RIGHT(TEXT(AQ630,"0.#"),1)=".",FALSE,TRUE)</formula>
    </cfRule>
    <cfRule type="expression" dxfId="1424" priority="874">
      <formula>IF(RIGHT(TEXT(AQ630,"0.#"),1)=".",TRUE,FALSE)</formula>
    </cfRule>
  </conditionalFormatting>
  <conditionalFormatting sqref="AE635">
    <cfRule type="expression" dxfId="1423" priority="871">
      <formula>IF(RIGHT(TEXT(AE635,"0.#"),1)=".",FALSE,TRUE)</formula>
    </cfRule>
    <cfRule type="expression" dxfId="1422" priority="872">
      <formula>IF(RIGHT(TEXT(AE635,"0.#"),1)=".",TRUE,FALSE)</formula>
    </cfRule>
  </conditionalFormatting>
  <conditionalFormatting sqref="AE636">
    <cfRule type="expression" dxfId="1421" priority="869">
      <formula>IF(RIGHT(TEXT(AE636,"0.#"),1)=".",FALSE,TRUE)</formula>
    </cfRule>
    <cfRule type="expression" dxfId="1420" priority="870">
      <formula>IF(RIGHT(TEXT(AE636,"0.#"),1)=".",TRUE,FALSE)</formula>
    </cfRule>
  </conditionalFormatting>
  <conditionalFormatting sqref="AE637">
    <cfRule type="expression" dxfId="1419" priority="867">
      <formula>IF(RIGHT(TEXT(AE637,"0.#"),1)=".",FALSE,TRUE)</formula>
    </cfRule>
    <cfRule type="expression" dxfId="1418" priority="868">
      <formula>IF(RIGHT(TEXT(AE637,"0.#"),1)=".",TRUE,FALSE)</formula>
    </cfRule>
  </conditionalFormatting>
  <conditionalFormatting sqref="AU635">
    <cfRule type="expression" dxfId="1417" priority="859">
      <formula>IF(RIGHT(TEXT(AU635,"0.#"),1)=".",FALSE,TRUE)</formula>
    </cfRule>
    <cfRule type="expression" dxfId="1416" priority="860">
      <formula>IF(RIGHT(TEXT(AU635,"0.#"),1)=".",TRUE,FALSE)</formula>
    </cfRule>
  </conditionalFormatting>
  <conditionalFormatting sqref="AU636">
    <cfRule type="expression" dxfId="1415" priority="857">
      <formula>IF(RIGHT(TEXT(AU636,"0.#"),1)=".",FALSE,TRUE)</formula>
    </cfRule>
    <cfRule type="expression" dxfId="1414" priority="858">
      <formula>IF(RIGHT(TEXT(AU636,"0.#"),1)=".",TRUE,FALSE)</formula>
    </cfRule>
  </conditionalFormatting>
  <conditionalFormatting sqref="AU637">
    <cfRule type="expression" dxfId="1413" priority="855">
      <formula>IF(RIGHT(TEXT(AU637,"0.#"),1)=".",FALSE,TRUE)</formula>
    </cfRule>
    <cfRule type="expression" dxfId="1412" priority="856">
      <formula>IF(RIGHT(TEXT(AU637,"0.#"),1)=".",TRUE,FALSE)</formula>
    </cfRule>
  </conditionalFormatting>
  <conditionalFormatting sqref="AQ636">
    <cfRule type="expression" dxfId="1411" priority="847">
      <formula>IF(RIGHT(TEXT(AQ636,"0.#"),1)=".",FALSE,TRUE)</formula>
    </cfRule>
    <cfRule type="expression" dxfId="1410" priority="848">
      <formula>IF(RIGHT(TEXT(AQ636,"0.#"),1)=".",TRUE,FALSE)</formula>
    </cfRule>
  </conditionalFormatting>
  <conditionalFormatting sqref="AQ637">
    <cfRule type="expression" dxfId="1409" priority="845">
      <formula>IF(RIGHT(TEXT(AQ637,"0.#"),1)=".",FALSE,TRUE)</formula>
    </cfRule>
    <cfRule type="expression" dxfId="1408" priority="846">
      <formula>IF(RIGHT(TEXT(AQ637,"0.#"),1)=".",TRUE,FALSE)</formula>
    </cfRule>
  </conditionalFormatting>
  <conditionalFormatting sqref="AQ635">
    <cfRule type="expression" dxfId="1407" priority="843">
      <formula>IF(RIGHT(TEXT(AQ635,"0.#"),1)=".",FALSE,TRUE)</formula>
    </cfRule>
    <cfRule type="expression" dxfId="1406" priority="844">
      <formula>IF(RIGHT(TEXT(AQ635,"0.#"),1)=".",TRUE,FALSE)</formula>
    </cfRule>
  </conditionalFormatting>
  <conditionalFormatting sqref="AE640">
    <cfRule type="expression" dxfId="1405" priority="841">
      <formula>IF(RIGHT(TEXT(AE640,"0.#"),1)=".",FALSE,TRUE)</formula>
    </cfRule>
    <cfRule type="expression" dxfId="1404" priority="842">
      <formula>IF(RIGHT(TEXT(AE640,"0.#"),1)=".",TRUE,FALSE)</formula>
    </cfRule>
  </conditionalFormatting>
  <conditionalFormatting sqref="AM642">
    <cfRule type="expression" dxfId="1403" priority="831">
      <formula>IF(RIGHT(TEXT(AM642,"0.#"),1)=".",FALSE,TRUE)</formula>
    </cfRule>
    <cfRule type="expression" dxfId="1402" priority="832">
      <formula>IF(RIGHT(TEXT(AM642,"0.#"),1)=".",TRUE,FALSE)</formula>
    </cfRule>
  </conditionalFormatting>
  <conditionalFormatting sqref="AE641">
    <cfRule type="expression" dxfId="1401" priority="839">
      <formula>IF(RIGHT(TEXT(AE641,"0.#"),1)=".",FALSE,TRUE)</formula>
    </cfRule>
    <cfRule type="expression" dxfId="1400" priority="840">
      <formula>IF(RIGHT(TEXT(AE641,"0.#"),1)=".",TRUE,FALSE)</formula>
    </cfRule>
  </conditionalFormatting>
  <conditionalFormatting sqref="AE642">
    <cfRule type="expression" dxfId="1399" priority="837">
      <formula>IF(RIGHT(TEXT(AE642,"0.#"),1)=".",FALSE,TRUE)</formula>
    </cfRule>
    <cfRule type="expression" dxfId="1398" priority="838">
      <formula>IF(RIGHT(TEXT(AE642,"0.#"),1)=".",TRUE,FALSE)</formula>
    </cfRule>
  </conditionalFormatting>
  <conditionalFormatting sqref="AM640">
    <cfRule type="expression" dxfId="1397" priority="835">
      <formula>IF(RIGHT(TEXT(AM640,"0.#"),1)=".",FALSE,TRUE)</formula>
    </cfRule>
    <cfRule type="expression" dxfId="1396" priority="836">
      <formula>IF(RIGHT(TEXT(AM640,"0.#"),1)=".",TRUE,FALSE)</formula>
    </cfRule>
  </conditionalFormatting>
  <conditionalFormatting sqref="AM641">
    <cfRule type="expression" dxfId="1395" priority="833">
      <formula>IF(RIGHT(TEXT(AM641,"0.#"),1)=".",FALSE,TRUE)</formula>
    </cfRule>
    <cfRule type="expression" dxfId="1394" priority="834">
      <formula>IF(RIGHT(TEXT(AM641,"0.#"),1)=".",TRUE,FALSE)</formula>
    </cfRule>
  </conditionalFormatting>
  <conditionalFormatting sqref="AU640">
    <cfRule type="expression" dxfId="1393" priority="829">
      <formula>IF(RIGHT(TEXT(AU640,"0.#"),1)=".",FALSE,TRUE)</formula>
    </cfRule>
    <cfRule type="expression" dxfId="1392" priority="830">
      <formula>IF(RIGHT(TEXT(AU640,"0.#"),1)=".",TRUE,FALSE)</formula>
    </cfRule>
  </conditionalFormatting>
  <conditionalFormatting sqref="AU641">
    <cfRule type="expression" dxfId="1391" priority="827">
      <formula>IF(RIGHT(TEXT(AU641,"0.#"),1)=".",FALSE,TRUE)</formula>
    </cfRule>
    <cfRule type="expression" dxfId="1390" priority="828">
      <formula>IF(RIGHT(TEXT(AU641,"0.#"),1)=".",TRUE,FALSE)</formula>
    </cfRule>
  </conditionalFormatting>
  <conditionalFormatting sqref="AU642">
    <cfRule type="expression" dxfId="1389" priority="825">
      <formula>IF(RIGHT(TEXT(AU642,"0.#"),1)=".",FALSE,TRUE)</formula>
    </cfRule>
    <cfRule type="expression" dxfId="1388" priority="826">
      <formula>IF(RIGHT(TEXT(AU642,"0.#"),1)=".",TRUE,FALSE)</formula>
    </cfRule>
  </conditionalFormatting>
  <conditionalFormatting sqref="AI642">
    <cfRule type="expression" dxfId="1387" priority="819">
      <formula>IF(RIGHT(TEXT(AI642,"0.#"),1)=".",FALSE,TRUE)</formula>
    </cfRule>
    <cfRule type="expression" dxfId="1386" priority="820">
      <formula>IF(RIGHT(TEXT(AI642,"0.#"),1)=".",TRUE,FALSE)</formula>
    </cfRule>
  </conditionalFormatting>
  <conditionalFormatting sqref="AI640">
    <cfRule type="expression" dxfId="1385" priority="823">
      <formula>IF(RIGHT(TEXT(AI640,"0.#"),1)=".",FALSE,TRUE)</formula>
    </cfRule>
    <cfRule type="expression" dxfId="1384" priority="824">
      <formula>IF(RIGHT(TEXT(AI640,"0.#"),1)=".",TRUE,FALSE)</formula>
    </cfRule>
  </conditionalFormatting>
  <conditionalFormatting sqref="AI641">
    <cfRule type="expression" dxfId="1383" priority="821">
      <formula>IF(RIGHT(TEXT(AI641,"0.#"),1)=".",FALSE,TRUE)</formula>
    </cfRule>
    <cfRule type="expression" dxfId="1382" priority="822">
      <formula>IF(RIGHT(TEXT(AI641,"0.#"),1)=".",TRUE,FALSE)</formula>
    </cfRule>
  </conditionalFormatting>
  <conditionalFormatting sqref="AQ641">
    <cfRule type="expression" dxfId="1381" priority="817">
      <formula>IF(RIGHT(TEXT(AQ641,"0.#"),1)=".",FALSE,TRUE)</formula>
    </cfRule>
    <cfRule type="expression" dxfId="1380" priority="818">
      <formula>IF(RIGHT(TEXT(AQ641,"0.#"),1)=".",TRUE,FALSE)</formula>
    </cfRule>
  </conditionalFormatting>
  <conditionalFormatting sqref="AQ642">
    <cfRule type="expression" dxfId="1379" priority="815">
      <formula>IF(RIGHT(TEXT(AQ642,"0.#"),1)=".",FALSE,TRUE)</formula>
    </cfRule>
    <cfRule type="expression" dxfId="1378" priority="816">
      <formula>IF(RIGHT(TEXT(AQ642,"0.#"),1)=".",TRUE,FALSE)</formula>
    </cfRule>
  </conditionalFormatting>
  <conditionalFormatting sqref="AQ640">
    <cfRule type="expression" dxfId="1377" priority="813">
      <formula>IF(RIGHT(TEXT(AQ640,"0.#"),1)=".",FALSE,TRUE)</formula>
    </cfRule>
    <cfRule type="expression" dxfId="1376" priority="814">
      <formula>IF(RIGHT(TEXT(AQ640,"0.#"),1)=".",TRUE,FALSE)</formula>
    </cfRule>
  </conditionalFormatting>
  <conditionalFormatting sqref="AE649">
    <cfRule type="expression" dxfId="1375" priority="811">
      <formula>IF(RIGHT(TEXT(AE649,"0.#"),1)=".",FALSE,TRUE)</formula>
    </cfRule>
    <cfRule type="expression" dxfId="1374" priority="812">
      <formula>IF(RIGHT(TEXT(AE649,"0.#"),1)=".",TRUE,FALSE)</formula>
    </cfRule>
  </conditionalFormatting>
  <conditionalFormatting sqref="AE650">
    <cfRule type="expression" dxfId="1373" priority="809">
      <formula>IF(RIGHT(TEXT(AE650,"0.#"),1)=".",FALSE,TRUE)</formula>
    </cfRule>
    <cfRule type="expression" dxfId="1372" priority="810">
      <formula>IF(RIGHT(TEXT(AE650,"0.#"),1)=".",TRUE,FALSE)</formula>
    </cfRule>
  </conditionalFormatting>
  <conditionalFormatting sqref="AE651">
    <cfRule type="expression" dxfId="1371" priority="807">
      <formula>IF(RIGHT(TEXT(AE651,"0.#"),1)=".",FALSE,TRUE)</formula>
    </cfRule>
    <cfRule type="expression" dxfId="1370" priority="808">
      <formula>IF(RIGHT(TEXT(AE651,"0.#"),1)=".",TRUE,FALSE)</formula>
    </cfRule>
  </conditionalFormatting>
  <conditionalFormatting sqref="AU649">
    <cfRule type="expression" dxfId="1369" priority="799">
      <formula>IF(RIGHT(TEXT(AU649,"0.#"),1)=".",FALSE,TRUE)</formula>
    </cfRule>
    <cfRule type="expression" dxfId="1368" priority="800">
      <formula>IF(RIGHT(TEXT(AU649,"0.#"),1)=".",TRUE,FALSE)</formula>
    </cfRule>
  </conditionalFormatting>
  <conditionalFormatting sqref="AU650">
    <cfRule type="expression" dxfId="1367" priority="797">
      <formula>IF(RIGHT(TEXT(AU650,"0.#"),1)=".",FALSE,TRUE)</formula>
    </cfRule>
    <cfRule type="expression" dxfId="1366" priority="798">
      <formula>IF(RIGHT(TEXT(AU650,"0.#"),1)=".",TRUE,FALSE)</formula>
    </cfRule>
  </conditionalFormatting>
  <conditionalFormatting sqref="AU651">
    <cfRule type="expression" dxfId="1365" priority="795">
      <formula>IF(RIGHT(TEXT(AU651,"0.#"),1)=".",FALSE,TRUE)</formula>
    </cfRule>
    <cfRule type="expression" dxfId="1364" priority="796">
      <formula>IF(RIGHT(TEXT(AU651,"0.#"),1)=".",TRUE,FALSE)</formula>
    </cfRule>
  </conditionalFormatting>
  <conditionalFormatting sqref="AQ650">
    <cfRule type="expression" dxfId="1363" priority="787">
      <formula>IF(RIGHT(TEXT(AQ650,"0.#"),1)=".",FALSE,TRUE)</formula>
    </cfRule>
    <cfRule type="expression" dxfId="1362" priority="788">
      <formula>IF(RIGHT(TEXT(AQ650,"0.#"),1)=".",TRUE,FALSE)</formula>
    </cfRule>
  </conditionalFormatting>
  <conditionalFormatting sqref="AQ651">
    <cfRule type="expression" dxfId="1361" priority="785">
      <formula>IF(RIGHT(TEXT(AQ651,"0.#"),1)=".",FALSE,TRUE)</formula>
    </cfRule>
    <cfRule type="expression" dxfId="1360" priority="786">
      <formula>IF(RIGHT(TEXT(AQ651,"0.#"),1)=".",TRUE,FALSE)</formula>
    </cfRule>
  </conditionalFormatting>
  <conditionalFormatting sqref="AQ649">
    <cfRule type="expression" dxfId="1359" priority="783">
      <formula>IF(RIGHT(TEXT(AQ649,"0.#"),1)=".",FALSE,TRUE)</formula>
    </cfRule>
    <cfRule type="expression" dxfId="1358" priority="784">
      <formula>IF(RIGHT(TEXT(AQ649,"0.#"),1)=".",TRUE,FALSE)</formula>
    </cfRule>
  </conditionalFormatting>
  <conditionalFormatting sqref="AE674">
    <cfRule type="expression" dxfId="1357" priority="781">
      <formula>IF(RIGHT(TEXT(AE674,"0.#"),1)=".",FALSE,TRUE)</formula>
    </cfRule>
    <cfRule type="expression" dxfId="1356" priority="782">
      <formula>IF(RIGHT(TEXT(AE674,"0.#"),1)=".",TRUE,FALSE)</formula>
    </cfRule>
  </conditionalFormatting>
  <conditionalFormatting sqref="AE675">
    <cfRule type="expression" dxfId="1355" priority="779">
      <formula>IF(RIGHT(TEXT(AE675,"0.#"),1)=".",FALSE,TRUE)</formula>
    </cfRule>
    <cfRule type="expression" dxfId="1354" priority="780">
      <formula>IF(RIGHT(TEXT(AE675,"0.#"),1)=".",TRUE,FALSE)</formula>
    </cfRule>
  </conditionalFormatting>
  <conditionalFormatting sqref="AE676">
    <cfRule type="expression" dxfId="1353" priority="777">
      <formula>IF(RIGHT(TEXT(AE676,"0.#"),1)=".",FALSE,TRUE)</formula>
    </cfRule>
    <cfRule type="expression" dxfId="1352" priority="778">
      <formula>IF(RIGHT(TEXT(AE676,"0.#"),1)=".",TRUE,FALSE)</formula>
    </cfRule>
  </conditionalFormatting>
  <conditionalFormatting sqref="AU674">
    <cfRule type="expression" dxfId="1351" priority="769">
      <formula>IF(RIGHT(TEXT(AU674,"0.#"),1)=".",FALSE,TRUE)</formula>
    </cfRule>
    <cfRule type="expression" dxfId="1350" priority="770">
      <formula>IF(RIGHT(TEXT(AU674,"0.#"),1)=".",TRUE,FALSE)</formula>
    </cfRule>
  </conditionalFormatting>
  <conditionalFormatting sqref="AU675">
    <cfRule type="expression" dxfId="1349" priority="767">
      <formula>IF(RIGHT(TEXT(AU675,"0.#"),1)=".",FALSE,TRUE)</formula>
    </cfRule>
    <cfRule type="expression" dxfId="1348" priority="768">
      <formula>IF(RIGHT(TEXT(AU675,"0.#"),1)=".",TRUE,FALSE)</formula>
    </cfRule>
  </conditionalFormatting>
  <conditionalFormatting sqref="AU676">
    <cfRule type="expression" dxfId="1347" priority="765">
      <formula>IF(RIGHT(TEXT(AU676,"0.#"),1)=".",FALSE,TRUE)</formula>
    </cfRule>
    <cfRule type="expression" dxfId="1346" priority="766">
      <formula>IF(RIGHT(TEXT(AU676,"0.#"),1)=".",TRUE,FALSE)</formula>
    </cfRule>
  </conditionalFormatting>
  <conditionalFormatting sqref="AQ675">
    <cfRule type="expression" dxfId="1345" priority="757">
      <formula>IF(RIGHT(TEXT(AQ675,"0.#"),1)=".",FALSE,TRUE)</formula>
    </cfRule>
    <cfRule type="expression" dxfId="1344" priority="758">
      <formula>IF(RIGHT(TEXT(AQ675,"0.#"),1)=".",TRUE,FALSE)</formula>
    </cfRule>
  </conditionalFormatting>
  <conditionalFormatting sqref="AQ676">
    <cfRule type="expression" dxfId="1343" priority="755">
      <formula>IF(RIGHT(TEXT(AQ676,"0.#"),1)=".",FALSE,TRUE)</formula>
    </cfRule>
    <cfRule type="expression" dxfId="1342" priority="756">
      <formula>IF(RIGHT(TEXT(AQ676,"0.#"),1)=".",TRUE,FALSE)</formula>
    </cfRule>
  </conditionalFormatting>
  <conditionalFormatting sqref="AQ674">
    <cfRule type="expression" dxfId="1341" priority="753">
      <formula>IF(RIGHT(TEXT(AQ674,"0.#"),1)=".",FALSE,TRUE)</formula>
    </cfRule>
    <cfRule type="expression" dxfId="1340" priority="754">
      <formula>IF(RIGHT(TEXT(AQ674,"0.#"),1)=".",TRUE,FALSE)</formula>
    </cfRule>
  </conditionalFormatting>
  <conditionalFormatting sqref="AE654">
    <cfRule type="expression" dxfId="1339" priority="751">
      <formula>IF(RIGHT(TEXT(AE654,"0.#"),1)=".",FALSE,TRUE)</formula>
    </cfRule>
    <cfRule type="expression" dxfId="1338" priority="752">
      <formula>IF(RIGHT(TEXT(AE654,"0.#"),1)=".",TRUE,FALSE)</formula>
    </cfRule>
  </conditionalFormatting>
  <conditionalFormatting sqref="AE655">
    <cfRule type="expression" dxfId="1337" priority="749">
      <formula>IF(RIGHT(TEXT(AE655,"0.#"),1)=".",FALSE,TRUE)</formula>
    </cfRule>
    <cfRule type="expression" dxfId="1336" priority="750">
      <formula>IF(RIGHT(TEXT(AE655,"0.#"),1)=".",TRUE,FALSE)</formula>
    </cfRule>
  </conditionalFormatting>
  <conditionalFormatting sqref="AE656">
    <cfRule type="expression" dxfId="1335" priority="747">
      <formula>IF(RIGHT(TEXT(AE656,"0.#"),1)=".",FALSE,TRUE)</formula>
    </cfRule>
    <cfRule type="expression" dxfId="1334" priority="748">
      <formula>IF(RIGHT(TEXT(AE656,"0.#"),1)=".",TRUE,FALSE)</formula>
    </cfRule>
  </conditionalFormatting>
  <conditionalFormatting sqref="AU654">
    <cfRule type="expression" dxfId="1333" priority="739">
      <formula>IF(RIGHT(TEXT(AU654,"0.#"),1)=".",FALSE,TRUE)</formula>
    </cfRule>
    <cfRule type="expression" dxfId="1332" priority="740">
      <formula>IF(RIGHT(TEXT(AU654,"0.#"),1)=".",TRUE,FALSE)</formula>
    </cfRule>
  </conditionalFormatting>
  <conditionalFormatting sqref="AU655">
    <cfRule type="expression" dxfId="1331" priority="737">
      <formula>IF(RIGHT(TEXT(AU655,"0.#"),1)=".",FALSE,TRUE)</formula>
    </cfRule>
    <cfRule type="expression" dxfId="1330" priority="738">
      <formula>IF(RIGHT(TEXT(AU655,"0.#"),1)=".",TRUE,FALSE)</formula>
    </cfRule>
  </conditionalFormatting>
  <conditionalFormatting sqref="AQ656">
    <cfRule type="expression" dxfId="1329" priority="725">
      <formula>IF(RIGHT(TEXT(AQ656,"0.#"),1)=".",FALSE,TRUE)</formula>
    </cfRule>
    <cfRule type="expression" dxfId="1328" priority="726">
      <formula>IF(RIGHT(TEXT(AQ656,"0.#"),1)=".",TRUE,FALSE)</formula>
    </cfRule>
  </conditionalFormatting>
  <conditionalFormatting sqref="AQ654">
    <cfRule type="expression" dxfId="1327" priority="723">
      <formula>IF(RIGHT(TEXT(AQ654,"0.#"),1)=".",FALSE,TRUE)</formula>
    </cfRule>
    <cfRule type="expression" dxfId="1326" priority="724">
      <formula>IF(RIGHT(TEXT(AQ654,"0.#"),1)=".",TRUE,FALSE)</formula>
    </cfRule>
  </conditionalFormatting>
  <conditionalFormatting sqref="AE659">
    <cfRule type="expression" dxfId="1325" priority="721">
      <formula>IF(RIGHT(TEXT(AE659,"0.#"),1)=".",FALSE,TRUE)</formula>
    </cfRule>
    <cfRule type="expression" dxfId="1324" priority="722">
      <formula>IF(RIGHT(TEXT(AE659,"0.#"),1)=".",TRUE,FALSE)</formula>
    </cfRule>
  </conditionalFormatting>
  <conditionalFormatting sqref="AE660">
    <cfRule type="expression" dxfId="1323" priority="719">
      <formula>IF(RIGHT(TEXT(AE660,"0.#"),1)=".",FALSE,TRUE)</formula>
    </cfRule>
    <cfRule type="expression" dxfId="1322" priority="720">
      <formula>IF(RIGHT(TEXT(AE660,"0.#"),1)=".",TRUE,FALSE)</formula>
    </cfRule>
  </conditionalFormatting>
  <conditionalFormatting sqref="AE661">
    <cfRule type="expression" dxfId="1321" priority="717">
      <formula>IF(RIGHT(TEXT(AE661,"0.#"),1)=".",FALSE,TRUE)</formula>
    </cfRule>
    <cfRule type="expression" dxfId="1320" priority="718">
      <formula>IF(RIGHT(TEXT(AE661,"0.#"),1)=".",TRUE,FALSE)</formula>
    </cfRule>
  </conditionalFormatting>
  <conditionalFormatting sqref="AU659">
    <cfRule type="expression" dxfId="1319" priority="709">
      <formula>IF(RIGHT(TEXT(AU659,"0.#"),1)=".",FALSE,TRUE)</formula>
    </cfRule>
    <cfRule type="expression" dxfId="1318" priority="710">
      <formula>IF(RIGHT(TEXT(AU659,"0.#"),1)=".",TRUE,FALSE)</formula>
    </cfRule>
  </conditionalFormatting>
  <conditionalFormatting sqref="AU660">
    <cfRule type="expression" dxfId="1317" priority="707">
      <formula>IF(RIGHT(TEXT(AU660,"0.#"),1)=".",FALSE,TRUE)</formula>
    </cfRule>
    <cfRule type="expression" dxfId="1316" priority="708">
      <formula>IF(RIGHT(TEXT(AU660,"0.#"),1)=".",TRUE,FALSE)</formula>
    </cfRule>
  </conditionalFormatting>
  <conditionalFormatting sqref="AU661">
    <cfRule type="expression" dxfId="1315" priority="705">
      <formula>IF(RIGHT(TEXT(AU661,"0.#"),1)=".",FALSE,TRUE)</formula>
    </cfRule>
    <cfRule type="expression" dxfId="1314" priority="706">
      <formula>IF(RIGHT(TEXT(AU661,"0.#"),1)=".",TRUE,FALSE)</formula>
    </cfRule>
  </conditionalFormatting>
  <conditionalFormatting sqref="AQ660">
    <cfRule type="expression" dxfId="1313" priority="697">
      <formula>IF(RIGHT(TEXT(AQ660,"0.#"),1)=".",FALSE,TRUE)</formula>
    </cfRule>
    <cfRule type="expression" dxfId="1312" priority="698">
      <formula>IF(RIGHT(TEXT(AQ660,"0.#"),1)=".",TRUE,FALSE)</formula>
    </cfRule>
  </conditionalFormatting>
  <conditionalFormatting sqref="AQ661">
    <cfRule type="expression" dxfId="1311" priority="695">
      <formula>IF(RIGHT(TEXT(AQ661,"0.#"),1)=".",FALSE,TRUE)</formula>
    </cfRule>
    <cfRule type="expression" dxfId="1310" priority="696">
      <formula>IF(RIGHT(TEXT(AQ661,"0.#"),1)=".",TRUE,FALSE)</formula>
    </cfRule>
  </conditionalFormatting>
  <conditionalFormatting sqref="AQ659">
    <cfRule type="expression" dxfId="1309" priority="693">
      <formula>IF(RIGHT(TEXT(AQ659,"0.#"),1)=".",FALSE,TRUE)</formula>
    </cfRule>
    <cfRule type="expression" dxfId="1308" priority="694">
      <formula>IF(RIGHT(TEXT(AQ659,"0.#"),1)=".",TRUE,FALSE)</formula>
    </cfRule>
  </conditionalFormatting>
  <conditionalFormatting sqref="AE664">
    <cfRule type="expression" dxfId="1307" priority="691">
      <formula>IF(RIGHT(TEXT(AE664,"0.#"),1)=".",FALSE,TRUE)</formula>
    </cfRule>
    <cfRule type="expression" dxfId="1306" priority="692">
      <formula>IF(RIGHT(TEXT(AE664,"0.#"),1)=".",TRUE,FALSE)</formula>
    </cfRule>
  </conditionalFormatting>
  <conditionalFormatting sqref="AE665">
    <cfRule type="expression" dxfId="1305" priority="689">
      <formula>IF(RIGHT(TEXT(AE665,"0.#"),1)=".",FALSE,TRUE)</formula>
    </cfRule>
    <cfRule type="expression" dxfId="1304" priority="690">
      <formula>IF(RIGHT(TEXT(AE665,"0.#"),1)=".",TRUE,FALSE)</formula>
    </cfRule>
  </conditionalFormatting>
  <conditionalFormatting sqref="AE666">
    <cfRule type="expression" dxfId="1303" priority="687">
      <formula>IF(RIGHT(TEXT(AE666,"0.#"),1)=".",FALSE,TRUE)</formula>
    </cfRule>
    <cfRule type="expression" dxfId="1302" priority="688">
      <formula>IF(RIGHT(TEXT(AE666,"0.#"),1)=".",TRUE,FALSE)</formula>
    </cfRule>
  </conditionalFormatting>
  <conditionalFormatting sqref="AU664">
    <cfRule type="expression" dxfId="1301" priority="679">
      <formula>IF(RIGHT(TEXT(AU664,"0.#"),1)=".",FALSE,TRUE)</formula>
    </cfRule>
    <cfRule type="expression" dxfId="1300" priority="680">
      <formula>IF(RIGHT(TEXT(AU664,"0.#"),1)=".",TRUE,FALSE)</formula>
    </cfRule>
  </conditionalFormatting>
  <conditionalFormatting sqref="AU665">
    <cfRule type="expression" dxfId="1299" priority="677">
      <formula>IF(RIGHT(TEXT(AU665,"0.#"),1)=".",FALSE,TRUE)</formula>
    </cfRule>
    <cfRule type="expression" dxfId="1298" priority="678">
      <formula>IF(RIGHT(TEXT(AU665,"0.#"),1)=".",TRUE,FALSE)</formula>
    </cfRule>
  </conditionalFormatting>
  <conditionalFormatting sqref="AU666">
    <cfRule type="expression" dxfId="1297" priority="675">
      <formula>IF(RIGHT(TEXT(AU666,"0.#"),1)=".",FALSE,TRUE)</formula>
    </cfRule>
    <cfRule type="expression" dxfId="1296" priority="676">
      <formula>IF(RIGHT(TEXT(AU666,"0.#"),1)=".",TRUE,FALSE)</formula>
    </cfRule>
  </conditionalFormatting>
  <conditionalFormatting sqref="AQ665">
    <cfRule type="expression" dxfId="1295" priority="667">
      <formula>IF(RIGHT(TEXT(AQ665,"0.#"),1)=".",FALSE,TRUE)</formula>
    </cfRule>
    <cfRule type="expression" dxfId="1294" priority="668">
      <formula>IF(RIGHT(TEXT(AQ665,"0.#"),1)=".",TRUE,FALSE)</formula>
    </cfRule>
  </conditionalFormatting>
  <conditionalFormatting sqref="AQ666">
    <cfRule type="expression" dxfId="1293" priority="665">
      <formula>IF(RIGHT(TEXT(AQ666,"0.#"),1)=".",FALSE,TRUE)</formula>
    </cfRule>
    <cfRule type="expression" dxfId="1292" priority="666">
      <formula>IF(RIGHT(TEXT(AQ666,"0.#"),1)=".",TRUE,FALSE)</formula>
    </cfRule>
  </conditionalFormatting>
  <conditionalFormatting sqref="AQ664">
    <cfRule type="expression" dxfId="1291" priority="663">
      <formula>IF(RIGHT(TEXT(AQ664,"0.#"),1)=".",FALSE,TRUE)</formula>
    </cfRule>
    <cfRule type="expression" dxfId="1290" priority="664">
      <formula>IF(RIGHT(TEXT(AQ664,"0.#"),1)=".",TRUE,FALSE)</formula>
    </cfRule>
  </conditionalFormatting>
  <conditionalFormatting sqref="AE669">
    <cfRule type="expression" dxfId="1289" priority="661">
      <formula>IF(RIGHT(TEXT(AE669,"0.#"),1)=".",FALSE,TRUE)</formula>
    </cfRule>
    <cfRule type="expression" dxfId="1288" priority="662">
      <formula>IF(RIGHT(TEXT(AE669,"0.#"),1)=".",TRUE,FALSE)</formula>
    </cfRule>
  </conditionalFormatting>
  <conditionalFormatting sqref="AE670">
    <cfRule type="expression" dxfId="1287" priority="659">
      <formula>IF(RIGHT(TEXT(AE670,"0.#"),1)=".",FALSE,TRUE)</formula>
    </cfRule>
    <cfRule type="expression" dxfId="1286" priority="660">
      <formula>IF(RIGHT(TEXT(AE670,"0.#"),1)=".",TRUE,FALSE)</formula>
    </cfRule>
  </conditionalFormatting>
  <conditionalFormatting sqref="AE671">
    <cfRule type="expression" dxfId="1285" priority="657">
      <formula>IF(RIGHT(TEXT(AE671,"0.#"),1)=".",FALSE,TRUE)</formula>
    </cfRule>
    <cfRule type="expression" dxfId="1284" priority="658">
      <formula>IF(RIGHT(TEXT(AE671,"0.#"),1)=".",TRUE,FALSE)</formula>
    </cfRule>
  </conditionalFormatting>
  <conditionalFormatting sqref="AU669">
    <cfRule type="expression" dxfId="1283" priority="649">
      <formula>IF(RIGHT(TEXT(AU669,"0.#"),1)=".",FALSE,TRUE)</formula>
    </cfRule>
    <cfRule type="expression" dxfId="1282" priority="650">
      <formula>IF(RIGHT(TEXT(AU669,"0.#"),1)=".",TRUE,FALSE)</formula>
    </cfRule>
  </conditionalFormatting>
  <conditionalFormatting sqref="AU670">
    <cfRule type="expression" dxfId="1281" priority="647">
      <formula>IF(RIGHT(TEXT(AU670,"0.#"),1)=".",FALSE,TRUE)</formula>
    </cfRule>
    <cfRule type="expression" dxfId="1280" priority="648">
      <formula>IF(RIGHT(TEXT(AU670,"0.#"),1)=".",TRUE,FALSE)</formula>
    </cfRule>
  </conditionalFormatting>
  <conditionalFormatting sqref="AU671">
    <cfRule type="expression" dxfId="1279" priority="645">
      <formula>IF(RIGHT(TEXT(AU671,"0.#"),1)=".",FALSE,TRUE)</formula>
    </cfRule>
    <cfRule type="expression" dxfId="1278" priority="646">
      <formula>IF(RIGHT(TEXT(AU671,"0.#"),1)=".",TRUE,FALSE)</formula>
    </cfRule>
  </conditionalFormatting>
  <conditionalFormatting sqref="AQ670">
    <cfRule type="expression" dxfId="1277" priority="637">
      <formula>IF(RIGHT(TEXT(AQ670,"0.#"),1)=".",FALSE,TRUE)</formula>
    </cfRule>
    <cfRule type="expression" dxfId="1276" priority="638">
      <formula>IF(RIGHT(TEXT(AQ670,"0.#"),1)=".",TRUE,FALSE)</formula>
    </cfRule>
  </conditionalFormatting>
  <conditionalFormatting sqref="AQ671">
    <cfRule type="expression" dxfId="1275" priority="635">
      <formula>IF(RIGHT(TEXT(AQ671,"0.#"),1)=".",FALSE,TRUE)</formula>
    </cfRule>
    <cfRule type="expression" dxfId="1274" priority="636">
      <formula>IF(RIGHT(TEXT(AQ671,"0.#"),1)=".",TRUE,FALSE)</formula>
    </cfRule>
  </conditionalFormatting>
  <conditionalFormatting sqref="AQ669">
    <cfRule type="expression" dxfId="1273" priority="633">
      <formula>IF(RIGHT(TEXT(AQ669,"0.#"),1)=".",FALSE,TRUE)</formula>
    </cfRule>
    <cfRule type="expression" dxfId="1272" priority="634">
      <formula>IF(RIGHT(TEXT(AQ669,"0.#"),1)=".",TRUE,FALSE)</formula>
    </cfRule>
  </conditionalFormatting>
  <conditionalFormatting sqref="AE679">
    <cfRule type="expression" dxfId="1271" priority="631">
      <formula>IF(RIGHT(TEXT(AE679,"0.#"),1)=".",FALSE,TRUE)</formula>
    </cfRule>
    <cfRule type="expression" dxfId="1270" priority="632">
      <formula>IF(RIGHT(TEXT(AE679,"0.#"),1)=".",TRUE,FALSE)</formula>
    </cfRule>
  </conditionalFormatting>
  <conditionalFormatting sqref="AE680">
    <cfRule type="expression" dxfId="1269" priority="629">
      <formula>IF(RIGHT(TEXT(AE680,"0.#"),1)=".",FALSE,TRUE)</formula>
    </cfRule>
    <cfRule type="expression" dxfId="1268" priority="630">
      <formula>IF(RIGHT(TEXT(AE680,"0.#"),1)=".",TRUE,FALSE)</formula>
    </cfRule>
  </conditionalFormatting>
  <conditionalFormatting sqref="AE681">
    <cfRule type="expression" dxfId="1267" priority="627">
      <formula>IF(RIGHT(TEXT(AE681,"0.#"),1)=".",FALSE,TRUE)</formula>
    </cfRule>
    <cfRule type="expression" dxfId="1266" priority="628">
      <formula>IF(RIGHT(TEXT(AE681,"0.#"),1)=".",TRUE,FALSE)</formula>
    </cfRule>
  </conditionalFormatting>
  <conditionalFormatting sqref="AU679">
    <cfRule type="expression" dxfId="1265" priority="619">
      <formula>IF(RIGHT(TEXT(AU679,"0.#"),1)=".",FALSE,TRUE)</formula>
    </cfRule>
    <cfRule type="expression" dxfId="1264" priority="620">
      <formula>IF(RIGHT(TEXT(AU679,"0.#"),1)=".",TRUE,FALSE)</formula>
    </cfRule>
  </conditionalFormatting>
  <conditionalFormatting sqref="AU680">
    <cfRule type="expression" dxfId="1263" priority="617">
      <formula>IF(RIGHT(TEXT(AU680,"0.#"),1)=".",FALSE,TRUE)</formula>
    </cfRule>
    <cfRule type="expression" dxfId="1262" priority="618">
      <formula>IF(RIGHT(TEXT(AU680,"0.#"),1)=".",TRUE,FALSE)</formula>
    </cfRule>
  </conditionalFormatting>
  <conditionalFormatting sqref="AU681">
    <cfRule type="expression" dxfId="1261" priority="615">
      <formula>IF(RIGHT(TEXT(AU681,"0.#"),1)=".",FALSE,TRUE)</formula>
    </cfRule>
    <cfRule type="expression" dxfId="1260" priority="616">
      <formula>IF(RIGHT(TEXT(AU681,"0.#"),1)=".",TRUE,FALSE)</formula>
    </cfRule>
  </conditionalFormatting>
  <conditionalFormatting sqref="AQ680">
    <cfRule type="expression" dxfId="1259" priority="607">
      <formula>IF(RIGHT(TEXT(AQ680,"0.#"),1)=".",FALSE,TRUE)</formula>
    </cfRule>
    <cfRule type="expression" dxfId="1258" priority="608">
      <formula>IF(RIGHT(TEXT(AQ680,"0.#"),1)=".",TRUE,FALSE)</formula>
    </cfRule>
  </conditionalFormatting>
  <conditionalFormatting sqref="AQ681">
    <cfRule type="expression" dxfId="1257" priority="605">
      <formula>IF(RIGHT(TEXT(AQ681,"0.#"),1)=".",FALSE,TRUE)</formula>
    </cfRule>
    <cfRule type="expression" dxfId="1256" priority="606">
      <formula>IF(RIGHT(TEXT(AQ681,"0.#"),1)=".",TRUE,FALSE)</formula>
    </cfRule>
  </conditionalFormatting>
  <conditionalFormatting sqref="AQ679">
    <cfRule type="expression" dxfId="1255" priority="603">
      <formula>IF(RIGHT(TEXT(AQ679,"0.#"),1)=".",FALSE,TRUE)</formula>
    </cfRule>
    <cfRule type="expression" dxfId="1254" priority="604">
      <formula>IF(RIGHT(TEXT(AQ679,"0.#"),1)=".",TRUE,FALSE)</formula>
    </cfRule>
  </conditionalFormatting>
  <conditionalFormatting sqref="AE684">
    <cfRule type="expression" dxfId="1253" priority="601">
      <formula>IF(RIGHT(TEXT(AE684,"0.#"),1)=".",FALSE,TRUE)</formula>
    </cfRule>
    <cfRule type="expression" dxfId="1252" priority="602">
      <formula>IF(RIGHT(TEXT(AE684,"0.#"),1)=".",TRUE,FALSE)</formula>
    </cfRule>
  </conditionalFormatting>
  <conditionalFormatting sqref="AE685">
    <cfRule type="expression" dxfId="1251" priority="599">
      <formula>IF(RIGHT(TEXT(AE685,"0.#"),1)=".",FALSE,TRUE)</formula>
    </cfRule>
    <cfRule type="expression" dxfId="1250" priority="600">
      <formula>IF(RIGHT(TEXT(AE685,"0.#"),1)=".",TRUE,FALSE)</formula>
    </cfRule>
  </conditionalFormatting>
  <conditionalFormatting sqref="AE686">
    <cfRule type="expression" dxfId="1249" priority="597">
      <formula>IF(RIGHT(TEXT(AE686,"0.#"),1)=".",FALSE,TRUE)</formula>
    </cfRule>
    <cfRule type="expression" dxfId="1248" priority="598">
      <formula>IF(RIGHT(TEXT(AE686,"0.#"),1)=".",TRUE,FALSE)</formula>
    </cfRule>
  </conditionalFormatting>
  <conditionalFormatting sqref="AU684">
    <cfRule type="expression" dxfId="1247" priority="589">
      <formula>IF(RIGHT(TEXT(AU684,"0.#"),1)=".",FALSE,TRUE)</formula>
    </cfRule>
    <cfRule type="expression" dxfId="1246" priority="590">
      <formula>IF(RIGHT(TEXT(AU684,"0.#"),1)=".",TRUE,FALSE)</formula>
    </cfRule>
  </conditionalFormatting>
  <conditionalFormatting sqref="AU685">
    <cfRule type="expression" dxfId="1245" priority="587">
      <formula>IF(RIGHT(TEXT(AU685,"0.#"),1)=".",FALSE,TRUE)</formula>
    </cfRule>
    <cfRule type="expression" dxfId="1244" priority="588">
      <formula>IF(RIGHT(TEXT(AU685,"0.#"),1)=".",TRUE,FALSE)</formula>
    </cfRule>
  </conditionalFormatting>
  <conditionalFormatting sqref="AU686">
    <cfRule type="expression" dxfId="1243" priority="585">
      <formula>IF(RIGHT(TEXT(AU686,"0.#"),1)=".",FALSE,TRUE)</formula>
    </cfRule>
    <cfRule type="expression" dxfId="1242" priority="586">
      <formula>IF(RIGHT(TEXT(AU686,"0.#"),1)=".",TRUE,FALSE)</formula>
    </cfRule>
  </conditionalFormatting>
  <conditionalFormatting sqref="AQ685">
    <cfRule type="expression" dxfId="1241" priority="577">
      <formula>IF(RIGHT(TEXT(AQ685,"0.#"),1)=".",FALSE,TRUE)</formula>
    </cfRule>
    <cfRule type="expression" dxfId="1240" priority="578">
      <formula>IF(RIGHT(TEXT(AQ685,"0.#"),1)=".",TRUE,FALSE)</formula>
    </cfRule>
  </conditionalFormatting>
  <conditionalFormatting sqref="AQ686">
    <cfRule type="expression" dxfId="1239" priority="575">
      <formula>IF(RIGHT(TEXT(AQ686,"0.#"),1)=".",FALSE,TRUE)</formula>
    </cfRule>
    <cfRule type="expression" dxfId="1238" priority="576">
      <formula>IF(RIGHT(TEXT(AQ686,"0.#"),1)=".",TRUE,FALSE)</formula>
    </cfRule>
  </conditionalFormatting>
  <conditionalFormatting sqref="AQ684">
    <cfRule type="expression" dxfId="1237" priority="573">
      <formula>IF(RIGHT(TEXT(AQ684,"0.#"),1)=".",FALSE,TRUE)</formula>
    </cfRule>
    <cfRule type="expression" dxfId="1236" priority="574">
      <formula>IF(RIGHT(TEXT(AQ684,"0.#"),1)=".",TRUE,FALSE)</formula>
    </cfRule>
  </conditionalFormatting>
  <conditionalFormatting sqref="AE689">
    <cfRule type="expression" dxfId="1235" priority="571">
      <formula>IF(RIGHT(TEXT(AE689,"0.#"),1)=".",FALSE,TRUE)</formula>
    </cfRule>
    <cfRule type="expression" dxfId="1234" priority="572">
      <formula>IF(RIGHT(TEXT(AE689,"0.#"),1)=".",TRUE,FALSE)</formula>
    </cfRule>
  </conditionalFormatting>
  <conditionalFormatting sqref="AE690">
    <cfRule type="expression" dxfId="1233" priority="569">
      <formula>IF(RIGHT(TEXT(AE690,"0.#"),1)=".",FALSE,TRUE)</formula>
    </cfRule>
    <cfRule type="expression" dxfId="1232" priority="570">
      <formula>IF(RIGHT(TEXT(AE690,"0.#"),1)=".",TRUE,FALSE)</formula>
    </cfRule>
  </conditionalFormatting>
  <conditionalFormatting sqref="AE691">
    <cfRule type="expression" dxfId="1231" priority="567">
      <formula>IF(RIGHT(TEXT(AE691,"0.#"),1)=".",FALSE,TRUE)</formula>
    </cfRule>
    <cfRule type="expression" dxfId="1230" priority="568">
      <formula>IF(RIGHT(TEXT(AE691,"0.#"),1)=".",TRUE,FALSE)</formula>
    </cfRule>
  </conditionalFormatting>
  <conditionalFormatting sqref="AU689">
    <cfRule type="expression" dxfId="1229" priority="559">
      <formula>IF(RIGHT(TEXT(AU689,"0.#"),1)=".",FALSE,TRUE)</formula>
    </cfRule>
    <cfRule type="expression" dxfId="1228" priority="560">
      <formula>IF(RIGHT(TEXT(AU689,"0.#"),1)=".",TRUE,FALSE)</formula>
    </cfRule>
  </conditionalFormatting>
  <conditionalFormatting sqref="AU690">
    <cfRule type="expression" dxfId="1227" priority="557">
      <formula>IF(RIGHT(TEXT(AU690,"0.#"),1)=".",FALSE,TRUE)</formula>
    </cfRule>
    <cfRule type="expression" dxfId="1226" priority="558">
      <formula>IF(RIGHT(TEXT(AU690,"0.#"),1)=".",TRUE,FALSE)</formula>
    </cfRule>
  </conditionalFormatting>
  <conditionalFormatting sqref="AU691">
    <cfRule type="expression" dxfId="1225" priority="555">
      <formula>IF(RIGHT(TEXT(AU691,"0.#"),1)=".",FALSE,TRUE)</formula>
    </cfRule>
    <cfRule type="expression" dxfId="1224" priority="556">
      <formula>IF(RIGHT(TEXT(AU691,"0.#"),1)=".",TRUE,FALSE)</formula>
    </cfRule>
  </conditionalFormatting>
  <conditionalFormatting sqref="AQ690">
    <cfRule type="expression" dxfId="1223" priority="547">
      <formula>IF(RIGHT(TEXT(AQ690,"0.#"),1)=".",FALSE,TRUE)</formula>
    </cfRule>
    <cfRule type="expression" dxfId="1222" priority="548">
      <formula>IF(RIGHT(TEXT(AQ690,"0.#"),1)=".",TRUE,FALSE)</formula>
    </cfRule>
  </conditionalFormatting>
  <conditionalFormatting sqref="AQ691">
    <cfRule type="expression" dxfId="1221" priority="545">
      <formula>IF(RIGHT(TEXT(AQ691,"0.#"),1)=".",FALSE,TRUE)</formula>
    </cfRule>
    <cfRule type="expression" dxfId="1220" priority="546">
      <formula>IF(RIGHT(TEXT(AQ691,"0.#"),1)=".",TRUE,FALSE)</formula>
    </cfRule>
  </conditionalFormatting>
  <conditionalFormatting sqref="AQ689">
    <cfRule type="expression" dxfId="1219" priority="543">
      <formula>IF(RIGHT(TEXT(AQ689,"0.#"),1)=".",FALSE,TRUE)</formula>
    </cfRule>
    <cfRule type="expression" dxfId="1218" priority="544">
      <formula>IF(RIGHT(TEXT(AQ689,"0.#"),1)=".",TRUE,FALSE)</formula>
    </cfRule>
  </conditionalFormatting>
  <conditionalFormatting sqref="AE694">
    <cfRule type="expression" dxfId="1217" priority="541">
      <formula>IF(RIGHT(TEXT(AE694,"0.#"),1)=".",FALSE,TRUE)</formula>
    </cfRule>
    <cfRule type="expression" dxfId="1216" priority="542">
      <formula>IF(RIGHT(TEXT(AE694,"0.#"),1)=".",TRUE,FALSE)</formula>
    </cfRule>
  </conditionalFormatting>
  <conditionalFormatting sqref="AM696">
    <cfRule type="expression" dxfId="1215" priority="531">
      <formula>IF(RIGHT(TEXT(AM696,"0.#"),1)=".",FALSE,TRUE)</formula>
    </cfRule>
    <cfRule type="expression" dxfId="1214" priority="532">
      <formula>IF(RIGHT(TEXT(AM696,"0.#"),1)=".",TRUE,FALSE)</formula>
    </cfRule>
  </conditionalFormatting>
  <conditionalFormatting sqref="AE695">
    <cfRule type="expression" dxfId="1213" priority="539">
      <formula>IF(RIGHT(TEXT(AE695,"0.#"),1)=".",FALSE,TRUE)</formula>
    </cfRule>
    <cfRule type="expression" dxfId="1212" priority="540">
      <formula>IF(RIGHT(TEXT(AE695,"0.#"),1)=".",TRUE,FALSE)</formula>
    </cfRule>
  </conditionalFormatting>
  <conditionalFormatting sqref="AE696">
    <cfRule type="expression" dxfId="1211" priority="537">
      <formula>IF(RIGHT(TEXT(AE696,"0.#"),1)=".",FALSE,TRUE)</formula>
    </cfRule>
    <cfRule type="expression" dxfId="1210" priority="538">
      <formula>IF(RIGHT(TEXT(AE696,"0.#"),1)=".",TRUE,FALSE)</formula>
    </cfRule>
  </conditionalFormatting>
  <conditionalFormatting sqref="AM694">
    <cfRule type="expression" dxfId="1209" priority="535">
      <formula>IF(RIGHT(TEXT(AM694,"0.#"),1)=".",FALSE,TRUE)</formula>
    </cfRule>
    <cfRule type="expression" dxfId="1208" priority="536">
      <formula>IF(RIGHT(TEXT(AM694,"0.#"),1)=".",TRUE,FALSE)</formula>
    </cfRule>
  </conditionalFormatting>
  <conditionalFormatting sqref="AM695">
    <cfRule type="expression" dxfId="1207" priority="533">
      <formula>IF(RIGHT(TEXT(AM695,"0.#"),1)=".",FALSE,TRUE)</formula>
    </cfRule>
    <cfRule type="expression" dxfId="1206" priority="534">
      <formula>IF(RIGHT(TEXT(AM695,"0.#"),1)=".",TRUE,FALSE)</formula>
    </cfRule>
  </conditionalFormatting>
  <conditionalFormatting sqref="AU694">
    <cfRule type="expression" dxfId="1205" priority="529">
      <formula>IF(RIGHT(TEXT(AU694,"0.#"),1)=".",FALSE,TRUE)</formula>
    </cfRule>
    <cfRule type="expression" dxfId="1204" priority="530">
      <formula>IF(RIGHT(TEXT(AU694,"0.#"),1)=".",TRUE,FALSE)</formula>
    </cfRule>
  </conditionalFormatting>
  <conditionalFormatting sqref="AU695">
    <cfRule type="expression" dxfId="1203" priority="527">
      <formula>IF(RIGHT(TEXT(AU695,"0.#"),1)=".",FALSE,TRUE)</formula>
    </cfRule>
    <cfRule type="expression" dxfId="1202" priority="528">
      <formula>IF(RIGHT(TEXT(AU695,"0.#"),1)=".",TRUE,FALSE)</formula>
    </cfRule>
  </conditionalFormatting>
  <conditionalFormatting sqref="AU696">
    <cfRule type="expression" dxfId="1201" priority="525">
      <formula>IF(RIGHT(TEXT(AU696,"0.#"),1)=".",FALSE,TRUE)</formula>
    </cfRule>
    <cfRule type="expression" dxfId="1200" priority="526">
      <formula>IF(RIGHT(TEXT(AU696,"0.#"),1)=".",TRUE,FALSE)</formula>
    </cfRule>
  </conditionalFormatting>
  <conditionalFormatting sqref="AI694">
    <cfRule type="expression" dxfId="1199" priority="523">
      <formula>IF(RIGHT(TEXT(AI694,"0.#"),1)=".",FALSE,TRUE)</formula>
    </cfRule>
    <cfRule type="expression" dxfId="1198" priority="524">
      <formula>IF(RIGHT(TEXT(AI694,"0.#"),1)=".",TRUE,FALSE)</formula>
    </cfRule>
  </conditionalFormatting>
  <conditionalFormatting sqref="AI695">
    <cfRule type="expression" dxfId="1197" priority="521">
      <formula>IF(RIGHT(TEXT(AI695,"0.#"),1)=".",FALSE,TRUE)</formula>
    </cfRule>
    <cfRule type="expression" dxfId="1196" priority="522">
      <formula>IF(RIGHT(TEXT(AI695,"0.#"),1)=".",TRUE,FALSE)</formula>
    </cfRule>
  </conditionalFormatting>
  <conditionalFormatting sqref="AQ695">
    <cfRule type="expression" dxfId="1195" priority="517">
      <formula>IF(RIGHT(TEXT(AQ695,"0.#"),1)=".",FALSE,TRUE)</formula>
    </cfRule>
    <cfRule type="expression" dxfId="1194" priority="518">
      <formula>IF(RIGHT(TEXT(AQ695,"0.#"),1)=".",TRUE,FALSE)</formula>
    </cfRule>
  </conditionalFormatting>
  <conditionalFormatting sqref="AQ696">
    <cfRule type="expression" dxfId="1193" priority="515">
      <formula>IF(RIGHT(TEXT(AQ696,"0.#"),1)=".",FALSE,TRUE)</formula>
    </cfRule>
    <cfRule type="expression" dxfId="1192" priority="516">
      <formula>IF(RIGHT(TEXT(AQ696,"0.#"),1)=".",TRUE,FALSE)</formula>
    </cfRule>
  </conditionalFormatting>
  <conditionalFormatting sqref="AU101">
    <cfRule type="expression" dxfId="1191" priority="511">
      <formula>IF(RIGHT(TEXT(AU101,"0.#"),1)=".",FALSE,TRUE)</formula>
    </cfRule>
    <cfRule type="expression" dxfId="1190" priority="512">
      <formula>IF(RIGHT(TEXT(AU101,"0.#"),1)=".",TRUE,FALSE)</formula>
    </cfRule>
  </conditionalFormatting>
  <conditionalFormatting sqref="AU102">
    <cfRule type="expression" dxfId="1189" priority="509">
      <formula>IF(RIGHT(TEXT(AU102,"0.#"),1)=".",FALSE,TRUE)</formula>
    </cfRule>
    <cfRule type="expression" dxfId="1188" priority="510">
      <formula>IF(RIGHT(TEXT(AU102,"0.#"),1)=".",TRUE,FALSE)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M55">
    <cfRule type="expression" dxfId="755" priority="55">
      <formula>IF(RIGHT(TEXT(AM55,"0.#"),1)=".",FALSE,TRUE)</formula>
    </cfRule>
    <cfRule type="expression" dxfId="754" priority="56">
      <formula>IF(RIGHT(TEXT(AM55,"0.#"),1)=".",TRUE,FALSE)</formula>
    </cfRule>
  </conditionalFormatting>
  <conditionalFormatting sqref="AM53">
    <cfRule type="expression" dxfId="753" priority="53">
      <formula>IF(RIGHT(TEXT(AM53,"0.#"),1)=".",FALSE,TRUE)</formula>
    </cfRule>
    <cfRule type="expression" dxfId="752" priority="54">
      <formula>IF(RIGHT(TEXT(AM53,"0.#"),1)=".",TRUE,FALSE)</formula>
    </cfRule>
  </conditionalFormatting>
  <conditionalFormatting sqref="AU104">
    <cfRule type="expression" dxfId="751" priority="51">
      <formula>IF(RIGHT(TEXT(AU104,"0.#"),1)=".",FALSE,TRUE)</formula>
    </cfRule>
    <cfRule type="expression" dxfId="750" priority="52">
      <formula>IF(RIGHT(TEXT(AU104,"0.#"),1)=".",TRUE,FALSE)</formula>
    </cfRule>
  </conditionalFormatting>
  <conditionalFormatting sqref="AU105">
    <cfRule type="expression" dxfId="749" priority="49">
      <formula>IF(RIGHT(TEXT(AU105,"0.#"),1)=".",FALSE,TRUE)</formula>
    </cfRule>
    <cfRule type="expression" dxfId="748" priority="50">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AI433">
    <cfRule type="expression" dxfId="735" priority="35">
      <formula>IF(RIGHT(TEXT(AI433,"0.#"),1)=".",FALSE,TRUE)</formula>
    </cfRule>
    <cfRule type="expression" dxfId="734" priority="36">
      <formula>IF(RIGHT(TEXT(AI433,"0.#"),1)=".",TRUE,FALSE)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I435">
    <cfRule type="expression" dxfId="731" priority="31">
      <formula>IF(RIGHT(TEXT(AI435,"0.#"),1)=".",FALSE,TRUE)</formula>
    </cfRule>
    <cfRule type="expression" dxfId="730" priority="32">
      <formula>IF(RIGHT(TEXT(AI435,"0.#"),1)=".",TRUE,FALSE)</formula>
    </cfRule>
  </conditionalFormatting>
  <conditionalFormatting sqref="AM433">
    <cfRule type="expression" dxfId="729" priority="29">
      <formula>IF(RIGHT(TEXT(AM433,"0.#"),1)=".",FALSE,TRUE)</formula>
    </cfRule>
    <cfRule type="expression" dxfId="728" priority="30">
      <formula>IF(RIGHT(TEXT(AM433,"0.#"),1)=".",TRUE,FALSE)</formula>
    </cfRule>
  </conditionalFormatting>
  <conditionalFormatting sqref="AM434">
    <cfRule type="expression" dxfId="727" priority="27">
      <formula>IF(RIGHT(TEXT(AM434,"0.#"),1)=".",FALSE,TRUE)</formula>
    </cfRule>
    <cfRule type="expression" dxfId="726" priority="28">
      <formula>IF(RIGHT(TEXT(AM434,"0.#"),1)=".",TRUE,FALSE)</formula>
    </cfRule>
  </conditionalFormatting>
  <conditionalFormatting sqref="AM435">
    <cfRule type="expression" dxfId="725" priority="25">
      <formula>IF(RIGHT(TEXT(AM435,"0.#"),1)=".",FALSE,TRUE)</formula>
    </cfRule>
    <cfRule type="expression" dxfId="724" priority="26">
      <formula>IF(RIGHT(TEXT(AM435,"0.#"),1)=".",TRUE,FALSE)</formula>
    </cfRule>
  </conditionalFormatting>
  <conditionalFormatting sqref="AQ433">
    <cfRule type="expression" dxfId="723" priority="23">
      <formula>IF(RIGHT(TEXT(AQ433,"0.#"),1)=".",FALSE,TRUE)</formula>
    </cfRule>
    <cfRule type="expression" dxfId="722" priority="24">
      <formula>IF(RIGHT(TEXT(AQ433,"0.#"),1)=".",TRUE,FALSE)</formula>
    </cfRule>
  </conditionalFormatting>
  <conditionalFormatting sqref="AQ434">
    <cfRule type="expression" dxfId="721" priority="21">
      <formula>IF(RIGHT(TEXT(AQ434,"0.#"),1)=".",FALSE,TRUE)</formula>
    </cfRule>
    <cfRule type="expression" dxfId="720" priority="22">
      <formula>IF(RIGHT(TEXT(AQ434,"0.#"),1)=".",TRUE,FALSE)</formula>
    </cfRule>
  </conditionalFormatting>
  <conditionalFormatting sqref="AQ435">
    <cfRule type="expression" dxfId="719" priority="19">
      <formula>IF(RIGHT(TEXT(AQ435,"0.#"),1)=".",FALSE,TRUE)</formula>
    </cfRule>
    <cfRule type="expression" dxfId="718" priority="20">
      <formula>IF(RIGHT(TEXT(AQ435,"0.#"),1)=".",TRUE,FALSE)</formula>
    </cfRule>
  </conditionalFormatting>
  <conditionalFormatting sqref="AE438">
    <cfRule type="expression" dxfId="717" priority="17">
      <formula>IF(RIGHT(TEXT(AE438,"0.#"),1)=".",FALSE,TRUE)</formula>
    </cfRule>
    <cfRule type="expression" dxfId="716" priority="18">
      <formula>IF(RIGHT(TEXT(AE438,"0.#"),1)=".",TRUE,FALSE)</formula>
    </cfRule>
  </conditionalFormatting>
  <conditionalFormatting sqref="AE439">
    <cfRule type="expression" dxfId="715" priority="15">
      <formula>IF(RIGHT(TEXT(AE439,"0.#"),1)=".",FALSE,TRUE)</formula>
    </cfRule>
    <cfRule type="expression" dxfId="714" priority="16">
      <formula>IF(RIGHT(TEXT(AE439,"0.#"),1)=".",TRUE,FALSE)</formula>
    </cfRule>
  </conditionalFormatting>
  <conditionalFormatting sqref="AE440">
    <cfRule type="expression" dxfId="713" priority="13">
      <formula>IF(RIGHT(TEXT(AE440,"0.#"),1)=".",FALSE,TRUE)</formula>
    </cfRule>
    <cfRule type="expression" dxfId="712" priority="14">
      <formula>IF(RIGHT(TEXT(AE440,"0.#"),1)=".",TRUE,FALSE)</formula>
    </cfRule>
  </conditionalFormatting>
  <conditionalFormatting sqref="AI438">
    <cfRule type="expression" dxfId="711" priority="11">
      <formula>IF(RIGHT(TEXT(AI438,"0.#"),1)=".",FALSE,TRUE)</formula>
    </cfRule>
    <cfRule type="expression" dxfId="710" priority="12">
      <formula>IF(RIGHT(TEXT(AI438,"0.#"),1)=".",TRUE,FALSE)</formula>
    </cfRule>
  </conditionalFormatting>
  <conditionalFormatting sqref="AI439">
    <cfRule type="expression" dxfId="709" priority="9">
      <formula>IF(RIGHT(TEXT(AI439,"0.#"),1)=".",FALSE,TRUE)</formula>
    </cfRule>
    <cfRule type="expression" dxfId="708" priority="10">
      <formula>IF(RIGHT(TEXT(AI439,"0.#"),1)=".",TRUE,FALSE)</formula>
    </cfRule>
  </conditionalFormatting>
  <conditionalFormatting sqref="AI440">
    <cfRule type="expression" dxfId="707" priority="7">
      <formula>IF(RIGHT(TEXT(AI440,"0.#"),1)=".",FALSE,TRUE)</formula>
    </cfRule>
    <cfRule type="expression" dxfId="706" priority="8">
      <formula>IF(RIGHT(TEXT(AI440,"0.#"),1)=".",TRUE,FALSE)</formula>
    </cfRule>
  </conditionalFormatting>
  <conditionalFormatting sqref="AM438">
    <cfRule type="expression" dxfId="705" priority="5">
      <formula>IF(RIGHT(TEXT(AM438,"0.#"),1)=".",FALSE,TRUE)</formula>
    </cfRule>
    <cfRule type="expression" dxfId="704" priority="6">
      <formula>IF(RIGHT(TEXT(AM438,"0.#"),1)=".",TRUE,FALSE)</formula>
    </cfRule>
  </conditionalFormatting>
  <conditionalFormatting sqref="AM439">
    <cfRule type="expression" dxfId="703" priority="3">
      <formula>IF(RIGHT(TEXT(AM439,"0.#"),1)=".",FALSE,TRUE)</formula>
    </cfRule>
    <cfRule type="expression" dxfId="702" priority="4">
      <formula>IF(RIGHT(TEXT(AM439,"0.#"),1)=".",TRUE,FALSE)</formula>
    </cfRule>
  </conditionalFormatting>
  <conditionalFormatting sqref="AM440">
    <cfRule type="expression" dxfId="701" priority="1">
      <formula>IF(RIGHT(TEXT(AM440,"0.#"),1)=".",FALSE,TRUE)</formula>
    </cfRule>
    <cfRule type="expression" dxfId="700" priority="2">
      <formula>IF(RIGHT(TEXT(AM440,"0.#"),1)=".",TRUE,FALSE)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1" manualBreakCount="11">
    <brk id="29" max="49" man="1"/>
    <brk id="90" max="49" man="1"/>
    <brk id="129" max="49" man="1"/>
    <brk id="540" max="49" man="1"/>
    <brk id="699" max="49" man="1"/>
    <brk id="727" max="49" man="1"/>
    <brk id="739" max="49" man="1"/>
    <brk id="753" max="49" man="1"/>
    <brk id="833" max="49" man="1"/>
    <brk id="966"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t="s">
        <v>534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503</v>
      </c>
      <c r="AI2" s="54" t="s">
        <v>384</v>
      </c>
      <c r="AK2" s="54" t="s">
        <v>393</v>
      </c>
      <c r="AM2" s="88"/>
      <c r="AN2" s="88"/>
      <c r="AP2" s="56" t="s">
        <v>503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534</v>
      </c>
      <c r="R3" s="13" t="str">
        <f t="shared" ref="R3:R8" si="3">IF(Q3="","",P3)</f>
        <v>委託・請負</v>
      </c>
      <c r="S3" s="13" t="str">
        <f t="shared" ref="S3:S8" si="4">IF(R3="",S2,IF(S2&lt;&gt;"",CONCATENATE(S2,"、",R3),R3))</f>
        <v>委託・請負</v>
      </c>
      <c r="T3" s="13"/>
      <c r="U3" s="32" t="s">
        <v>460</v>
      </c>
      <c r="W3" s="32" t="s">
        <v>269</v>
      </c>
      <c r="Y3" s="32" t="s">
        <v>70</v>
      </c>
      <c r="Z3" s="30"/>
      <c r="AA3" s="32" t="s">
        <v>75</v>
      </c>
      <c r="AB3" s="31"/>
      <c r="AC3" s="33" t="s">
        <v>255</v>
      </c>
      <c r="AD3" s="28"/>
      <c r="AE3" s="45" t="s">
        <v>296</v>
      </c>
      <c r="AF3" s="30"/>
      <c r="AG3" s="56" t="s">
        <v>504</v>
      </c>
      <c r="AI3" s="54" t="s">
        <v>386</v>
      </c>
      <c r="AK3" s="54" t="str">
        <f>CHAR(CODE(AK2)+1)</f>
        <v>B</v>
      </c>
      <c r="AM3" s="88"/>
      <c r="AN3" s="88"/>
      <c r="AP3" s="56" t="s">
        <v>504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534</v>
      </c>
      <c r="R4" s="13" t="str">
        <f t="shared" si="3"/>
        <v>補助</v>
      </c>
      <c r="S4" s="13" t="str">
        <f t="shared" si="4"/>
        <v>委託・請負、補助</v>
      </c>
      <c r="T4" s="13"/>
      <c r="U4" s="32" t="s">
        <v>529</v>
      </c>
      <c r="W4" s="32" t="s">
        <v>270</v>
      </c>
      <c r="Y4" s="32" t="s">
        <v>72</v>
      </c>
      <c r="Z4" s="30"/>
      <c r="AA4" s="32" t="s">
        <v>77</v>
      </c>
      <c r="AB4" s="31"/>
      <c r="AC4" s="32" t="s">
        <v>256</v>
      </c>
      <c r="AD4" s="28"/>
      <c r="AE4" s="45" t="s">
        <v>297</v>
      </c>
      <c r="AF4" s="30"/>
      <c r="AG4" s="56" t="s">
        <v>505</v>
      </c>
      <c r="AI4" s="54" t="s">
        <v>492</v>
      </c>
      <c r="AK4" s="54" t="str">
        <f t="shared" ref="AK4:AK49" si="7">CHAR(CODE(AK3)+1)</f>
        <v>C</v>
      </c>
      <c r="AM4" s="88"/>
      <c r="AN4" s="88"/>
      <c r="AP4" s="56" t="s">
        <v>505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453</v>
      </c>
      <c r="Y5" s="32" t="s">
        <v>74</v>
      </c>
      <c r="Z5" s="30"/>
      <c r="AA5" s="32" t="s">
        <v>79</v>
      </c>
      <c r="AB5" s="31"/>
      <c r="AC5" s="32" t="s">
        <v>298</v>
      </c>
      <c r="AD5" s="31"/>
      <c r="AE5" s="45" t="s">
        <v>516</v>
      </c>
      <c r="AF5" s="30"/>
      <c r="AG5" s="56" t="s">
        <v>506</v>
      </c>
      <c r="AI5" s="56" t="s">
        <v>493</v>
      </c>
      <c r="AK5" s="54" t="str">
        <f t="shared" si="7"/>
        <v>D</v>
      </c>
      <c r="AP5" s="56" t="s">
        <v>506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528</v>
      </c>
      <c r="W6" s="32" t="s">
        <v>271</v>
      </c>
      <c r="Y6" s="32" t="s">
        <v>76</v>
      </c>
      <c r="Z6" s="30"/>
      <c r="AA6" s="32" t="s">
        <v>81</v>
      </c>
      <c r="AB6" s="31"/>
      <c r="AC6" s="32" t="s">
        <v>257</v>
      </c>
      <c r="AD6" s="31"/>
      <c r="AE6" s="45" t="s">
        <v>513</v>
      </c>
      <c r="AF6" s="30"/>
      <c r="AG6" s="56" t="s">
        <v>507</v>
      </c>
      <c r="AI6" s="54" t="s">
        <v>456</v>
      </c>
      <c r="AK6" s="54" t="str">
        <f t="shared" si="7"/>
        <v>E</v>
      </c>
      <c r="AP6" s="56" t="s">
        <v>507</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508</v>
      </c>
      <c r="AK7" s="54" t="str">
        <f t="shared" si="7"/>
        <v>F</v>
      </c>
      <c r="AP7" s="56" t="s">
        <v>508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429</v>
      </c>
      <c r="W8" s="32" t="s">
        <v>273</v>
      </c>
      <c r="Y8" s="32" t="s">
        <v>80</v>
      </c>
      <c r="Z8" s="30"/>
      <c r="AA8" s="32" t="s">
        <v>85</v>
      </c>
      <c r="AB8" s="31"/>
      <c r="AC8" s="31"/>
      <c r="AD8" s="31"/>
      <c r="AE8" s="31"/>
      <c r="AF8" s="30"/>
      <c r="AG8" s="56" t="s">
        <v>509</v>
      </c>
      <c r="AK8" s="54" t="str">
        <f t="shared" si="7"/>
        <v>G</v>
      </c>
      <c r="AP8" s="56" t="s">
        <v>509</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87</v>
      </c>
      <c r="AB9" s="31"/>
      <c r="AC9" s="31"/>
      <c r="AD9" s="31"/>
      <c r="AE9" s="31"/>
      <c r="AF9" s="30"/>
      <c r="AG9" s="56" t="s">
        <v>510</v>
      </c>
      <c r="AK9" s="54" t="str">
        <f t="shared" si="7"/>
        <v>H</v>
      </c>
      <c r="AP9" s="56" t="s">
        <v>510</v>
      </c>
    </row>
    <row r="10" spans="1:42" ht="13.5"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495</v>
      </c>
      <c r="AK10" s="54" t="str">
        <f t="shared" si="7"/>
        <v>I</v>
      </c>
      <c r="AP10" s="54" t="s">
        <v>490</v>
      </c>
    </row>
    <row r="11" spans="1:42" ht="13.5" customHeight="1" x14ac:dyDescent="0.15">
      <c r="A11" s="14" t="s">
        <v>210</v>
      </c>
      <c r="B11" s="15" t="s">
        <v>534</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534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497</v>
      </c>
      <c r="AK13" s="54" t="str">
        <f t="shared" si="7"/>
        <v>L</v>
      </c>
    </row>
    <row r="14" spans="1:42" ht="13.5" customHeight="1" x14ac:dyDescent="0.15">
      <c r="A14" s="14" t="s">
        <v>213</v>
      </c>
      <c r="B14" s="15" t="s">
        <v>534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534</v>
      </c>
      <c r="C20" s="13" t="str">
        <f t="shared" si="0"/>
        <v>クールジャパン</v>
      </c>
      <c r="D20" s="13" t="str">
        <f t="shared" si="8"/>
        <v>子ども・若者育成支援、少子化社会対策、クールジャパン</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t="s">
        <v>534</v>
      </c>
      <c r="C21" s="13" t="str">
        <f t="shared" si="0"/>
        <v>知的財産</v>
      </c>
      <c r="D21" s="13" t="str">
        <f t="shared" si="8"/>
        <v>子ども・若者育成支援、少子化社会対策、クールジャパン、知的財産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子ども・若者育成支援、少子化社会対策、クールジャパン、知的財産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子ども・若者育成支援、少子化社会対策、クールジャパン、知的財産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子ども・若者育成支援、少子化社会対策、クールジャパン、知的財産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子ども・若者育成支援、少子化社会対策、クールジャパン、知的財産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子ども・若者育成支援、少子化社会対策、クールジャパン、知的財産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527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462</v>
      </c>
      <c r="AN2" s="1035"/>
      <c r="AO2" s="103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462</v>
      </c>
      <c r="AN9" s="1035"/>
      <c r="AO9" s="103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462</v>
      </c>
      <c r="AN16" s="1035"/>
      <c r="AO16" s="103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462</v>
      </c>
      <c r="AN23" s="1035"/>
      <c r="AO23" s="103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462</v>
      </c>
      <c r="AN30" s="1035"/>
      <c r="AO30" s="103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462</v>
      </c>
      <c r="AN37" s="1035"/>
      <c r="AO37" s="103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462</v>
      </c>
      <c r="AN44" s="1035"/>
      <c r="AO44" s="103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462</v>
      </c>
      <c r="AN51" s="1035"/>
      <c r="AO51" s="103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462</v>
      </c>
      <c r="AN58" s="1035"/>
      <c r="AO58" s="103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462</v>
      </c>
      <c r="AN65" s="1035"/>
      <c r="AO65" s="103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Y27" sqref="Y27:AB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709</v>
      </c>
      <c r="H2" s="595"/>
      <c r="I2" s="595"/>
      <c r="J2" s="595"/>
      <c r="K2" s="595"/>
      <c r="L2" s="595"/>
      <c r="M2" s="595"/>
      <c r="N2" s="595"/>
      <c r="O2" s="595"/>
      <c r="P2" s="595"/>
      <c r="Q2" s="595"/>
      <c r="R2" s="595"/>
      <c r="S2" s="595"/>
      <c r="T2" s="595"/>
      <c r="U2" s="595"/>
      <c r="V2" s="595"/>
      <c r="W2" s="595"/>
      <c r="X2" s="595"/>
      <c r="Y2" s="595"/>
      <c r="Z2" s="595"/>
      <c r="AA2" s="595"/>
      <c r="AB2" s="596"/>
      <c r="AC2" s="594" t="s">
        <v>711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t="s">
        <v>597</v>
      </c>
      <c r="H4" s="670"/>
      <c r="I4" s="670"/>
      <c r="J4" s="670"/>
      <c r="K4" s="671"/>
      <c r="L4" s="663" t="s">
        <v>710</v>
      </c>
      <c r="M4" s="664"/>
      <c r="N4" s="664"/>
      <c r="O4" s="664"/>
      <c r="P4" s="664"/>
      <c r="Q4" s="664"/>
      <c r="R4" s="664"/>
      <c r="S4" s="664"/>
      <c r="T4" s="664"/>
      <c r="U4" s="664"/>
      <c r="V4" s="664"/>
      <c r="W4" s="664"/>
      <c r="X4" s="665"/>
      <c r="Y4" s="384">
        <v>108</v>
      </c>
      <c r="Z4" s="385"/>
      <c r="AA4" s="385"/>
      <c r="AB4" s="804"/>
      <c r="AC4" s="669" t="s">
        <v>599</v>
      </c>
      <c r="AD4" s="670"/>
      <c r="AE4" s="670"/>
      <c r="AF4" s="670"/>
      <c r="AG4" s="671"/>
      <c r="AH4" s="663" t="s">
        <v>712</v>
      </c>
      <c r="AI4" s="664"/>
      <c r="AJ4" s="664"/>
      <c r="AK4" s="664"/>
      <c r="AL4" s="664"/>
      <c r="AM4" s="664"/>
      <c r="AN4" s="664"/>
      <c r="AO4" s="664"/>
      <c r="AP4" s="664"/>
      <c r="AQ4" s="664"/>
      <c r="AR4" s="664"/>
      <c r="AS4" s="664"/>
      <c r="AT4" s="665"/>
      <c r="AU4" s="384">
        <v>4</v>
      </c>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t="s">
        <v>597</v>
      </c>
      <c r="AD5" s="606"/>
      <c r="AE5" s="606"/>
      <c r="AF5" s="606"/>
      <c r="AG5" s="607"/>
      <c r="AH5" s="597" t="s">
        <v>713</v>
      </c>
      <c r="AI5" s="598"/>
      <c r="AJ5" s="598"/>
      <c r="AK5" s="598"/>
      <c r="AL5" s="598"/>
      <c r="AM5" s="598"/>
      <c r="AN5" s="598"/>
      <c r="AO5" s="598"/>
      <c r="AP5" s="598"/>
      <c r="AQ5" s="598"/>
      <c r="AR5" s="598"/>
      <c r="AS5" s="598"/>
      <c r="AT5" s="599"/>
      <c r="AU5" s="600">
        <v>11</v>
      </c>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t="s">
        <v>714</v>
      </c>
      <c r="AD6" s="606"/>
      <c r="AE6" s="606"/>
      <c r="AF6" s="606"/>
      <c r="AG6" s="607"/>
      <c r="AH6" s="597" t="s">
        <v>715</v>
      </c>
      <c r="AI6" s="598"/>
      <c r="AJ6" s="598"/>
      <c r="AK6" s="598"/>
      <c r="AL6" s="598"/>
      <c r="AM6" s="598"/>
      <c r="AN6" s="598"/>
      <c r="AO6" s="598"/>
      <c r="AP6" s="598"/>
      <c r="AQ6" s="598"/>
      <c r="AR6" s="598"/>
      <c r="AS6" s="598"/>
      <c r="AT6" s="599"/>
      <c r="AU6" s="600">
        <v>2</v>
      </c>
      <c r="AV6" s="601"/>
      <c r="AW6" s="601"/>
      <c r="AX6" s="602"/>
    </row>
    <row r="7" spans="1:50" ht="24.75" hidden="1"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hidden="1"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hidden="1"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hidden="1"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hidden="1"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hidden="1"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hidden="1"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108</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17</v>
      </c>
      <c r="AV14" s="831"/>
      <c r="AW14" s="831"/>
      <c r="AX14" s="833"/>
    </row>
    <row r="15" spans="1:50" ht="43.5" customHeight="1" x14ac:dyDescent="0.15">
      <c r="A15" s="1048"/>
      <c r="B15" s="1049"/>
      <c r="C15" s="1049"/>
      <c r="D15" s="1049"/>
      <c r="E15" s="1049"/>
      <c r="F15" s="1050"/>
      <c r="G15" s="1057" t="s">
        <v>839</v>
      </c>
      <c r="H15" s="595"/>
      <c r="I15" s="595"/>
      <c r="J15" s="595"/>
      <c r="K15" s="595"/>
      <c r="L15" s="595"/>
      <c r="M15" s="595"/>
      <c r="N15" s="595"/>
      <c r="O15" s="595"/>
      <c r="P15" s="595"/>
      <c r="Q15" s="595"/>
      <c r="R15" s="595"/>
      <c r="S15" s="595"/>
      <c r="T15" s="595"/>
      <c r="U15" s="595"/>
      <c r="V15" s="595"/>
      <c r="W15" s="595"/>
      <c r="X15" s="595"/>
      <c r="Y15" s="595"/>
      <c r="Z15" s="595"/>
      <c r="AA15" s="595"/>
      <c r="AB15" s="596"/>
      <c r="AC15" s="594" t="s">
        <v>838</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t="s">
        <v>599</v>
      </c>
      <c r="H17" s="670"/>
      <c r="I17" s="670"/>
      <c r="J17" s="670"/>
      <c r="K17" s="671"/>
      <c r="L17" s="663" t="s">
        <v>712</v>
      </c>
      <c r="M17" s="664"/>
      <c r="N17" s="664"/>
      <c r="O17" s="664"/>
      <c r="P17" s="664"/>
      <c r="Q17" s="664"/>
      <c r="R17" s="664"/>
      <c r="S17" s="664"/>
      <c r="T17" s="664"/>
      <c r="U17" s="664"/>
      <c r="V17" s="664"/>
      <c r="W17" s="664"/>
      <c r="X17" s="665"/>
      <c r="Y17" s="384">
        <v>3</v>
      </c>
      <c r="Z17" s="385"/>
      <c r="AA17" s="385"/>
      <c r="AB17" s="804"/>
      <c r="AC17" s="669" t="s">
        <v>599</v>
      </c>
      <c r="AD17" s="670"/>
      <c r="AE17" s="670"/>
      <c r="AF17" s="670"/>
      <c r="AG17" s="671"/>
      <c r="AH17" s="663" t="s">
        <v>712</v>
      </c>
      <c r="AI17" s="664"/>
      <c r="AJ17" s="664"/>
      <c r="AK17" s="664"/>
      <c r="AL17" s="664"/>
      <c r="AM17" s="664"/>
      <c r="AN17" s="664"/>
      <c r="AO17" s="664"/>
      <c r="AP17" s="664"/>
      <c r="AQ17" s="664"/>
      <c r="AR17" s="664"/>
      <c r="AS17" s="664"/>
      <c r="AT17" s="665"/>
      <c r="AU17" s="384">
        <v>14</v>
      </c>
      <c r="AV17" s="385"/>
      <c r="AW17" s="385"/>
      <c r="AX17" s="386"/>
    </row>
    <row r="18" spans="1:50" ht="24.75" customHeight="1" x14ac:dyDescent="0.15">
      <c r="A18" s="1048"/>
      <c r="B18" s="1049"/>
      <c r="C18" s="1049"/>
      <c r="D18" s="1049"/>
      <c r="E18" s="1049"/>
      <c r="F18" s="1050"/>
      <c r="G18" s="605" t="s">
        <v>597</v>
      </c>
      <c r="H18" s="606"/>
      <c r="I18" s="606"/>
      <c r="J18" s="606"/>
      <c r="K18" s="607"/>
      <c r="L18" s="597" t="s">
        <v>713</v>
      </c>
      <c r="M18" s="598"/>
      <c r="N18" s="598"/>
      <c r="O18" s="598"/>
      <c r="P18" s="598"/>
      <c r="Q18" s="598"/>
      <c r="R18" s="598"/>
      <c r="S18" s="598"/>
      <c r="T18" s="598"/>
      <c r="U18" s="598"/>
      <c r="V18" s="598"/>
      <c r="W18" s="598"/>
      <c r="X18" s="599"/>
      <c r="Y18" s="600">
        <v>12</v>
      </c>
      <c r="Z18" s="601"/>
      <c r="AA18" s="601"/>
      <c r="AB18" s="611"/>
      <c r="AC18" s="605" t="s">
        <v>716</v>
      </c>
      <c r="AD18" s="606"/>
      <c r="AE18" s="606"/>
      <c r="AF18" s="606"/>
      <c r="AG18" s="607"/>
      <c r="AH18" s="597" t="s">
        <v>717</v>
      </c>
      <c r="AI18" s="598"/>
      <c r="AJ18" s="598"/>
      <c r="AK18" s="598"/>
      <c r="AL18" s="598"/>
      <c r="AM18" s="598"/>
      <c r="AN18" s="598"/>
      <c r="AO18" s="598"/>
      <c r="AP18" s="598"/>
      <c r="AQ18" s="598"/>
      <c r="AR18" s="598"/>
      <c r="AS18" s="598"/>
      <c r="AT18" s="599"/>
      <c r="AU18" s="600">
        <v>2</v>
      </c>
      <c r="AV18" s="601"/>
      <c r="AW18" s="601"/>
      <c r="AX18" s="602"/>
    </row>
    <row r="19" spans="1:50" ht="24.75" customHeight="1" x14ac:dyDescent="0.15">
      <c r="A19" s="1048"/>
      <c r="B19" s="1049"/>
      <c r="C19" s="1049"/>
      <c r="D19" s="1049"/>
      <c r="E19" s="1049"/>
      <c r="F19" s="1050"/>
      <c r="G19" s="605" t="s">
        <v>714</v>
      </c>
      <c r="H19" s="606"/>
      <c r="I19" s="606"/>
      <c r="J19" s="606"/>
      <c r="K19" s="607"/>
      <c r="L19" s="597" t="s">
        <v>715</v>
      </c>
      <c r="M19" s="598"/>
      <c r="N19" s="598"/>
      <c r="O19" s="598"/>
      <c r="P19" s="598"/>
      <c r="Q19" s="598"/>
      <c r="R19" s="598"/>
      <c r="S19" s="598"/>
      <c r="T19" s="598"/>
      <c r="U19" s="598"/>
      <c r="V19" s="598"/>
      <c r="W19" s="598"/>
      <c r="X19" s="599"/>
      <c r="Y19" s="600">
        <v>1</v>
      </c>
      <c r="Z19" s="601"/>
      <c r="AA19" s="601"/>
      <c r="AB19" s="611"/>
      <c r="AC19" s="605" t="s">
        <v>601</v>
      </c>
      <c r="AD19" s="606"/>
      <c r="AE19" s="606"/>
      <c r="AF19" s="606"/>
      <c r="AG19" s="607"/>
      <c r="AH19" s="597" t="s">
        <v>601</v>
      </c>
      <c r="AI19" s="598"/>
      <c r="AJ19" s="598"/>
      <c r="AK19" s="598"/>
      <c r="AL19" s="598"/>
      <c r="AM19" s="598"/>
      <c r="AN19" s="598"/>
      <c r="AO19" s="598"/>
      <c r="AP19" s="598"/>
      <c r="AQ19" s="598"/>
      <c r="AR19" s="598"/>
      <c r="AS19" s="598"/>
      <c r="AT19" s="599"/>
      <c r="AU19" s="600">
        <v>1</v>
      </c>
      <c r="AV19" s="601"/>
      <c r="AW19" s="601"/>
      <c r="AX19" s="602"/>
    </row>
    <row r="20" spans="1:50" ht="24.75" hidden="1"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16</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17</v>
      </c>
      <c r="AV27" s="831"/>
      <c r="AW27" s="831"/>
      <c r="AX27" s="833"/>
    </row>
    <row r="28" spans="1:50" ht="30" customHeight="1" x14ac:dyDescent="0.15">
      <c r="A28" s="1048"/>
      <c r="B28" s="1049"/>
      <c r="C28" s="1049"/>
      <c r="D28" s="1049"/>
      <c r="E28" s="1049"/>
      <c r="F28" s="1050"/>
      <c r="G28" s="594" t="s">
        <v>718</v>
      </c>
      <c r="H28" s="595"/>
      <c r="I28" s="595"/>
      <c r="J28" s="595"/>
      <c r="K28" s="595"/>
      <c r="L28" s="595"/>
      <c r="M28" s="595"/>
      <c r="N28" s="595"/>
      <c r="O28" s="595"/>
      <c r="P28" s="595"/>
      <c r="Q28" s="595"/>
      <c r="R28" s="595"/>
      <c r="S28" s="595"/>
      <c r="T28" s="595"/>
      <c r="U28" s="595"/>
      <c r="V28" s="595"/>
      <c r="W28" s="595"/>
      <c r="X28" s="595"/>
      <c r="Y28" s="595"/>
      <c r="Z28" s="595"/>
      <c r="AA28" s="595"/>
      <c r="AB28" s="596"/>
      <c r="AC28" s="594" t="s">
        <v>720</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56.25" customHeight="1" x14ac:dyDescent="0.15">
      <c r="A30" s="1048"/>
      <c r="B30" s="1049"/>
      <c r="C30" s="1049"/>
      <c r="D30" s="1049"/>
      <c r="E30" s="1049"/>
      <c r="F30" s="1050"/>
      <c r="G30" s="669"/>
      <c r="H30" s="670"/>
      <c r="I30" s="670"/>
      <c r="J30" s="670"/>
      <c r="K30" s="671"/>
      <c r="L30" s="663" t="s">
        <v>719</v>
      </c>
      <c r="M30" s="664"/>
      <c r="N30" s="664"/>
      <c r="O30" s="664"/>
      <c r="P30" s="664"/>
      <c r="Q30" s="664"/>
      <c r="R30" s="664"/>
      <c r="S30" s="664"/>
      <c r="T30" s="664"/>
      <c r="U30" s="664"/>
      <c r="V30" s="664"/>
      <c r="W30" s="664"/>
      <c r="X30" s="665"/>
      <c r="Y30" s="384">
        <v>83</v>
      </c>
      <c r="Z30" s="385"/>
      <c r="AA30" s="385"/>
      <c r="AB30" s="804"/>
      <c r="AC30" s="669" t="s">
        <v>597</v>
      </c>
      <c r="AD30" s="670"/>
      <c r="AE30" s="670"/>
      <c r="AF30" s="670"/>
      <c r="AG30" s="671"/>
      <c r="AH30" s="663" t="s">
        <v>721</v>
      </c>
      <c r="AI30" s="664"/>
      <c r="AJ30" s="664"/>
      <c r="AK30" s="664"/>
      <c r="AL30" s="664"/>
      <c r="AM30" s="664"/>
      <c r="AN30" s="664"/>
      <c r="AO30" s="664"/>
      <c r="AP30" s="664"/>
      <c r="AQ30" s="664"/>
      <c r="AR30" s="664"/>
      <c r="AS30" s="664"/>
      <c r="AT30" s="665"/>
      <c r="AU30" s="384">
        <v>8</v>
      </c>
      <c r="AV30" s="385"/>
      <c r="AW30" s="385"/>
      <c r="AX30" s="386"/>
    </row>
    <row r="31" spans="1:50" ht="24.75" hidden="1"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x14ac:dyDescent="0.1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83</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8</v>
      </c>
      <c r="AV40" s="831"/>
      <c r="AW40" s="831"/>
      <c r="AX40" s="833"/>
    </row>
    <row r="41" spans="1:50" ht="30" hidden="1" customHeight="1" x14ac:dyDescent="0.15">
      <c r="A41" s="1048"/>
      <c r="B41" s="1049"/>
      <c r="C41" s="1049"/>
      <c r="D41" s="1049"/>
      <c r="E41" s="1049"/>
      <c r="F41" s="1050"/>
      <c r="G41" s="594" t="s">
        <v>445</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hidden="1"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hidden="1"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hidden="1"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399</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hidden="1"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48"/>
      <c r="B68" s="1049"/>
      <c r="C68" s="1049"/>
      <c r="D68" s="1049"/>
      <c r="E68" s="1049"/>
      <c r="F68" s="1050"/>
      <c r="G68" s="594" t="s">
        <v>400</v>
      </c>
      <c r="H68" s="595"/>
      <c r="I68" s="595"/>
      <c r="J68" s="595"/>
      <c r="K68" s="595"/>
      <c r="L68" s="595"/>
      <c r="M68" s="595"/>
      <c r="N68" s="595"/>
      <c r="O68" s="595"/>
      <c r="P68" s="595"/>
      <c r="Q68" s="595"/>
      <c r="R68" s="595"/>
      <c r="S68" s="595"/>
      <c r="T68" s="595"/>
      <c r="U68" s="595"/>
      <c r="V68" s="595"/>
      <c r="W68" s="595"/>
      <c r="X68" s="595"/>
      <c r="Y68" s="595"/>
      <c r="Z68" s="595"/>
      <c r="AA68" s="595"/>
      <c r="AB68" s="596"/>
      <c r="AC68" s="594" t="s">
        <v>401</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48"/>
      <c r="B81" s="1049"/>
      <c r="C81" s="1049"/>
      <c r="D81" s="1049"/>
      <c r="E81" s="1049"/>
      <c r="F81" s="1050"/>
      <c r="G81" s="594" t="s">
        <v>402</v>
      </c>
      <c r="H81" s="595"/>
      <c r="I81" s="595"/>
      <c r="J81" s="595"/>
      <c r="K81" s="595"/>
      <c r="L81" s="595"/>
      <c r="M81" s="595"/>
      <c r="N81" s="595"/>
      <c r="O81" s="595"/>
      <c r="P81" s="595"/>
      <c r="Q81" s="595"/>
      <c r="R81" s="595"/>
      <c r="S81" s="595"/>
      <c r="T81" s="595"/>
      <c r="U81" s="595"/>
      <c r="V81" s="595"/>
      <c r="W81" s="595"/>
      <c r="X81" s="595"/>
      <c r="Y81" s="595"/>
      <c r="Z81" s="595"/>
      <c r="AA81" s="595"/>
      <c r="AB81" s="596"/>
      <c r="AC81" s="594" t="s">
        <v>403</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48"/>
      <c r="B94" s="1049"/>
      <c r="C94" s="1049"/>
      <c r="D94" s="1049"/>
      <c r="E94" s="1049"/>
      <c r="F94" s="1050"/>
      <c r="G94" s="594" t="s">
        <v>404</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
    <row r="108" spans="1:50" ht="30" hidden="1"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405</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48"/>
      <c r="B121" s="1049"/>
      <c r="C121" s="1049"/>
      <c r="D121" s="1049"/>
      <c r="E121" s="1049"/>
      <c r="F121" s="1050"/>
      <c r="G121" s="594" t="s">
        <v>406</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407</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48"/>
      <c r="B134" s="1049"/>
      <c r="C134" s="1049"/>
      <c r="D134" s="1049"/>
      <c r="E134" s="1049"/>
      <c r="F134" s="1050"/>
      <c r="G134" s="594" t="s">
        <v>408</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409</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48"/>
      <c r="B147" s="1049"/>
      <c r="C147" s="1049"/>
      <c r="D147" s="1049"/>
      <c r="E147" s="1049"/>
      <c r="F147" s="1050"/>
      <c r="G147" s="594" t="s">
        <v>410</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411</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48"/>
      <c r="B174" s="1049"/>
      <c r="C174" s="1049"/>
      <c r="D174" s="1049"/>
      <c r="E174" s="1049"/>
      <c r="F174" s="1050"/>
      <c r="G174" s="594" t="s">
        <v>412</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413</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48"/>
      <c r="B187" s="1049"/>
      <c r="C187" s="1049"/>
      <c r="D187" s="1049"/>
      <c r="E187" s="1049"/>
      <c r="F187" s="1050"/>
      <c r="G187" s="594" t="s">
        <v>415</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414</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48"/>
      <c r="B200" s="1049"/>
      <c r="C200" s="1049"/>
      <c r="D200" s="1049"/>
      <c r="E200" s="1049"/>
      <c r="F200" s="1050"/>
      <c r="G200" s="594" t="s">
        <v>416</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417</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48"/>
      <c r="B227" s="1049"/>
      <c r="C227" s="1049"/>
      <c r="D227" s="1049"/>
      <c r="E227" s="1049"/>
      <c r="F227" s="1050"/>
      <c r="G227" s="594" t="s">
        <v>418</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419</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48"/>
      <c r="B240" s="1049"/>
      <c r="C240" s="1049"/>
      <c r="D240" s="1049"/>
      <c r="E240" s="1049"/>
      <c r="F240" s="1050"/>
      <c r="G240" s="594" t="s">
        <v>420</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421</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48"/>
      <c r="B253" s="1049"/>
      <c r="C253" s="1049"/>
      <c r="D253" s="1049"/>
      <c r="E253" s="1049"/>
      <c r="F253" s="1050"/>
      <c r="G253" s="594" t="s">
        <v>422</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2" zoomScale="85" zoomScaleNormal="75" zoomScaleSheetLayoutView="85" zoomScalePageLayoutView="70" workbookViewId="0">
      <selection activeCell="H1348" sqref="H134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426</v>
      </c>
      <c r="K3" s="358"/>
      <c r="L3" s="358"/>
      <c r="M3" s="358"/>
      <c r="N3" s="358"/>
      <c r="O3" s="358"/>
      <c r="P3" s="359" t="s">
        <v>27</v>
      </c>
      <c r="Q3" s="359"/>
      <c r="R3" s="359"/>
      <c r="S3" s="359"/>
      <c r="T3" s="359"/>
      <c r="U3" s="359"/>
      <c r="V3" s="359"/>
      <c r="W3" s="359"/>
      <c r="X3" s="359"/>
      <c r="Y3" s="360" t="s">
        <v>486</v>
      </c>
      <c r="Z3" s="361"/>
      <c r="AA3" s="361"/>
      <c r="AB3" s="361"/>
      <c r="AC3" s="142" t="s">
        <v>469</v>
      </c>
      <c r="AD3" s="142"/>
      <c r="AE3" s="142"/>
      <c r="AF3" s="142"/>
      <c r="AG3" s="142"/>
      <c r="AH3" s="360" t="s">
        <v>390</v>
      </c>
      <c r="AI3" s="357"/>
      <c r="AJ3" s="357"/>
      <c r="AK3" s="357"/>
      <c r="AL3" s="357" t="s">
        <v>21</v>
      </c>
      <c r="AM3" s="357"/>
      <c r="AN3" s="357"/>
      <c r="AO3" s="362"/>
      <c r="AP3" s="363" t="s">
        <v>427</v>
      </c>
      <c r="AQ3" s="363"/>
      <c r="AR3" s="363"/>
      <c r="AS3" s="363"/>
      <c r="AT3" s="363"/>
      <c r="AU3" s="363"/>
      <c r="AV3" s="363"/>
      <c r="AW3" s="363"/>
      <c r="AX3" s="363"/>
    </row>
    <row r="4" spans="1:50" ht="72" customHeight="1" x14ac:dyDescent="0.15">
      <c r="A4" s="1060">
        <v>1</v>
      </c>
      <c r="B4" s="1060">
        <v>1</v>
      </c>
      <c r="C4" s="340" t="s">
        <v>722</v>
      </c>
      <c r="D4" s="340"/>
      <c r="E4" s="340"/>
      <c r="F4" s="340"/>
      <c r="G4" s="340"/>
      <c r="H4" s="340"/>
      <c r="I4" s="340"/>
      <c r="J4" s="341">
        <v>9011002006133</v>
      </c>
      <c r="K4" s="342"/>
      <c r="L4" s="342"/>
      <c r="M4" s="342"/>
      <c r="N4" s="342"/>
      <c r="O4" s="342"/>
      <c r="P4" s="343" t="s">
        <v>723</v>
      </c>
      <c r="Q4" s="343"/>
      <c r="R4" s="343"/>
      <c r="S4" s="343"/>
      <c r="T4" s="343"/>
      <c r="U4" s="343"/>
      <c r="V4" s="343"/>
      <c r="W4" s="343"/>
      <c r="X4" s="343"/>
      <c r="Y4" s="344">
        <v>108</v>
      </c>
      <c r="Z4" s="345"/>
      <c r="AA4" s="345"/>
      <c r="AB4" s="346"/>
      <c r="AC4" s="347" t="s">
        <v>708</v>
      </c>
      <c r="AD4" s="347"/>
      <c r="AE4" s="347"/>
      <c r="AF4" s="347"/>
      <c r="AG4" s="347"/>
      <c r="AH4" s="348">
        <v>248</v>
      </c>
      <c r="AI4" s="349"/>
      <c r="AJ4" s="349"/>
      <c r="AK4" s="349"/>
      <c r="AL4" s="350">
        <v>100</v>
      </c>
      <c r="AM4" s="351"/>
      <c r="AN4" s="351"/>
      <c r="AO4" s="352"/>
      <c r="AP4" s="353" t="s">
        <v>772</v>
      </c>
      <c r="AQ4" s="353"/>
      <c r="AR4" s="353"/>
      <c r="AS4" s="353"/>
      <c r="AT4" s="353"/>
      <c r="AU4" s="353"/>
      <c r="AV4" s="353"/>
      <c r="AW4" s="353"/>
      <c r="AX4" s="353"/>
    </row>
    <row r="5" spans="1:50" ht="87" customHeight="1" x14ac:dyDescent="0.15">
      <c r="A5" s="1060">
        <v>2</v>
      </c>
      <c r="B5" s="1060">
        <v>1</v>
      </c>
      <c r="C5" s="340" t="s">
        <v>724</v>
      </c>
      <c r="D5" s="340"/>
      <c r="E5" s="340"/>
      <c r="F5" s="340"/>
      <c r="G5" s="340"/>
      <c r="H5" s="340"/>
      <c r="I5" s="340"/>
      <c r="J5" s="341">
        <v>4010405010382</v>
      </c>
      <c r="K5" s="342"/>
      <c r="L5" s="342"/>
      <c r="M5" s="342"/>
      <c r="N5" s="342"/>
      <c r="O5" s="342"/>
      <c r="P5" s="343" t="s">
        <v>725</v>
      </c>
      <c r="Q5" s="343"/>
      <c r="R5" s="343"/>
      <c r="S5" s="343"/>
      <c r="T5" s="343"/>
      <c r="U5" s="343"/>
      <c r="V5" s="343"/>
      <c r="W5" s="343"/>
      <c r="X5" s="343"/>
      <c r="Y5" s="344">
        <v>94</v>
      </c>
      <c r="Z5" s="345"/>
      <c r="AA5" s="345"/>
      <c r="AB5" s="346"/>
      <c r="AC5" s="347" t="s">
        <v>708</v>
      </c>
      <c r="AD5" s="347"/>
      <c r="AE5" s="347"/>
      <c r="AF5" s="347"/>
      <c r="AG5" s="347"/>
      <c r="AH5" s="348">
        <v>248</v>
      </c>
      <c r="AI5" s="349"/>
      <c r="AJ5" s="349"/>
      <c r="AK5" s="349"/>
      <c r="AL5" s="350">
        <v>100</v>
      </c>
      <c r="AM5" s="351"/>
      <c r="AN5" s="351"/>
      <c r="AO5" s="352"/>
      <c r="AP5" s="353" t="s">
        <v>772</v>
      </c>
      <c r="AQ5" s="353"/>
      <c r="AR5" s="353"/>
      <c r="AS5" s="353"/>
      <c r="AT5" s="353"/>
      <c r="AU5" s="353"/>
      <c r="AV5" s="353"/>
      <c r="AW5" s="353"/>
      <c r="AX5" s="353"/>
    </row>
    <row r="6" spans="1:50" ht="135.75" customHeight="1" x14ac:dyDescent="0.15">
      <c r="A6" s="1060">
        <v>3</v>
      </c>
      <c r="B6" s="1060">
        <v>1</v>
      </c>
      <c r="C6" s="340" t="s">
        <v>726</v>
      </c>
      <c r="D6" s="340"/>
      <c r="E6" s="340"/>
      <c r="F6" s="340"/>
      <c r="G6" s="340"/>
      <c r="H6" s="340"/>
      <c r="I6" s="340"/>
      <c r="J6" s="341">
        <v>8011305000040</v>
      </c>
      <c r="K6" s="342"/>
      <c r="L6" s="342"/>
      <c r="M6" s="342"/>
      <c r="N6" s="342"/>
      <c r="O6" s="342"/>
      <c r="P6" s="343" t="s">
        <v>727</v>
      </c>
      <c r="Q6" s="343"/>
      <c r="R6" s="343"/>
      <c r="S6" s="343"/>
      <c r="T6" s="343"/>
      <c r="U6" s="343"/>
      <c r="V6" s="343"/>
      <c r="W6" s="343"/>
      <c r="X6" s="343"/>
      <c r="Y6" s="344">
        <v>93</v>
      </c>
      <c r="Z6" s="345"/>
      <c r="AA6" s="345"/>
      <c r="AB6" s="346"/>
      <c r="AC6" s="347" t="s">
        <v>708</v>
      </c>
      <c r="AD6" s="347"/>
      <c r="AE6" s="347"/>
      <c r="AF6" s="347"/>
      <c r="AG6" s="347"/>
      <c r="AH6" s="348">
        <v>248</v>
      </c>
      <c r="AI6" s="349"/>
      <c r="AJ6" s="349"/>
      <c r="AK6" s="349"/>
      <c r="AL6" s="350">
        <v>100</v>
      </c>
      <c r="AM6" s="351"/>
      <c r="AN6" s="351"/>
      <c r="AO6" s="352"/>
      <c r="AP6" s="353" t="s">
        <v>772</v>
      </c>
      <c r="AQ6" s="353"/>
      <c r="AR6" s="353"/>
      <c r="AS6" s="353"/>
      <c r="AT6" s="353"/>
      <c r="AU6" s="353"/>
      <c r="AV6" s="353"/>
      <c r="AW6" s="353"/>
      <c r="AX6" s="353"/>
    </row>
    <row r="7" spans="1:50" ht="87" customHeight="1" x14ac:dyDescent="0.15">
      <c r="A7" s="1060">
        <v>4</v>
      </c>
      <c r="B7" s="1060">
        <v>1</v>
      </c>
      <c r="C7" s="340" t="s">
        <v>728</v>
      </c>
      <c r="D7" s="340"/>
      <c r="E7" s="340"/>
      <c r="F7" s="340"/>
      <c r="G7" s="340"/>
      <c r="H7" s="340"/>
      <c r="I7" s="340"/>
      <c r="J7" s="341">
        <v>9011105005412</v>
      </c>
      <c r="K7" s="342"/>
      <c r="L7" s="342"/>
      <c r="M7" s="342"/>
      <c r="N7" s="342"/>
      <c r="O7" s="342"/>
      <c r="P7" s="343" t="s">
        <v>729</v>
      </c>
      <c r="Q7" s="343"/>
      <c r="R7" s="343"/>
      <c r="S7" s="343"/>
      <c r="T7" s="343"/>
      <c r="U7" s="343"/>
      <c r="V7" s="343"/>
      <c r="W7" s="343"/>
      <c r="X7" s="343"/>
      <c r="Y7" s="344">
        <v>92</v>
      </c>
      <c r="Z7" s="345"/>
      <c r="AA7" s="345"/>
      <c r="AB7" s="346"/>
      <c r="AC7" s="347" t="s">
        <v>708</v>
      </c>
      <c r="AD7" s="347"/>
      <c r="AE7" s="347"/>
      <c r="AF7" s="347"/>
      <c r="AG7" s="347"/>
      <c r="AH7" s="348">
        <v>248</v>
      </c>
      <c r="AI7" s="349"/>
      <c r="AJ7" s="349"/>
      <c r="AK7" s="349"/>
      <c r="AL7" s="350">
        <v>100</v>
      </c>
      <c r="AM7" s="351"/>
      <c r="AN7" s="351"/>
      <c r="AO7" s="352"/>
      <c r="AP7" s="353" t="s">
        <v>772</v>
      </c>
      <c r="AQ7" s="353"/>
      <c r="AR7" s="353"/>
      <c r="AS7" s="353"/>
      <c r="AT7" s="353"/>
      <c r="AU7" s="353"/>
      <c r="AV7" s="353"/>
      <c r="AW7" s="353"/>
      <c r="AX7" s="353"/>
    </row>
    <row r="8" spans="1:50" ht="108.75" customHeight="1" x14ac:dyDescent="0.15">
      <c r="A8" s="1060">
        <v>5</v>
      </c>
      <c r="B8" s="1060">
        <v>1</v>
      </c>
      <c r="C8" s="340" t="s">
        <v>730</v>
      </c>
      <c r="D8" s="340"/>
      <c r="E8" s="340"/>
      <c r="F8" s="340"/>
      <c r="G8" s="340"/>
      <c r="H8" s="340"/>
      <c r="I8" s="340"/>
      <c r="J8" s="341">
        <v>1020005002872</v>
      </c>
      <c r="K8" s="342"/>
      <c r="L8" s="342"/>
      <c r="M8" s="342"/>
      <c r="N8" s="342"/>
      <c r="O8" s="342"/>
      <c r="P8" s="343" t="s">
        <v>731</v>
      </c>
      <c r="Q8" s="343"/>
      <c r="R8" s="343"/>
      <c r="S8" s="343"/>
      <c r="T8" s="343"/>
      <c r="U8" s="343"/>
      <c r="V8" s="343"/>
      <c r="W8" s="343"/>
      <c r="X8" s="343"/>
      <c r="Y8" s="344">
        <v>83</v>
      </c>
      <c r="Z8" s="345"/>
      <c r="AA8" s="345"/>
      <c r="AB8" s="346"/>
      <c r="AC8" s="347" t="s">
        <v>708</v>
      </c>
      <c r="AD8" s="347"/>
      <c r="AE8" s="347"/>
      <c r="AF8" s="347"/>
      <c r="AG8" s="347"/>
      <c r="AH8" s="348">
        <v>248</v>
      </c>
      <c r="AI8" s="349"/>
      <c r="AJ8" s="349"/>
      <c r="AK8" s="349"/>
      <c r="AL8" s="350">
        <v>100</v>
      </c>
      <c r="AM8" s="351"/>
      <c r="AN8" s="351"/>
      <c r="AO8" s="352"/>
      <c r="AP8" s="353" t="s">
        <v>772</v>
      </c>
      <c r="AQ8" s="353"/>
      <c r="AR8" s="353"/>
      <c r="AS8" s="353"/>
      <c r="AT8" s="353"/>
      <c r="AU8" s="353"/>
      <c r="AV8" s="353"/>
      <c r="AW8" s="353"/>
      <c r="AX8" s="353"/>
    </row>
    <row r="9" spans="1:50" ht="146.25" customHeight="1" x14ac:dyDescent="0.15">
      <c r="A9" s="1060">
        <v>6</v>
      </c>
      <c r="B9" s="1060">
        <v>1</v>
      </c>
      <c r="C9" s="340" t="s">
        <v>732</v>
      </c>
      <c r="D9" s="340"/>
      <c r="E9" s="340"/>
      <c r="F9" s="340"/>
      <c r="G9" s="340"/>
      <c r="H9" s="340"/>
      <c r="I9" s="340"/>
      <c r="J9" s="341">
        <v>8011105004811</v>
      </c>
      <c r="K9" s="342"/>
      <c r="L9" s="342"/>
      <c r="M9" s="342"/>
      <c r="N9" s="342"/>
      <c r="O9" s="342"/>
      <c r="P9" s="343" t="s">
        <v>733</v>
      </c>
      <c r="Q9" s="343"/>
      <c r="R9" s="343"/>
      <c r="S9" s="343"/>
      <c r="T9" s="343"/>
      <c r="U9" s="343"/>
      <c r="V9" s="343"/>
      <c r="W9" s="343"/>
      <c r="X9" s="343"/>
      <c r="Y9" s="344">
        <v>78</v>
      </c>
      <c r="Z9" s="345"/>
      <c r="AA9" s="345"/>
      <c r="AB9" s="346"/>
      <c r="AC9" s="347" t="s">
        <v>708</v>
      </c>
      <c r="AD9" s="347"/>
      <c r="AE9" s="347"/>
      <c r="AF9" s="347"/>
      <c r="AG9" s="347"/>
      <c r="AH9" s="348">
        <v>248</v>
      </c>
      <c r="AI9" s="349"/>
      <c r="AJ9" s="349"/>
      <c r="AK9" s="349"/>
      <c r="AL9" s="350">
        <v>100</v>
      </c>
      <c r="AM9" s="351"/>
      <c r="AN9" s="351"/>
      <c r="AO9" s="352"/>
      <c r="AP9" s="353" t="s">
        <v>772</v>
      </c>
      <c r="AQ9" s="353"/>
      <c r="AR9" s="353"/>
      <c r="AS9" s="353"/>
      <c r="AT9" s="353"/>
      <c r="AU9" s="353"/>
      <c r="AV9" s="353"/>
      <c r="AW9" s="353"/>
      <c r="AX9" s="353"/>
    </row>
    <row r="10" spans="1:50" ht="87" customHeight="1" x14ac:dyDescent="0.15">
      <c r="A10" s="1060">
        <v>7</v>
      </c>
      <c r="B10" s="1060">
        <v>1</v>
      </c>
      <c r="C10" s="340" t="s">
        <v>734</v>
      </c>
      <c r="D10" s="340"/>
      <c r="E10" s="340"/>
      <c r="F10" s="340"/>
      <c r="G10" s="340"/>
      <c r="H10" s="340"/>
      <c r="I10" s="340"/>
      <c r="J10" s="341">
        <v>3120005015292</v>
      </c>
      <c r="K10" s="342"/>
      <c r="L10" s="342"/>
      <c r="M10" s="342"/>
      <c r="N10" s="342"/>
      <c r="O10" s="342"/>
      <c r="P10" s="343" t="s">
        <v>735</v>
      </c>
      <c r="Q10" s="343"/>
      <c r="R10" s="343"/>
      <c r="S10" s="343"/>
      <c r="T10" s="343"/>
      <c r="U10" s="343"/>
      <c r="V10" s="343"/>
      <c r="W10" s="343"/>
      <c r="X10" s="343"/>
      <c r="Y10" s="344">
        <v>78</v>
      </c>
      <c r="Z10" s="345"/>
      <c r="AA10" s="345"/>
      <c r="AB10" s="346"/>
      <c r="AC10" s="347" t="s">
        <v>708</v>
      </c>
      <c r="AD10" s="347"/>
      <c r="AE10" s="347"/>
      <c r="AF10" s="347"/>
      <c r="AG10" s="347"/>
      <c r="AH10" s="348">
        <v>248</v>
      </c>
      <c r="AI10" s="349"/>
      <c r="AJ10" s="349"/>
      <c r="AK10" s="349"/>
      <c r="AL10" s="350">
        <v>100</v>
      </c>
      <c r="AM10" s="351"/>
      <c r="AN10" s="351"/>
      <c r="AO10" s="352"/>
      <c r="AP10" s="353" t="s">
        <v>772</v>
      </c>
      <c r="AQ10" s="353"/>
      <c r="AR10" s="353"/>
      <c r="AS10" s="353"/>
      <c r="AT10" s="353"/>
      <c r="AU10" s="353"/>
      <c r="AV10" s="353"/>
      <c r="AW10" s="353"/>
      <c r="AX10" s="353"/>
    </row>
    <row r="11" spans="1:50" ht="123" customHeight="1" x14ac:dyDescent="0.15">
      <c r="A11" s="1060">
        <v>8</v>
      </c>
      <c r="B11" s="1060">
        <v>1</v>
      </c>
      <c r="C11" s="340" t="s">
        <v>736</v>
      </c>
      <c r="D11" s="340"/>
      <c r="E11" s="340"/>
      <c r="F11" s="340"/>
      <c r="G11" s="340"/>
      <c r="H11" s="340"/>
      <c r="I11" s="340"/>
      <c r="J11" s="341">
        <v>1370005003084</v>
      </c>
      <c r="K11" s="342"/>
      <c r="L11" s="342"/>
      <c r="M11" s="342"/>
      <c r="N11" s="342"/>
      <c r="O11" s="342"/>
      <c r="P11" s="343" t="s">
        <v>737</v>
      </c>
      <c r="Q11" s="343"/>
      <c r="R11" s="343"/>
      <c r="S11" s="343"/>
      <c r="T11" s="343"/>
      <c r="U11" s="343"/>
      <c r="V11" s="343"/>
      <c r="W11" s="343"/>
      <c r="X11" s="343"/>
      <c r="Y11" s="344">
        <v>69</v>
      </c>
      <c r="Z11" s="345"/>
      <c r="AA11" s="345"/>
      <c r="AB11" s="346"/>
      <c r="AC11" s="347" t="s">
        <v>708</v>
      </c>
      <c r="AD11" s="347"/>
      <c r="AE11" s="347"/>
      <c r="AF11" s="347"/>
      <c r="AG11" s="347"/>
      <c r="AH11" s="348">
        <v>248</v>
      </c>
      <c r="AI11" s="349"/>
      <c r="AJ11" s="349"/>
      <c r="AK11" s="349"/>
      <c r="AL11" s="350">
        <v>100</v>
      </c>
      <c r="AM11" s="351"/>
      <c r="AN11" s="351"/>
      <c r="AO11" s="352"/>
      <c r="AP11" s="353" t="s">
        <v>772</v>
      </c>
      <c r="AQ11" s="353"/>
      <c r="AR11" s="353"/>
      <c r="AS11" s="353"/>
      <c r="AT11" s="353"/>
      <c r="AU11" s="353"/>
      <c r="AV11" s="353"/>
      <c r="AW11" s="353"/>
      <c r="AX11" s="353"/>
    </row>
    <row r="12" spans="1:50" ht="133.5" customHeight="1" x14ac:dyDescent="0.15">
      <c r="A12" s="1060">
        <v>9</v>
      </c>
      <c r="B12" s="1060">
        <v>1</v>
      </c>
      <c r="C12" s="340" t="s">
        <v>738</v>
      </c>
      <c r="D12" s="340"/>
      <c r="E12" s="340"/>
      <c r="F12" s="340"/>
      <c r="G12" s="340"/>
      <c r="H12" s="340"/>
      <c r="I12" s="340"/>
      <c r="J12" s="341">
        <v>9010605002282</v>
      </c>
      <c r="K12" s="342"/>
      <c r="L12" s="342"/>
      <c r="M12" s="342"/>
      <c r="N12" s="342"/>
      <c r="O12" s="342"/>
      <c r="P12" s="343" t="s">
        <v>739</v>
      </c>
      <c r="Q12" s="343"/>
      <c r="R12" s="343"/>
      <c r="S12" s="343"/>
      <c r="T12" s="343"/>
      <c r="U12" s="343"/>
      <c r="V12" s="343"/>
      <c r="W12" s="343"/>
      <c r="X12" s="343"/>
      <c r="Y12" s="344">
        <v>68</v>
      </c>
      <c r="Z12" s="345"/>
      <c r="AA12" s="345"/>
      <c r="AB12" s="346"/>
      <c r="AC12" s="347" t="s">
        <v>708</v>
      </c>
      <c r="AD12" s="347"/>
      <c r="AE12" s="347"/>
      <c r="AF12" s="347"/>
      <c r="AG12" s="347"/>
      <c r="AH12" s="348">
        <v>248</v>
      </c>
      <c r="AI12" s="349"/>
      <c r="AJ12" s="349"/>
      <c r="AK12" s="349"/>
      <c r="AL12" s="350">
        <v>100</v>
      </c>
      <c r="AM12" s="351"/>
      <c r="AN12" s="351"/>
      <c r="AO12" s="352"/>
      <c r="AP12" s="353" t="s">
        <v>772</v>
      </c>
      <c r="AQ12" s="353"/>
      <c r="AR12" s="353"/>
      <c r="AS12" s="353"/>
      <c r="AT12" s="353"/>
      <c r="AU12" s="353"/>
      <c r="AV12" s="353"/>
      <c r="AW12" s="353"/>
      <c r="AX12" s="353"/>
    </row>
    <row r="13" spans="1:50" ht="102.75" customHeight="1" x14ac:dyDescent="0.15">
      <c r="A13" s="1060">
        <v>10</v>
      </c>
      <c r="B13" s="1060">
        <v>1</v>
      </c>
      <c r="C13" s="340" t="s">
        <v>740</v>
      </c>
      <c r="D13" s="340"/>
      <c r="E13" s="340"/>
      <c r="F13" s="340"/>
      <c r="G13" s="340"/>
      <c r="H13" s="340"/>
      <c r="I13" s="340"/>
      <c r="J13" s="341">
        <v>8070005002465</v>
      </c>
      <c r="K13" s="342"/>
      <c r="L13" s="342"/>
      <c r="M13" s="342"/>
      <c r="N13" s="342"/>
      <c r="O13" s="342"/>
      <c r="P13" s="343" t="s">
        <v>741</v>
      </c>
      <c r="Q13" s="343"/>
      <c r="R13" s="343"/>
      <c r="S13" s="343"/>
      <c r="T13" s="343"/>
      <c r="U13" s="343"/>
      <c r="V13" s="343"/>
      <c r="W13" s="343"/>
      <c r="X13" s="343"/>
      <c r="Y13" s="344">
        <v>66</v>
      </c>
      <c r="Z13" s="345"/>
      <c r="AA13" s="345"/>
      <c r="AB13" s="346"/>
      <c r="AC13" s="347" t="s">
        <v>708</v>
      </c>
      <c r="AD13" s="347"/>
      <c r="AE13" s="347"/>
      <c r="AF13" s="347"/>
      <c r="AG13" s="347"/>
      <c r="AH13" s="348">
        <v>248</v>
      </c>
      <c r="AI13" s="349"/>
      <c r="AJ13" s="349"/>
      <c r="AK13" s="349"/>
      <c r="AL13" s="350">
        <v>100</v>
      </c>
      <c r="AM13" s="351"/>
      <c r="AN13" s="351"/>
      <c r="AO13" s="352"/>
      <c r="AP13" s="353" t="s">
        <v>772</v>
      </c>
      <c r="AQ13" s="353"/>
      <c r="AR13" s="353"/>
      <c r="AS13" s="353"/>
      <c r="AT13" s="353"/>
      <c r="AU13" s="353"/>
      <c r="AV13" s="353"/>
      <c r="AW13" s="353"/>
      <c r="AX13" s="353"/>
    </row>
    <row r="14" spans="1:50" ht="26.25" hidden="1"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426</v>
      </c>
      <c r="K36" s="358"/>
      <c r="L36" s="358"/>
      <c r="M36" s="358"/>
      <c r="N36" s="358"/>
      <c r="O36" s="358"/>
      <c r="P36" s="359" t="s">
        <v>27</v>
      </c>
      <c r="Q36" s="359"/>
      <c r="R36" s="359"/>
      <c r="S36" s="359"/>
      <c r="T36" s="359"/>
      <c r="U36" s="359"/>
      <c r="V36" s="359"/>
      <c r="W36" s="359"/>
      <c r="X36" s="359"/>
      <c r="Y36" s="360" t="s">
        <v>486</v>
      </c>
      <c r="Z36" s="361"/>
      <c r="AA36" s="361"/>
      <c r="AB36" s="361"/>
      <c r="AC36" s="142" t="s">
        <v>469</v>
      </c>
      <c r="AD36" s="142"/>
      <c r="AE36" s="142"/>
      <c r="AF36" s="142"/>
      <c r="AG36" s="142"/>
      <c r="AH36" s="360" t="s">
        <v>390</v>
      </c>
      <c r="AI36" s="357"/>
      <c r="AJ36" s="357"/>
      <c r="AK36" s="357"/>
      <c r="AL36" s="357" t="s">
        <v>21</v>
      </c>
      <c r="AM36" s="357"/>
      <c r="AN36" s="357"/>
      <c r="AO36" s="362"/>
      <c r="AP36" s="363" t="s">
        <v>427</v>
      </c>
      <c r="AQ36" s="363"/>
      <c r="AR36" s="363"/>
      <c r="AS36" s="363"/>
      <c r="AT36" s="363"/>
      <c r="AU36" s="363"/>
      <c r="AV36" s="363"/>
      <c r="AW36" s="363"/>
      <c r="AX36" s="363"/>
    </row>
    <row r="37" spans="1:50" ht="111.75" customHeight="1" x14ac:dyDescent="0.15">
      <c r="A37" s="1060">
        <v>1</v>
      </c>
      <c r="B37" s="1060">
        <v>1</v>
      </c>
      <c r="C37" s="340" t="s">
        <v>742</v>
      </c>
      <c r="D37" s="340"/>
      <c r="E37" s="340"/>
      <c r="F37" s="340"/>
      <c r="G37" s="340"/>
      <c r="H37" s="340"/>
      <c r="I37" s="340"/>
      <c r="J37" s="341">
        <v>8120005014439</v>
      </c>
      <c r="K37" s="342"/>
      <c r="L37" s="342"/>
      <c r="M37" s="342"/>
      <c r="N37" s="342"/>
      <c r="O37" s="342"/>
      <c r="P37" s="343" t="s">
        <v>743</v>
      </c>
      <c r="Q37" s="343"/>
      <c r="R37" s="343"/>
      <c r="S37" s="343"/>
      <c r="T37" s="343"/>
      <c r="U37" s="343"/>
      <c r="V37" s="343"/>
      <c r="W37" s="343"/>
      <c r="X37" s="343"/>
      <c r="Y37" s="344">
        <v>16</v>
      </c>
      <c r="Z37" s="345"/>
      <c r="AA37" s="345"/>
      <c r="AB37" s="346"/>
      <c r="AC37" s="347" t="s">
        <v>708</v>
      </c>
      <c r="AD37" s="347"/>
      <c r="AE37" s="347"/>
      <c r="AF37" s="347"/>
      <c r="AG37" s="347"/>
      <c r="AH37" s="348">
        <v>12</v>
      </c>
      <c r="AI37" s="349"/>
      <c r="AJ37" s="349"/>
      <c r="AK37" s="349"/>
      <c r="AL37" s="350">
        <v>100</v>
      </c>
      <c r="AM37" s="351"/>
      <c r="AN37" s="351"/>
      <c r="AO37" s="352"/>
      <c r="AP37" s="353" t="s">
        <v>772</v>
      </c>
      <c r="AQ37" s="353"/>
      <c r="AR37" s="353"/>
      <c r="AS37" s="353"/>
      <c r="AT37" s="353"/>
      <c r="AU37" s="353"/>
      <c r="AV37" s="353"/>
      <c r="AW37" s="353"/>
      <c r="AX37" s="353"/>
    </row>
    <row r="38" spans="1:50" ht="111.75" customHeight="1" x14ac:dyDescent="0.15">
      <c r="A38" s="1060">
        <v>2</v>
      </c>
      <c r="B38" s="1060">
        <v>1</v>
      </c>
      <c r="C38" s="340" t="s">
        <v>744</v>
      </c>
      <c r="D38" s="340"/>
      <c r="E38" s="340"/>
      <c r="F38" s="340"/>
      <c r="G38" s="340"/>
      <c r="H38" s="340"/>
      <c r="I38" s="340"/>
      <c r="J38" s="341">
        <v>9011105002062</v>
      </c>
      <c r="K38" s="342"/>
      <c r="L38" s="342"/>
      <c r="M38" s="342"/>
      <c r="N38" s="342"/>
      <c r="O38" s="342"/>
      <c r="P38" s="343" t="s">
        <v>743</v>
      </c>
      <c r="Q38" s="343"/>
      <c r="R38" s="343"/>
      <c r="S38" s="343"/>
      <c r="T38" s="343"/>
      <c r="U38" s="343"/>
      <c r="V38" s="343"/>
      <c r="W38" s="343"/>
      <c r="X38" s="343"/>
      <c r="Y38" s="344">
        <v>12</v>
      </c>
      <c r="Z38" s="345"/>
      <c r="AA38" s="345"/>
      <c r="AB38" s="346"/>
      <c r="AC38" s="347" t="s">
        <v>708</v>
      </c>
      <c r="AD38" s="347"/>
      <c r="AE38" s="347"/>
      <c r="AF38" s="347"/>
      <c r="AG38" s="347"/>
      <c r="AH38" s="348">
        <v>12</v>
      </c>
      <c r="AI38" s="349"/>
      <c r="AJ38" s="349"/>
      <c r="AK38" s="349"/>
      <c r="AL38" s="350">
        <v>100</v>
      </c>
      <c r="AM38" s="351"/>
      <c r="AN38" s="351"/>
      <c r="AO38" s="352"/>
      <c r="AP38" s="353" t="s">
        <v>772</v>
      </c>
      <c r="AQ38" s="353"/>
      <c r="AR38" s="353"/>
      <c r="AS38" s="353"/>
      <c r="AT38" s="353"/>
      <c r="AU38" s="353"/>
      <c r="AV38" s="353"/>
      <c r="AW38" s="353"/>
      <c r="AX38" s="353"/>
    </row>
    <row r="39" spans="1:50" ht="111.75" customHeight="1" x14ac:dyDescent="0.15">
      <c r="A39" s="1060">
        <v>3</v>
      </c>
      <c r="B39" s="1060">
        <v>1</v>
      </c>
      <c r="C39" s="340" t="s">
        <v>745</v>
      </c>
      <c r="D39" s="340"/>
      <c r="E39" s="340"/>
      <c r="F39" s="340"/>
      <c r="G39" s="340"/>
      <c r="H39" s="340"/>
      <c r="I39" s="340"/>
      <c r="J39" s="341">
        <v>4280005000121</v>
      </c>
      <c r="K39" s="342"/>
      <c r="L39" s="342"/>
      <c r="M39" s="342"/>
      <c r="N39" s="342"/>
      <c r="O39" s="342"/>
      <c r="P39" s="343" t="s">
        <v>743</v>
      </c>
      <c r="Q39" s="343"/>
      <c r="R39" s="343"/>
      <c r="S39" s="343"/>
      <c r="T39" s="343"/>
      <c r="U39" s="343"/>
      <c r="V39" s="343"/>
      <c r="W39" s="343"/>
      <c r="X39" s="343"/>
      <c r="Y39" s="344">
        <v>11</v>
      </c>
      <c r="Z39" s="345"/>
      <c r="AA39" s="345"/>
      <c r="AB39" s="346"/>
      <c r="AC39" s="347" t="s">
        <v>708</v>
      </c>
      <c r="AD39" s="347"/>
      <c r="AE39" s="347"/>
      <c r="AF39" s="347"/>
      <c r="AG39" s="347"/>
      <c r="AH39" s="348">
        <v>12</v>
      </c>
      <c r="AI39" s="349"/>
      <c r="AJ39" s="349"/>
      <c r="AK39" s="349"/>
      <c r="AL39" s="350">
        <v>100</v>
      </c>
      <c r="AM39" s="351"/>
      <c r="AN39" s="351"/>
      <c r="AO39" s="352"/>
      <c r="AP39" s="353" t="s">
        <v>772</v>
      </c>
      <c r="AQ39" s="353"/>
      <c r="AR39" s="353"/>
      <c r="AS39" s="353"/>
      <c r="AT39" s="353"/>
      <c r="AU39" s="353"/>
      <c r="AV39" s="353"/>
      <c r="AW39" s="353"/>
      <c r="AX39" s="353"/>
    </row>
    <row r="40" spans="1:50" ht="111.75" customHeight="1" x14ac:dyDescent="0.15">
      <c r="A40" s="1060">
        <v>4</v>
      </c>
      <c r="B40" s="1060">
        <v>1</v>
      </c>
      <c r="C40" s="340" t="s">
        <v>746</v>
      </c>
      <c r="D40" s="340"/>
      <c r="E40" s="340"/>
      <c r="F40" s="340"/>
      <c r="G40" s="340"/>
      <c r="H40" s="340"/>
      <c r="I40" s="340"/>
      <c r="J40" s="341">
        <v>4040005000764</v>
      </c>
      <c r="K40" s="342"/>
      <c r="L40" s="342"/>
      <c r="M40" s="342"/>
      <c r="N40" s="342"/>
      <c r="O40" s="342"/>
      <c r="P40" s="343" t="s">
        <v>743</v>
      </c>
      <c r="Q40" s="343"/>
      <c r="R40" s="343"/>
      <c r="S40" s="343"/>
      <c r="T40" s="343"/>
      <c r="U40" s="343"/>
      <c r="V40" s="343"/>
      <c r="W40" s="343"/>
      <c r="X40" s="343"/>
      <c r="Y40" s="344">
        <v>10</v>
      </c>
      <c r="Z40" s="345"/>
      <c r="AA40" s="345"/>
      <c r="AB40" s="346"/>
      <c r="AC40" s="347" t="s">
        <v>708</v>
      </c>
      <c r="AD40" s="347"/>
      <c r="AE40" s="347"/>
      <c r="AF40" s="347"/>
      <c r="AG40" s="347"/>
      <c r="AH40" s="348">
        <v>12</v>
      </c>
      <c r="AI40" s="349"/>
      <c r="AJ40" s="349"/>
      <c r="AK40" s="349"/>
      <c r="AL40" s="350">
        <v>100</v>
      </c>
      <c r="AM40" s="351"/>
      <c r="AN40" s="351"/>
      <c r="AO40" s="352"/>
      <c r="AP40" s="353" t="s">
        <v>772</v>
      </c>
      <c r="AQ40" s="353"/>
      <c r="AR40" s="353"/>
      <c r="AS40" s="353"/>
      <c r="AT40" s="353"/>
      <c r="AU40" s="353"/>
      <c r="AV40" s="353"/>
      <c r="AW40" s="353"/>
      <c r="AX40" s="353"/>
    </row>
    <row r="41" spans="1:50" ht="111.75" customHeight="1" x14ac:dyDescent="0.15">
      <c r="A41" s="1060">
        <v>5</v>
      </c>
      <c r="B41" s="1060">
        <v>1</v>
      </c>
      <c r="C41" s="340" t="s">
        <v>747</v>
      </c>
      <c r="D41" s="340"/>
      <c r="E41" s="340"/>
      <c r="F41" s="340"/>
      <c r="G41" s="340"/>
      <c r="H41" s="340"/>
      <c r="I41" s="340"/>
      <c r="J41" s="341">
        <v>1340005001776</v>
      </c>
      <c r="K41" s="342"/>
      <c r="L41" s="342"/>
      <c r="M41" s="342"/>
      <c r="N41" s="342"/>
      <c r="O41" s="342"/>
      <c r="P41" s="343" t="s">
        <v>743</v>
      </c>
      <c r="Q41" s="343"/>
      <c r="R41" s="343"/>
      <c r="S41" s="343"/>
      <c r="T41" s="343"/>
      <c r="U41" s="343"/>
      <c r="V41" s="343"/>
      <c r="W41" s="343"/>
      <c r="X41" s="343"/>
      <c r="Y41" s="344">
        <v>10</v>
      </c>
      <c r="Z41" s="345"/>
      <c r="AA41" s="345"/>
      <c r="AB41" s="346"/>
      <c r="AC41" s="347" t="s">
        <v>708</v>
      </c>
      <c r="AD41" s="347"/>
      <c r="AE41" s="347"/>
      <c r="AF41" s="347"/>
      <c r="AG41" s="347"/>
      <c r="AH41" s="348">
        <v>12</v>
      </c>
      <c r="AI41" s="349"/>
      <c r="AJ41" s="349"/>
      <c r="AK41" s="349"/>
      <c r="AL41" s="350">
        <v>100</v>
      </c>
      <c r="AM41" s="351"/>
      <c r="AN41" s="351"/>
      <c r="AO41" s="352"/>
      <c r="AP41" s="353" t="s">
        <v>772</v>
      </c>
      <c r="AQ41" s="353"/>
      <c r="AR41" s="353"/>
      <c r="AS41" s="353"/>
      <c r="AT41" s="353"/>
      <c r="AU41" s="353"/>
      <c r="AV41" s="353"/>
      <c r="AW41" s="353"/>
      <c r="AX41" s="353"/>
    </row>
    <row r="42" spans="1:50" ht="111.75" customHeight="1" x14ac:dyDescent="0.15">
      <c r="A42" s="1060">
        <v>6</v>
      </c>
      <c r="B42" s="1060">
        <v>1</v>
      </c>
      <c r="C42" s="340" t="s">
        <v>748</v>
      </c>
      <c r="D42" s="340"/>
      <c r="E42" s="340"/>
      <c r="F42" s="340"/>
      <c r="G42" s="340"/>
      <c r="H42" s="340"/>
      <c r="I42" s="340"/>
      <c r="J42" s="341">
        <v>5260005000205</v>
      </c>
      <c r="K42" s="342"/>
      <c r="L42" s="342"/>
      <c r="M42" s="342"/>
      <c r="N42" s="342"/>
      <c r="O42" s="342"/>
      <c r="P42" s="343" t="s">
        <v>743</v>
      </c>
      <c r="Q42" s="343"/>
      <c r="R42" s="343"/>
      <c r="S42" s="343"/>
      <c r="T42" s="343"/>
      <c r="U42" s="343"/>
      <c r="V42" s="343"/>
      <c r="W42" s="343"/>
      <c r="X42" s="343"/>
      <c r="Y42" s="344">
        <v>9</v>
      </c>
      <c r="Z42" s="345"/>
      <c r="AA42" s="345"/>
      <c r="AB42" s="346"/>
      <c r="AC42" s="347" t="s">
        <v>708</v>
      </c>
      <c r="AD42" s="347"/>
      <c r="AE42" s="347"/>
      <c r="AF42" s="347"/>
      <c r="AG42" s="347"/>
      <c r="AH42" s="348">
        <v>12</v>
      </c>
      <c r="AI42" s="349"/>
      <c r="AJ42" s="349"/>
      <c r="AK42" s="349"/>
      <c r="AL42" s="350">
        <v>100</v>
      </c>
      <c r="AM42" s="351"/>
      <c r="AN42" s="351"/>
      <c r="AO42" s="352"/>
      <c r="AP42" s="353" t="s">
        <v>772</v>
      </c>
      <c r="AQ42" s="353"/>
      <c r="AR42" s="353"/>
      <c r="AS42" s="353"/>
      <c r="AT42" s="353"/>
      <c r="AU42" s="353"/>
      <c r="AV42" s="353"/>
      <c r="AW42" s="353"/>
      <c r="AX42" s="353"/>
    </row>
    <row r="43" spans="1:50" ht="111.75" customHeight="1" x14ac:dyDescent="0.15">
      <c r="A43" s="1060">
        <v>7</v>
      </c>
      <c r="B43" s="1060">
        <v>1</v>
      </c>
      <c r="C43" s="340" t="s">
        <v>749</v>
      </c>
      <c r="D43" s="340"/>
      <c r="E43" s="340"/>
      <c r="F43" s="340"/>
      <c r="G43" s="340"/>
      <c r="H43" s="340"/>
      <c r="I43" s="340"/>
      <c r="J43" s="341">
        <v>7480005000288</v>
      </c>
      <c r="K43" s="342"/>
      <c r="L43" s="342"/>
      <c r="M43" s="342"/>
      <c r="N43" s="342"/>
      <c r="O43" s="342"/>
      <c r="P43" s="343" t="s">
        <v>743</v>
      </c>
      <c r="Q43" s="343"/>
      <c r="R43" s="343"/>
      <c r="S43" s="343"/>
      <c r="T43" s="343"/>
      <c r="U43" s="343"/>
      <c r="V43" s="343"/>
      <c r="W43" s="343"/>
      <c r="X43" s="343"/>
      <c r="Y43" s="344">
        <v>7</v>
      </c>
      <c r="Z43" s="345"/>
      <c r="AA43" s="345"/>
      <c r="AB43" s="346"/>
      <c r="AC43" s="347" t="s">
        <v>708</v>
      </c>
      <c r="AD43" s="347"/>
      <c r="AE43" s="347"/>
      <c r="AF43" s="347"/>
      <c r="AG43" s="347"/>
      <c r="AH43" s="348">
        <v>12</v>
      </c>
      <c r="AI43" s="349"/>
      <c r="AJ43" s="349"/>
      <c r="AK43" s="349"/>
      <c r="AL43" s="350">
        <v>100</v>
      </c>
      <c r="AM43" s="351"/>
      <c r="AN43" s="351"/>
      <c r="AO43" s="352"/>
      <c r="AP43" s="353" t="s">
        <v>772</v>
      </c>
      <c r="AQ43" s="353"/>
      <c r="AR43" s="353"/>
      <c r="AS43" s="353"/>
      <c r="AT43" s="353"/>
      <c r="AU43" s="353"/>
      <c r="AV43" s="353"/>
      <c r="AW43" s="353"/>
      <c r="AX43" s="353"/>
    </row>
    <row r="44" spans="1:50" ht="111.75" customHeight="1" x14ac:dyDescent="0.15">
      <c r="A44" s="1060">
        <v>8</v>
      </c>
      <c r="B44" s="1060">
        <v>1</v>
      </c>
      <c r="C44" s="340" t="s">
        <v>750</v>
      </c>
      <c r="D44" s="340"/>
      <c r="E44" s="340"/>
      <c r="F44" s="340"/>
      <c r="G44" s="340"/>
      <c r="H44" s="340"/>
      <c r="I44" s="340"/>
      <c r="J44" s="341">
        <v>5350005002753</v>
      </c>
      <c r="K44" s="342"/>
      <c r="L44" s="342"/>
      <c r="M44" s="342"/>
      <c r="N44" s="342"/>
      <c r="O44" s="342"/>
      <c r="P44" s="343" t="s">
        <v>743</v>
      </c>
      <c r="Q44" s="343"/>
      <c r="R44" s="343"/>
      <c r="S44" s="343"/>
      <c r="T44" s="343"/>
      <c r="U44" s="343"/>
      <c r="V44" s="343"/>
      <c r="W44" s="343"/>
      <c r="X44" s="343"/>
      <c r="Y44" s="344">
        <v>6</v>
      </c>
      <c r="Z44" s="345"/>
      <c r="AA44" s="345"/>
      <c r="AB44" s="346"/>
      <c r="AC44" s="347" t="s">
        <v>708</v>
      </c>
      <c r="AD44" s="347"/>
      <c r="AE44" s="347"/>
      <c r="AF44" s="347"/>
      <c r="AG44" s="347"/>
      <c r="AH44" s="348">
        <v>12</v>
      </c>
      <c r="AI44" s="349"/>
      <c r="AJ44" s="349"/>
      <c r="AK44" s="349"/>
      <c r="AL44" s="350">
        <v>100</v>
      </c>
      <c r="AM44" s="351"/>
      <c r="AN44" s="351"/>
      <c r="AO44" s="352"/>
      <c r="AP44" s="353" t="s">
        <v>772</v>
      </c>
      <c r="AQ44" s="353"/>
      <c r="AR44" s="353"/>
      <c r="AS44" s="353"/>
      <c r="AT44" s="353"/>
      <c r="AU44" s="353"/>
      <c r="AV44" s="353"/>
      <c r="AW44" s="353"/>
      <c r="AX44" s="353"/>
    </row>
    <row r="45" spans="1:50" ht="111.75" customHeight="1" x14ac:dyDescent="0.15">
      <c r="A45" s="1060">
        <v>9</v>
      </c>
      <c r="B45" s="1060">
        <v>1</v>
      </c>
      <c r="C45" s="340" t="s">
        <v>751</v>
      </c>
      <c r="D45" s="340"/>
      <c r="E45" s="340"/>
      <c r="F45" s="340"/>
      <c r="G45" s="340"/>
      <c r="H45" s="340"/>
      <c r="I45" s="340"/>
      <c r="J45" s="341">
        <v>4170005001246</v>
      </c>
      <c r="K45" s="342"/>
      <c r="L45" s="342"/>
      <c r="M45" s="342"/>
      <c r="N45" s="342"/>
      <c r="O45" s="342"/>
      <c r="P45" s="343" t="s">
        <v>743</v>
      </c>
      <c r="Q45" s="343"/>
      <c r="R45" s="343"/>
      <c r="S45" s="343"/>
      <c r="T45" s="343"/>
      <c r="U45" s="343"/>
      <c r="V45" s="343"/>
      <c r="W45" s="343"/>
      <c r="X45" s="343"/>
      <c r="Y45" s="344">
        <v>5</v>
      </c>
      <c r="Z45" s="345"/>
      <c r="AA45" s="345"/>
      <c r="AB45" s="346"/>
      <c r="AC45" s="347" t="s">
        <v>708</v>
      </c>
      <c r="AD45" s="347"/>
      <c r="AE45" s="347"/>
      <c r="AF45" s="347"/>
      <c r="AG45" s="347"/>
      <c r="AH45" s="348">
        <v>12</v>
      </c>
      <c r="AI45" s="349"/>
      <c r="AJ45" s="349"/>
      <c r="AK45" s="349"/>
      <c r="AL45" s="350">
        <v>100</v>
      </c>
      <c r="AM45" s="351"/>
      <c r="AN45" s="351"/>
      <c r="AO45" s="352"/>
      <c r="AP45" s="353" t="s">
        <v>772</v>
      </c>
      <c r="AQ45" s="353"/>
      <c r="AR45" s="353"/>
      <c r="AS45" s="353"/>
      <c r="AT45" s="353"/>
      <c r="AU45" s="353"/>
      <c r="AV45" s="353"/>
      <c r="AW45" s="353"/>
      <c r="AX45" s="353"/>
    </row>
    <row r="46" spans="1:50" ht="26.25" hidden="1"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426</v>
      </c>
      <c r="K69" s="358"/>
      <c r="L69" s="358"/>
      <c r="M69" s="358"/>
      <c r="N69" s="358"/>
      <c r="O69" s="358"/>
      <c r="P69" s="359" t="s">
        <v>27</v>
      </c>
      <c r="Q69" s="359"/>
      <c r="R69" s="359"/>
      <c r="S69" s="359"/>
      <c r="T69" s="359"/>
      <c r="U69" s="359"/>
      <c r="V69" s="359"/>
      <c r="W69" s="359"/>
      <c r="X69" s="359"/>
      <c r="Y69" s="360" t="s">
        <v>486</v>
      </c>
      <c r="Z69" s="361"/>
      <c r="AA69" s="361"/>
      <c r="AB69" s="361"/>
      <c r="AC69" s="142" t="s">
        <v>469</v>
      </c>
      <c r="AD69" s="142"/>
      <c r="AE69" s="142"/>
      <c r="AF69" s="142"/>
      <c r="AG69" s="142"/>
      <c r="AH69" s="360" t="s">
        <v>390</v>
      </c>
      <c r="AI69" s="357"/>
      <c r="AJ69" s="357"/>
      <c r="AK69" s="357"/>
      <c r="AL69" s="357" t="s">
        <v>21</v>
      </c>
      <c r="AM69" s="357"/>
      <c r="AN69" s="357"/>
      <c r="AO69" s="362"/>
      <c r="AP69" s="363" t="s">
        <v>427</v>
      </c>
      <c r="AQ69" s="363"/>
      <c r="AR69" s="363"/>
      <c r="AS69" s="363"/>
      <c r="AT69" s="363"/>
      <c r="AU69" s="363"/>
      <c r="AV69" s="363"/>
      <c r="AW69" s="363"/>
      <c r="AX69" s="363"/>
    </row>
    <row r="70" spans="1:50" ht="124.5" customHeight="1" x14ac:dyDescent="0.15">
      <c r="A70" s="1060">
        <v>1</v>
      </c>
      <c r="B70" s="1060">
        <v>1</v>
      </c>
      <c r="C70" s="340" t="s">
        <v>752</v>
      </c>
      <c r="D70" s="340"/>
      <c r="E70" s="340"/>
      <c r="F70" s="340"/>
      <c r="G70" s="340"/>
      <c r="H70" s="340"/>
      <c r="I70" s="340"/>
      <c r="J70" s="341" t="s">
        <v>544</v>
      </c>
      <c r="K70" s="342"/>
      <c r="L70" s="342"/>
      <c r="M70" s="342"/>
      <c r="N70" s="342"/>
      <c r="O70" s="342"/>
      <c r="P70" s="343" t="s">
        <v>753</v>
      </c>
      <c r="Q70" s="343"/>
      <c r="R70" s="343"/>
      <c r="S70" s="343"/>
      <c r="T70" s="343"/>
      <c r="U70" s="343"/>
      <c r="V70" s="343"/>
      <c r="W70" s="343"/>
      <c r="X70" s="343"/>
      <c r="Y70" s="344">
        <v>18</v>
      </c>
      <c r="Z70" s="345"/>
      <c r="AA70" s="345"/>
      <c r="AB70" s="346"/>
      <c r="AC70" s="347" t="s">
        <v>708</v>
      </c>
      <c r="AD70" s="347"/>
      <c r="AE70" s="347"/>
      <c r="AF70" s="347"/>
      <c r="AG70" s="347"/>
      <c r="AH70" s="348">
        <v>12</v>
      </c>
      <c r="AI70" s="349"/>
      <c r="AJ70" s="349"/>
      <c r="AK70" s="349"/>
      <c r="AL70" s="350">
        <v>100</v>
      </c>
      <c r="AM70" s="351"/>
      <c r="AN70" s="351"/>
      <c r="AO70" s="352"/>
      <c r="AP70" s="353" t="s">
        <v>772</v>
      </c>
      <c r="AQ70" s="353"/>
      <c r="AR70" s="353"/>
      <c r="AS70" s="353"/>
      <c r="AT70" s="353"/>
      <c r="AU70" s="353"/>
      <c r="AV70" s="353"/>
      <c r="AW70" s="353"/>
      <c r="AX70" s="353"/>
    </row>
    <row r="71" spans="1:50" ht="124.5" customHeight="1" x14ac:dyDescent="0.15">
      <c r="A71" s="1060">
        <v>2</v>
      </c>
      <c r="B71" s="1060">
        <v>1</v>
      </c>
      <c r="C71" s="340" t="s">
        <v>754</v>
      </c>
      <c r="D71" s="340"/>
      <c r="E71" s="340"/>
      <c r="F71" s="340"/>
      <c r="G71" s="340"/>
      <c r="H71" s="340"/>
      <c r="I71" s="340"/>
      <c r="J71" s="341" t="s">
        <v>544</v>
      </c>
      <c r="K71" s="342"/>
      <c r="L71" s="342"/>
      <c r="M71" s="342"/>
      <c r="N71" s="342"/>
      <c r="O71" s="342"/>
      <c r="P71" s="343" t="s">
        <v>753</v>
      </c>
      <c r="Q71" s="343"/>
      <c r="R71" s="343"/>
      <c r="S71" s="343"/>
      <c r="T71" s="343"/>
      <c r="U71" s="343"/>
      <c r="V71" s="343"/>
      <c r="W71" s="343"/>
      <c r="X71" s="343"/>
      <c r="Y71" s="344">
        <v>17</v>
      </c>
      <c r="Z71" s="345"/>
      <c r="AA71" s="345"/>
      <c r="AB71" s="346"/>
      <c r="AC71" s="347" t="s">
        <v>708</v>
      </c>
      <c r="AD71" s="347"/>
      <c r="AE71" s="347"/>
      <c r="AF71" s="347"/>
      <c r="AG71" s="347"/>
      <c r="AH71" s="348">
        <v>12</v>
      </c>
      <c r="AI71" s="349"/>
      <c r="AJ71" s="349"/>
      <c r="AK71" s="349"/>
      <c r="AL71" s="350">
        <v>100</v>
      </c>
      <c r="AM71" s="351"/>
      <c r="AN71" s="351"/>
      <c r="AO71" s="352"/>
      <c r="AP71" s="353" t="s">
        <v>772</v>
      </c>
      <c r="AQ71" s="353"/>
      <c r="AR71" s="353"/>
      <c r="AS71" s="353"/>
      <c r="AT71" s="353"/>
      <c r="AU71" s="353"/>
      <c r="AV71" s="353"/>
      <c r="AW71" s="353"/>
      <c r="AX71" s="353"/>
    </row>
    <row r="72" spans="1:50" ht="124.5" customHeight="1" x14ac:dyDescent="0.15">
      <c r="A72" s="1060">
        <v>3</v>
      </c>
      <c r="B72" s="1060">
        <v>1</v>
      </c>
      <c r="C72" s="340" t="s">
        <v>755</v>
      </c>
      <c r="D72" s="340"/>
      <c r="E72" s="340"/>
      <c r="F72" s="340"/>
      <c r="G72" s="340"/>
      <c r="H72" s="340"/>
      <c r="I72" s="340"/>
      <c r="J72" s="341" t="s">
        <v>544</v>
      </c>
      <c r="K72" s="342"/>
      <c r="L72" s="342"/>
      <c r="M72" s="342"/>
      <c r="N72" s="342"/>
      <c r="O72" s="342"/>
      <c r="P72" s="343" t="s">
        <v>753</v>
      </c>
      <c r="Q72" s="343"/>
      <c r="R72" s="343"/>
      <c r="S72" s="343"/>
      <c r="T72" s="343"/>
      <c r="U72" s="343"/>
      <c r="V72" s="343"/>
      <c r="W72" s="343"/>
      <c r="X72" s="343"/>
      <c r="Y72" s="344">
        <v>16</v>
      </c>
      <c r="Z72" s="345"/>
      <c r="AA72" s="345"/>
      <c r="AB72" s="346"/>
      <c r="AC72" s="347" t="s">
        <v>708</v>
      </c>
      <c r="AD72" s="347"/>
      <c r="AE72" s="347"/>
      <c r="AF72" s="347"/>
      <c r="AG72" s="347"/>
      <c r="AH72" s="348">
        <v>12</v>
      </c>
      <c r="AI72" s="349"/>
      <c r="AJ72" s="349"/>
      <c r="AK72" s="349"/>
      <c r="AL72" s="350">
        <v>100</v>
      </c>
      <c r="AM72" s="351"/>
      <c r="AN72" s="351"/>
      <c r="AO72" s="352"/>
      <c r="AP72" s="353" t="s">
        <v>772</v>
      </c>
      <c r="AQ72" s="353"/>
      <c r="AR72" s="353"/>
      <c r="AS72" s="353"/>
      <c r="AT72" s="353"/>
      <c r="AU72" s="353"/>
      <c r="AV72" s="353"/>
      <c r="AW72" s="353"/>
      <c r="AX72" s="353"/>
    </row>
    <row r="73" spans="1:50" ht="124.5" customHeight="1" x14ac:dyDescent="0.15">
      <c r="A73" s="1060">
        <v>4</v>
      </c>
      <c r="B73" s="1060">
        <v>1</v>
      </c>
      <c r="C73" s="340" t="s">
        <v>756</v>
      </c>
      <c r="D73" s="340"/>
      <c r="E73" s="340"/>
      <c r="F73" s="340"/>
      <c r="G73" s="340"/>
      <c r="H73" s="340"/>
      <c r="I73" s="340"/>
      <c r="J73" s="341" t="s">
        <v>544</v>
      </c>
      <c r="K73" s="342"/>
      <c r="L73" s="342"/>
      <c r="M73" s="342"/>
      <c r="N73" s="342"/>
      <c r="O73" s="342"/>
      <c r="P73" s="343" t="s">
        <v>753</v>
      </c>
      <c r="Q73" s="343"/>
      <c r="R73" s="343"/>
      <c r="S73" s="343"/>
      <c r="T73" s="343"/>
      <c r="U73" s="343"/>
      <c r="V73" s="343"/>
      <c r="W73" s="343"/>
      <c r="X73" s="343"/>
      <c r="Y73" s="344">
        <v>6</v>
      </c>
      <c r="Z73" s="345"/>
      <c r="AA73" s="345"/>
      <c r="AB73" s="346"/>
      <c r="AC73" s="347" t="s">
        <v>708</v>
      </c>
      <c r="AD73" s="347"/>
      <c r="AE73" s="347"/>
      <c r="AF73" s="347"/>
      <c r="AG73" s="347"/>
      <c r="AH73" s="348">
        <v>12</v>
      </c>
      <c r="AI73" s="349"/>
      <c r="AJ73" s="349"/>
      <c r="AK73" s="349"/>
      <c r="AL73" s="350">
        <v>100</v>
      </c>
      <c r="AM73" s="351"/>
      <c r="AN73" s="351"/>
      <c r="AO73" s="352"/>
      <c r="AP73" s="353" t="s">
        <v>772</v>
      </c>
      <c r="AQ73" s="353"/>
      <c r="AR73" s="353"/>
      <c r="AS73" s="353"/>
      <c r="AT73" s="353"/>
      <c r="AU73" s="353"/>
      <c r="AV73" s="353"/>
      <c r="AW73" s="353"/>
      <c r="AX73" s="353"/>
    </row>
    <row r="74" spans="1:50" ht="26.25" hidden="1"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426</v>
      </c>
      <c r="K102" s="358"/>
      <c r="L102" s="358"/>
      <c r="M102" s="358"/>
      <c r="N102" s="358"/>
      <c r="O102" s="358"/>
      <c r="P102" s="359" t="s">
        <v>27</v>
      </c>
      <c r="Q102" s="359"/>
      <c r="R102" s="359"/>
      <c r="S102" s="359"/>
      <c r="T102" s="359"/>
      <c r="U102" s="359"/>
      <c r="V102" s="359"/>
      <c r="W102" s="359"/>
      <c r="X102" s="359"/>
      <c r="Y102" s="360" t="s">
        <v>486</v>
      </c>
      <c r="Z102" s="361"/>
      <c r="AA102" s="361"/>
      <c r="AB102" s="361"/>
      <c r="AC102" s="142" t="s">
        <v>469</v>
      </c>
      <c r="AD102" s="142"/>
      <c r="AE102" s="142"/>
      <c r="AF102" s="142"/>
      <c r="AG102" s="142"/>
      <c r="AH102" s="360" t="s">
        <v>390</v>
      </c>
      <c r="AI102" s="357"/>
      <c r="AJ102" s="357"/>
      <c r="AK102" s="357"/>
      <c r="AL102" s="357" t="s">
        <v>21</v>
      </c>
      <c r="AM102" s="357"/>
      <c r="AN102" s="357"/>
      <c r="AO102" s="362"/>
      <c r="AP102" s="363" t="s">
        <v>427</v>
      </c>
      <c r="AQ102" s="363"/>
      <c r="AR102" s="363"/>
      <c r="AS102" s="363"/>
      <c r="AT102" s="363"/>
      <c r="AU102" s="363"/>
      <c r="AV102" s="363"/>
      <c r="AW102" s="363"/>
      <c r="AX102" s="363"/>
    </row>
    <row r="103" spans="1:50" ht="132.75" customHeight="1" x14ac:dyDescent="0.15">
      <c r="A103" s="1060">
        <v>1</v>
      </c>
      <c r="B103" s="1060">
        <v>1</v>
      </c>
      <c r="C103" s="354" t="s">
        <v>840</v>
      </c>
      <c r="D103" s="340"/>
      <c r="E103" s="340"/>
      <c r="F103" s="340"/>
      <c r="G103" s="340"/>
      <c r="H103" s="340"/>
      <c r="I103" s="340"/>
      <c r="J103" s="341">
        <v>3010401011971</v>
      </c>
      <c r="K103" s="342"/>
      <c r="L103" s="342"/>
      <c r="M103" s="342"/>
      <c r="N103" s="342"/>
      <c r="O103" s="342"/>
      <c r="P103" s="343" t="s">
        <v>757</v>
      </c>
      <c r="Q103" s="343"/>
      <c r="R103" s="343"/>
      <c r="S103" s="343"/>
      <c r="T103" s="343"/>
      <c r="U103" s="343"/>
      <c r="V103" s="343"/>
      <c r="W103" s="343"/>
      <c r="X103" s="343"/>
      <c r="Y103" s="344">
        <v>17</v>
      </c>
      <c r="Z103" s="345"/>
      <c r="AA103" s="345"/>
      <c r="AB103" s="346"/>
      <c r="AC103" s="347" t="s">
        <v>596</v>
      </c>
      <c r="AD103" s="347"/>
      <c r="AE103" s="347"/>
      <c r="AF103" s="347"/>
      <c r="AG103" s="347"/>
      <c r="AH103" s="348">
        <v>2</v>
      </c>
      <c r="AI103" s="349"/>
      <c r="AJ103" s="349"/>
      <c r="AK103" s="349"/>
      <c r="AL103" s="350">
        <v>100</v>
      </c>
      <c r="AM103" s="351"/>
      <c r="AN103" s="351"/>
      <c r="AO103" s="352"/>
      <c r="AP103" s="353" t="s">
        <v>772</v>
      </c>
      <c r="AQ103" s="353"/>
      <c r="AR103" s="353"/>
      <c r="AS103" s="353"/>
      <c r="AT103" s="353"/>
      <c r="AU103" s="353"/>
      <c r="AV103" s="353"/>
      <c r="AW103" s="353"/>
      <c r="AX103" s="353"/>
    </row>
    <row r="104" spans="1:50" ht="26.25" hidden="1"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426</v>
      </c>
      <c r="K135" s="358"/>
      <c r="L135" s="358"/>
      <c r="M135" s="358"/>
      <c r="N135" s="358"/>
      <c r="O135" s="358"/>
      <c r="P135" s="359" t="s">
        <v>27</v>
      </c>
      <c r="Q135" s="359"/>
      <c r="R135" s="359"/>
      <c r="S135" s="359"/>
      <c r="T135" s="359"/>
      <c r="U135" s="359"/>
      <c r="V135" s="359"/>
      <c r="W135" s="359"/>
      <c r="X135" s="359"/>
      <c r="Y135" s="360" t="s">
        <v>486</v>
      </c>
      <c r="Z135" s="361"/>
      <c r="AA135" s="361"/>
      <c r="AB135" s="361"/>
      <c r="AC135" s="142" t="s">
        <v>469</v>
      </c>
      <c r="AD135" s="142"/>
      <c r="AE135" s="142"/>
      <c r="AF135" s="142"/>
      <c r="AG135" s="142"/>
      <c r="AH135" s="360" t="s">
        <v>390</v>
      </c>
      <c r="AI135" s="357"/>
      <c r="AJ135" s="357"/>
      <c r="AK135" s="357"/>
      <c r="AL135" s="357" t="s">
        <v>21</v>
      </c>
      <c r="AM135" s="357"/>
      <c r="AN135" s="357"/>
      <c r="AO135" s="362"/>
      <c r="AP135" s="363" t="s">
        <v>427</v>
      </c>
      <c r="AQ135" s="363"/>
      <c r="AR135" s="363"/>
      <c r="AS135" s="363"/>
      <c r="AT135" s="363"/>
      <c r="AU135" s="363"/>
      <c r="AV135" s="363"/>
      <c r="AW135" s="363"/>
      <c r="AX135" s="363"/>
    </row>
    <row r="136" spans="1:50" ht="26.25" customHeight="1" x14ac:dyDescent="0.15">
      <c r="A136" s="1060">
        <v>1</v>
      </c>
      <c r="B136" s="1060">
        <v>1</v>
      </c>
      <c r="C136" s="340" t="s">
        <v>533</v>
      </c>
      <c r="D136" s="340"/>
      <c r="E136" s="340"/>
      <c r="F136" s="340"/>
      <c r="G136" s="340"/>
      <c r="H136" s="340"/>
      <c r="I136" s="340"/>
      <c r="J136" s="341">
        <v>7000012060001</v>
      </c>
      <c r="K136" s="342"/>
      <c r="L136" s="342"/>
      <c r="M136" s="342"/>
      <c r="N136" s="342"/>
      <c r="O136" s="342"/>
      <c r="P136" s="343"/>
      <c r="Q136" s="343"/>
      <c r="R136" s="343"/>
      <c r="S136" s="343"/>
      <c r="T136" s="343"/>
      <c r="U136" s="343"/>
      <c r="V136" s="343"/>
      <c r="W136" s="343"/>
      <c r="X136" s="343"/>
      <c r="Y136" s="344">
        <v>83</v>
      </c>
      <c r="Z136" s="345"/>
      <c r="AA136" s="345"/>
      <c r="AB136" s="346"/>
      <c r="AC136" s="347" t="s">
        <v>714</v>
      </c>
      <c r="AD136" s="347"/>
      <c r="AE136" s="347"/>
      <c r="AF136" s="347"/>
      <c r="AG136" s="347"/>
      <c r="AH136" s="348"/>
      <c r="AI136" s="349"/>
      <c r="AJ136" s="349"/>
      <c r="AK136" s="349"/>
      <c r="AL136" s="350"/>
      <c r="AM136" s="351"/>
      <c r="AN136" s="351"/>
      <c r="AO136" s="352"/>
      <c r="AP136" s="353" t="s">
        <v>772</v>
      </c>
      <c r="AQ136" s="353"/>
      <c r="AR136" s="353"/>
      <c r="AS136" s="353"/>
      <c r="AT136" s="353"/>
      <c r="AU136" s="353"/>
      <c r="AV136" s="353"/>
      <c r="AW136" s="353"/>
      <c r="AX136" s="353"/>
    </row>
    <row r="137" spans="1:50" ht="26.25" hidden="1"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426</v>
      </c>
      <c r="K168" s="358"/>
      <c r="L168" s="358"/>
      <c r="M168" s="358"/>
      <c r="N168" s="358"/>
      <c r="O168" s="358"/>
      <c r="P168" s="359" t="s">
        <v>27</v>
      </c>
      <c r="Q168" s="359"/>
      <c r="R168" s="359"/>
      <c r="S168" s="359"/>
      <c r="T168" s="359"/>
      <c r="U168" s="359"/>
      <c r="V168" s="359"/>
      <c r="W168" s="359"/>
      <c r="X168" s="359"/>
      <c r="Y168" s="360" t="s">
        <v>486</v>
      </c>
      <c r="Z168" s="361"/>
      <c r="AA168" s="361"/>
      <c r="AB168" s="361"/>
      <c r="AC168" s="142" t="s">
        <v>469</v>
      </c>
      <c r="AD168" s="142"/>
      <c r="AE168" s="142"/>
      <c r="AF168" s="142"/>
      <c r="AG168" s="142"/>
      <c r="AH168" s="360" t="s">
        <v>390</v>
      </c>
      <c r="AI168" s="357"/>
      <c r="AJ168" s="357"/>
      <c r="AK168" s="357"/>
      <c r="AL168" s="357" t="s">
        <v>21</v>
      </c>
      <c r="AM168" s="357"/>
      <c r="AN168" s="357"/>
      <c r="AO168" s="362"/>
      <c r="AP168" s="363" t="s">
        <v>427</v>
      </c>
      <c r="AQ168" s="363"/>
      <c r="AR168" s="363"/>
      <c r="AS168" s="363"/>
      <c r="AT168" s="363"/>
      <c r="AU168" s="363"/>
      <c r="AV168" s="363"/>
      <c r="AW168" s="363"/>
      <c r="AX168" s="363"/>
    </row>
    <row r="169" spans="1:50" ht="123" customHeight="1" x14ac:dyDescent="0.15">
      <c r="A169" s="1060">
        <v>1</v>
      </c>
      <c r="B169" s="1060">
        <v>1</v>
      </c>
      <c r="C169" s="340" t="s">
        <v>758</v>
      </c>
      <c r="D169" s="340"/>
      <c r="E169" s="340"/>
      <c r="F169" s="340"/>
      <c r="G169" s="340"/>
      <c r="H169" s="340"/>
      <c r="I169" s="340"/>
      <c r="J169" s="341">
        <v>2013305001123</v>
      </c>
      <c r="K169" s="342"/>
      <c r="L169" s="342"/>
      <c r="M169" s="342"/>
      <c r="N169" s="342"/>
      <c r="O169" s="342"/>
      <c r="P169" s="343" t="s">
        <v>759</v>
      </c>
      <c r="Q169" s="343"/>
      <c r="R169" s="343"/>
      <c r="S169" s="343"/>
      <c r="T169" s="343"/>
      <c r="U169" s="343"/>
      <c r="V169" s="343"/>
      <c r="W169" s="343"/>
      <c r="X169" s="343"/>
      <c r="Y169" s="344">
        <v>8</v>
      </c>
      <c r="Z169" s="345"/>
      <c r="AA169" s="345"/>
      <c r="AB169" s="346"/>
      <c r="AC169" s="347" t="s">
        <v>708</v>
      </c>
      <c r="AD169" s="347"/>
      <c r="AE169" s="347"/>
      <c r="AF169" s="347"/>
      <c r="AG169" s="347"/>
      <c r="AH169" s="348">
        <v>23</v>
      </c>
      <c r="AI169" s="349"/>
      <c r="AJ169" s="349"/>
      <c r="AK169" s="349"/>
      <c r="AL169" s="350">
        <v>100</v>
      </c>
      <c r="AM169" s="351"/>
      <c r="AN169" s="351"/>
      <c r="AO169" s="352"/>
      <c r="AP169" s="353" t="s">
        <v>772</v>
      </c>
      <c r="AQ169" s="353"/>
      <c r="AR169" s="353"/>
      <c r="AS169" s="353"/>
      <c r="AT169" s="353"/>
      <c r="AU169" s="353"/>
      <c r="AV169" s="353"/>
      <c r="AW169" s="353"/>
      <c r="AX169" s="353"/>
    </row>
    <row r="170" spans="1:50" ht="135.75" customHeight="1" x14ac:dyDescent="0.15">
      <c r="A170" s="1060">
        <v>2</v>
      </c>
      <c r="B170" s="1060">
        <v>1</v>
      </c>
      <c r="C170" s="340" t="s">
        <v>760</v>
      </c>
      <c r="D170" s="340"/>
      <c r="E170" s="340"/>
      <c r="F170" s="340"/>
      <c r="G170" s="340"/>
      <c r="H170" s="340"/>
      <c r="I170" s="340"/>
      <c r="J170" s="341">
        <v>9013205001729</v>
      </c>
      <c r="K170" s="342"/>
      <c r="L170" s="342"/>
      <c r="M170" s="342"/>
      <c r="N170" s="342"/>
      <c r="O170" s="342"/>
      <c r="P170" s="343" t="s">
        <v>759</v>
      </c>
      <c r="Q170" s="343"/>
      <c r="R170" s="343"/>
      <c r="S170" s="343"/>
      <c r="T170" s="343"/>
      <c r="U170" s="343"/>
      <c r="V170" s="343"/>
      <c r="W170" s="343"/>
      <c r="X170" s="343"/>
      <c r="Y170" s="344">
        <v>8</v>
      </c>
      <c r="Z170" s="345"/>
      <c r="AA170" s="345"/>
      <c r="AB170" s="346"/>
      <c r="AC170" s="347" t="s">
        <v>708</v>
      </c>
      <c r="AD170" s="347"/>
      <c r="AE170" s="347"/>
      <c r="AF170" s="347"/>
      <c r="AG170" s="347"/>
      <c r="AH170" s="348">
        <v>23</v>
      </c>
      <c r="AI170" s="349"/>
      <c r="AJ170" s="349"/>
      <c r="AK170" s="349"/>
      <c r="AL170" s="350">
        <v>100</v>
      </c>
      <c r="AM170" s="351"/>
      <c r="AN170" s="351"/>
      <c r="AO170" s="352"/>
      <c r="AP170" s="353" t="s">
        <v>772</v>
      </c>
      <c r="AQ170" s="353"/>
      <c r="AR170" s="353"/>
      <c r="AS170" s="353"/>
      <c r="AT170" s="353"/>
      <c r="AU170" s="353"/>
      <c r="AV170" s="353"/>
      <c r="AW170" s="353"/>
      <c r="AX170" s="353"/>
    </row>
    <row r="171" spans="1:50" ht="158.25" customHeight="1" x14ac:dyDescent="0.15">
      <c r="A171" s="1060">
        <v>3</v>
      </c>
      <c r="B171" s="1060">
        <v>1</v>
      </c>
      <c r="C171" s="340" t="s">
        <v>761</v>
      </c>
      <c r="D171" s="340"/>
      <c r="E171" s="340"/>
      <c r="F171" s="340"/>
      <c r="G171" s="340"/>
      <c r="H171" s="340"/>
      <c r="I171" s="340"/>
      <c r="J171" s="341">
        <v>5011205000382</v>
      </c>
      <c r="K171" s="342"/>
      <c r="L171" s="342"/>
      <c r="M171" s="342"/>
      <c r="N171" s="342"/>
      <c r="O171" s="342"/>
      <c r="P171" s="343" t="s">
        <v>759</v>
      </c>
      <c r="Q171" s="343"/>
      <c r="R171" s="343"/>
      <c r="S171" s="343"/>
      <c r="T171" s="343"/>
      <c r="U171" s="343"/>
      <c r="V171" s="343"/>
      <c r="W171" s="343"/>
      <c r="X171" s="343"/>
      <c r="Y171" s="344">
        <v>7</v>
      </c>
      <c r="Z171" s="345"/>
      <c r="AA171" s="345"/>
      <c r="AB171" s="346"/>
      <c r="AC171" s="347" t="s">
        <v>708</v>
      </c>
      <c r="AD171" s="347"/>
      <c r="AE171" s="347"/>
      <c r="AF171" s="347"/>
      <c r="AG171" s="347"/>
      <c r="AH171" s="348">
        <v>23</v>
      </c>
      <c r="AI171" s="349"/>
      <c r="AJ171" s="349"/>
      <c r="AK171" s="349"/>
      <c r="AL171" s="350">
        <v>100</v>
      </c>
      <c r="AM171" s="351"/>
      <c r="AN171" s="351"/>
      <c r="AO171" s="352"/>
      <c r="AP171" s="353" t="s">
        <v>772</v>
      </c>
      <c r="AQ171" s="353"/>
      <c r="AR171" s="353"/>
      <c r="AS171" s="353"/>
      <c r="AT171" s="353"/>
      <c r="AU171" s="353"/>
      <c r="AV171" s="353"/>
      <c r="AW171" s="353"/>
      <c r="AX171" s="353"/>
    </row>
    <row r="172" spans="1:50" ht="158.25" customHeight="1" x14ac:dyDescent="0.15">
      <c r="A172" s="1060">
        <v>4</v>
      </c>
      <c r="B172" s="1060">
        <v>1</v>
      </c>
      <c r="C172" s="340" t="s">
        <v>762</v>
      </c>
      <c r="D172" s="340"/>
      <c r="E172" s="340"/>
      <c r="F172" s="340"/>
      <c r="G172" s="340"/>
      <c r="H172" s="340"/>
      <c r="I172" s="340"/>
      <c r="J172" s="341">
        <v>5350005002753</v>
      </c>
      <c r="K172" s="342"/>
      <c r="L172" s="342"/>
      <c r="M172" s="342"/>
      <c r="N172" s="342"/>
      <c r="O172" s="342"/>
      <c r="P172" s="343" t="s">
        <v>759</v>
      </c>
      <c r="Q172" s="343"/>
      <c r="R172" s="343"/>
      <c r="S172" s="343"/>
      <c r="T172" s="343"/>
      <c r="U172" s="343"/>
      <c r="V172" s="343"/>
      <c r="W172" s="343"/>
      <c r="X172" s="343"/>
      <c r="Y172" s="344">
        <v>7</v>
      </c>
      <c r="Z172" s="345"/>
      <c r="AA172" s="345"/>
      <c r="AB172" s="346"/>
      <c r="AC172" s="347" t="s">
        <v>708</v>
      </c>
      <c r="AD172" s="347"/>
      <c r="AE172" s="347"/>
      <c r="AF172" s="347"/>
      <c r="AG172" s="347"/>
      <c r="AH172" s="348">
        <v>23</v>
      </c>
      <c r="AI172" s="349"/>
      <c r="AJ172" s="349"/>
      <c r="AK172" s="349"/>
      <c r="AL172" s="350">
        <v>100</v>
      </c>
      <c r="AM172" s="351"/>
      <c r="AN172" s="351"/>
      <c r="AO172" s="352"/>
      <c r="AP172" s="353" t="s">
        <v>772</v>
      </c>
      <c r="AQ172" s="353"/>
      <c r="AR172" s="353"/>
      <c r="AS172" s="353"/>
      <c r="AT172" s="353"/>
      <c r="AU172" s="353"/>
      <c r="AV172" s="353"/>
      <c r="AW172" s="353"/>
      <c r="AX172" s="353"/>
    </row>
    <row r="173" spans="1:50" ht="158.25" customHeight="1" x14ac:dyDescent="0.15">
      <c r="A173" s="1060">
        <v>5</v>
      </c>
      <c r="B173" s="1060">
        <v>1</v>
      </c>
      <c r="C173" s="340" t="s">
        <v>763</v>
      </c>
      <c r="D173" s="340"/>
      <c r="E173" s="340"/>
      <c r="F173" s="340"/>
      <c r="G173" s="340"/>
      <c r="H173" s="340"/>
      <c r="I173" s="340"/>
      <c r="J173" s="341">
        <v>2100005011344</v>
      </c>
      <c r="K173" s="342"/>
      <c r="L173" s="342"/>
      <c r="M173" s="342"/>
      <c r="N173" s="342"/>
      <c r="O173" s="342"/>
      <c r="P173" s="343" t="s">
        <v>759</v>
      </c>
      <c r="Q173" s="343"/>
      <c r="R173" s="343"/>
      <c r="S173" s="343"/>
      <c r="T173" s="343"/>
      <c r="U173" s="343"/>
      <c r="V173" s="343"/>
      <c r="W173" s="343"/>
      <c r="X173" s="343"/>
      <c r="Y173" s="344">
        <v>6</v>
      </c>
      <c r="Z173" s="345"/>
      <c r="AA173" s="345"/>
      <c r="AB173" s="346"/>
      <c r="AC173" s="347" t="s">
        <v>708</v>
      </c>
      <c r="AD173" s="347"/>
      <c r="AE173" s="347"/>
      <c r="AF173" s="347"/>
      <c r="AG173" s="347"/>
      <c r="AH173" s="348">
        <v>23</v>
      </c>
      <c r="AI173" s="349"/>
      <c r="AJ173" s="349"/>
      <c r="AK173" s="349"/>
      <c r="AL173" s="350">
        <v>100</v>
      </c>
      <c r="AM173" s="351"/>
      <c r="AN173" s="351"/>
      <c r="AO173" s="352"/>
      <c r="AP173" s="353" t="s">
        <v>772</v>
      </c>
      <c r="AQ173" s="353"/>
      <c r="AR173" s="353"/>
      <c r="AS173" s="353"/>
      <c r="AT173" s="353"/>
      <c r="AU173" s="353"/>
      <c r="AV173" s="353"/>
      <c r="AW173" s="353"/>
      <c r="AX173" s="353"/>
    </row>
    <row r="174" spans="1:50" ht="158.25" customHeight="1" x14ac:dyDescent="0.15">
      <c r="A174" s="1060">
        <v>6</v>
      </c>
      <c r="B174" s="1060">
        <v>1</v>
      </c>
      <c r="C174" s="340" t="s">
        <v>764</v>
      </c>
      <c r="D174" s="340"/>
      <c r="E174" s="340"/>
      <c r="F174" s="340"/>
      <c r="G174" s="340"/>
      <c r="H174" s="340"/>
      <c r="I174" s="340"/>
      <c r="J174" s="341">
        <v>1130003003399</v>
      </c>
      <c r="K174" s="342"/>
      <c r="L174" s="342"/>
      <c r="M174" s="342"/>
      <c r="N174" s="342"/>
      <c r="O174" s="342"/>
      <c r="P174" s="343" t="s">
        <v>759</v>
      </c>
      <c r="Q174" s="343"/>
      <c r="R174" s="343"/>
      <c r="S174" s="343"/>
      <c r="T174" s="343"/>
      <c r="U174" s="343"/>
      <c r="V174" s="343"/>
      <c r="W174" s="343"/>
      <c r="X174" s="343"/>
      <c r="Y174" s="344">
        <v>5</v>
      </c>
      <c r="Z174" s="345"/>
      <c r="AA174" s="345"/>
      <c r="AB174" s="346"/>
      <c r="AC174" s="347" t="s">
        <v>708</v>
      </c>
      <c r="AD174" s="347"/>
      <c r="AE174" s="347"/>
      <c r="AF174" s="347"/>
      <c r="AG174" s="347"/>
      <c r="AH174" s="348">
        <v>23</v>
      </c>
      <c r="AI174" s="349"/>
      <c r="AJ174" s="349"/>
      <c r="AK174" s="349"/>
      <c r="AL174" s="350">
        <v>100</v>
      </c>
      <c r="AM174" s="351"/>
      <c r="AN174" s="351"/>
      <c r="AO174" s="352"/>
      <c r="AP174" s="353" t="s">
        <v>772</v>
      </c>
      <c r="AQ174" s="353"/>
      <c r="AR174" s="353"/>
      <c r="AS174" s="353"/>
      <c r="AT174" s="353"/>
      <c r="AU174" s="353"/>
      <c r="AV174" s="353"/>
      <c r="AW174" s="353"/>
      <c r="AX174" s="353"/>
    </row>
    <row r="175" spans="1:50" ht="120" customHeight="1" x14ac:dyDescent="0.15">
      <c r="A175" s="1060">
        <v>7</v>
      </c>
      <c r="B175" s="1060">
        <v>1</v>
      </c>
      <c r="C175" s="340" t="s">
        <v>765</v>
      </c>
      <c r="D175" s="340"/>
      <c r="E175" s="340"/>
      <c r="F175" s="340"/>
      <c r="G175" s="340"/>
      <c r="H175" s="340"/>
      <c r="I175" s="340"/>
      <c r="J175" s="341">
        <v>8400005000253</v>
      </c>
      <c r="K175" s="342"/>
      <c r="L175" s="342"/>
      <c r="M175" s="342"/>
      <c r="N175" s="342"/>
      <c r="O175" s="342"/>
      <c r="P175" s="343" t="s">
        <v>759</v>
      </c>
      <c r="Q175" s="343"/>
      <c r="R175" s="343"/>
      <c r="S175" s="343"/>
      <c r="T175" s="343"/>
      <c r="U175" s="343"/>
      <c r="V175" s="343"/>
      <c r="W175" s="343"/>
      <c r="X175" s="343"/>
      <c r="Y175" s="344">
        <v>4</v>
      </c>
      <c r="Z175" s="345"/>
      <c r="AA175" s="345"/>
      <c r="AB175" s="346"/>
      <c r="AC175" s="347" t="s">
        <v>708</v>
      </c>
      <c r="AD175" s="347"/>
      <c r="AE175" s="347"/>
      <c r="AF175" s="347"/>
      <c r="AG175" s="347"/>
      <c r="AH175" s="348">
        <v>23</v>
      </c>
      <c r="AI175" s="349"/>
      <c r="AJ175" s="349"/>
      <c r="AK175" s="349"/>
      <c r="AL175" s="350">
        <v>100</v>
      </c>
      <c r="AM175" s="351"/>
      <c r="AN175" s="351"/>
      <c r="AO175" s="352"/>
      <c r="AP175" s="353" t="s">
        <v>772</v>
      </c>
      <c r="AQ175" s="353"/>
      <c r="AR175" s="353"/>
      <c r="AS175" s="353"/>
      <c r="AT175" s="353"/>
      <c r="AU175" s="353"/>
      <c r="AV175" s="353"/>
      <c r="AW175" s="353"/>
      <c r="AX175" s="353"/>
    </row>
    <row r="176" spans="1:50" ht="120" customHeight="1" x14ac:dyDescent="0.15">
      <c r="A176" s="1060">
        <v>8</v>
      </c>
      <c r="B176" s="1060">
        <v>1</v>
      </c>
      <c r="C176" s="340" t="s">
        <v>766</v>
      </c>
      <c r="D176" s="340"/>
      <c r="E176" s="340"/>
      <c r="F176" s="340"/>
      <c r="G176" s="340"/>
      <c r="H176" s="340"/>
      <c r="I176" s="340"/>
      <c r="J176" s="341">
        <v>6130005005091</v>
      </c>
      <c r="K176" s="342"/>
      <c r="L176" s="342"/>
      <c r="M176" s="342"/>
      <c r="N176" s="342"/>
      <c r="O176" s="342"/>
      <c r="P176" s="343" t="s">
        <v>759</v>
      </c>
      <c r="Q176" s="343"/>
      <c r="R176" s="343"/>
      <c r="S176" s="343"/>
      <c r="T176" s="343"/>
      <c r="U176" s="343"/>
      <c r="V176" s="343"/>
      <c r="W176" s="343"/>
      <c r="X176" s="343"/>
      <c r="Y176" s="344">
        <v>4</v>
      </c>
      <c r="Z176" s="345"/>
      <c r="AA176" s="345"/>
      <c r="AB176" s="346"/>
      <c r="AC176" s="347" t="s">
        <v>708</v>
      </c>
      <c r="AD176" s="347"/>
      <c r="AE176" s="347"/>
      <c r="AF176" s="347"/>
      <c r="AG176" s="347"/>
      <c r="AH176" s="348">
        <v>23</v>
      </c>
      <c r="AI176" s="349"/>
      <c r="AJ176" s="349"/>
      <c r="AK176" s="349"/>
      <c r="AL176" s="350">
        <v>100</v>
      </c>
      <c r="AM176" s="351"/>
      <c r="AN176" s="351"/>
      <c r="AO176" s="352"/>
      <c r="AP176" s="353" t="s">
        <v>772</v>
      </c>
      <c r="AQ176" s="353"/>
      <c r="AR176" s="353"/>
      <c r="AS176" s="353"/>
      <c r="AT176" s="353"/>
      <c r="AU176" s="353"/>
      <c r="AV176" s="353"/>
      <c r="AW176" s="353"/>
      <c r="AX176" s="353"/>
    </row>
    <row r="177" spans="1:50" ht="120" customHeight="1" x14ac:dyDescent="0.15">
      <c r="A177" s="1060">
        <v>9</v>
      </c>
      <c r="B177" s="1060">
        <v>1</v>
      </c>
      <c r="C177" s="340" t="s">
        <v>767</v>
      </c>
      <c r="D177" s="340"/>
      <c r="E177" s="340"/>
      <c r="F177" s="340"/>
      <c r="G177" s="340"/>
      <c r="H177" s="340"/>
      <c r="I177" s="340"/>
      <c r="J177" s="341">
        <v>3120005018048</v>
      </c>
      <c r="K177" s="342"/>
      <c r="L177" s="342"/>
      <c r="M177" s="342"/>
      <c r="N177" s="342"/>
      <c r="O177" s="342"/>
      <c r="P177" s="343" t="s">
        <v>759</v>
      </c>
      <c r="Q177" s="343"/>
      <c r="R177" s="343"/>
      <c r="S177" s="343"/>
      <c r="T177" s="343"/>
      <c r="U177" s="343"/>
      <c r="V177" s="343"/>
      <c r="W177" s="343"/>
      <c r="X177" s="343"/>
      <c r="Y177" s="344">
        <v>3</v>
      </c>
      <c r="Z177" s="345"/>
      <c r="AA177" s="345"/>
      <c r="AB177" s="346"/>
      <c r="AC177" s="347" t="s">
        <v>708</v>
      </c>
      <c r="AD177" s="347"/>
      <c r="AE177" s="347"/>
      <c r="AF177" s="347"/>
      <c r="AG177" s="347"/>
      <c r="AH177" s="348">
        <v>23</v>
      </c>
      <c r="AI177" s="349"/>
      <c r="AJ177" s="349"/>
      <c r="AK177" s="349"/>
      <c r="AL177" s="350">
        <v>100</v>
      </c>
      <c r="AM177" s="351"/>
      <c r="AN177" s="351"/>
      <c r="AO177" s="352"/>
      <c r="AP177" s="353" t="s">
        <v>772</v>
      </c>
      <c r="AQ177" s="353"/>
      <c r="AR177" s="353"/>
      <c r="AS177" s="353"/>
      <c r="AT177" s="353"/>
      <c r="AU177" s="353"/>
      <c r="AV177" s="353"/>
      <c r="AW177" s="353"/>
      <c r="AX177" s="353"/>
    </row>
    <row r="178" spans="1:50" ht="120" customHeight="1" x14ac:dyDescent="0.15">
      <c r="A178" s="1060">
        <v>10</v>
      </c>
      <c r="B178" s="1060">
        <v>1</v>
      </c>
      <c r="C178" s="340" t="s">
        <v>768</v>
      </c>
      <c r="D178" s="340"/>
      <c r="E178" s="340"/>
      <c r="F178" s="340"/>
      <c r="G178" s="340"/>
      <c r="H178" s="340"/>
      <c r="I178" s="340"/>
      <c r="J178" s="341">
        <v>4330005008324</v>
      </c>
      <c r="K178" s="342"/>
      <c r="L178" s="342"/>
      <c r="M178" s="342"/>
      <c r="N178" s="342"/>
      <c r="O178" s="342"/>
      <c r="P178" s="343" t="s">
        <v>759</v>
      </c>
      <c r="Q178" s="343"/>
      <c r="R178" s="343"/>
      <c r="S178" s="343"/>
      <c r="T178" s="343"/>
      <c r="U178" s="343"/>
      <c r="V178" s="343"/>
      <c r="W178" s="343"/>
      <c r="X178" s="343"/>
      <c r="Y178" s="344">
        <v>3</v>
      </c>
      <c r="Z178" s="345"/>
      <c r="AA178" s="345"/>
      <c r="AB178" s="346"/>
      <c r="AC178" s="347" t="s">
        <v>708</v>
      </c>
      <c r="AD178" s="347"/>
      <c r="AE178" s="347"/>
      <c r="AF178" s="347"/>
      <c r="AG178" s="347"/>
      <c r="AH178" s="348">
        <v>23</v>
      </c>
      <c r="AI178" s="349"/>
      <c r="AJ178" s="349"/>
      <c r="AK178" s="349"/>
      <c r="AL178" s="350">
        <v>100</v>
      </c>
      <c r="AM178" s="351"/>
      <c r="AN178" s="351"/>
      <c r="AO178" s="352"/>
      <c r="AP178" s="353" t="s">
        <v>772</v>
      </c>
      <c r="AQ178" s="353"/>
      <c r="AR178" s="353"/>
      <c r="AS178" s="353"/>
      <c r="AT178" s="353"/>
      <c r="AU178" s="353"/>
      <c r="AV178" s="353"/>
      <c r="AW178" s="353"/>
      <c r="AX178" s="353"/>
    </row>
    <row r="179" spans="1:50" ht="26.25" hidden="1"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426</v>
      </c>
      <c r="K201" s="358"/>
      <c r="L201" s="358"/>
      <c r="M201" s="358"/>
      <c r="N201" s="358"/>
      <c r="O201" s="358"/>
      <c r="P201" s="359" t="s">
        <v>27</v>
      </c>
      <c r="Q201" s="359"/>
      <c r="R201" s="359"/>
      <c r="S201" s="359"/>
      <c r="T201" s="359"/>
      <c r="U201" s="359"/>
      <c r="V201" s="359"/>
      <c r="W201" s="359"/>
      <c r="X201" s="359"/>
      <c r="Y201" s="360" t="s">
        <v>486</v>
      </c>
      <c r="Z201" s="361"/>
      <c r="AA201" s="361"/>
      <c r="AB201" s="361"/>
      <c r="AC201" s="142" t="s">
        <v>469</v>
      </c>
      <c r="AD201" s="142"/>
      <c r="AE201" s="142"/>
      <c r="AF201" s="142"/>
      <c r="AG201" s="142"/>
      <c r="AH201" s="360" t="s">
        <v>390</v>
      </c>
      <c r="AI201" s="357"/>
      <c r="AJ201" s="357"/>
      <c r="AK201" s="357"/>
      <c r="AL201" s="357" t="s">
        <v>21</v>
      </c>
      <c r="AM201" s="357"/>
      <c r="AN201" s="357"/>
      <c r="AO201" s="362"/>
      <c r="AP201" s="363" t="s">
        <v>427</v>
      </c>
      <c r="AQ201" s="363"/>
      <c r="AR201" s="363"/>
      <c r="AS201" s="363"/>
      <c r="AT201" s="363"/>
      <c r="AU201" s="363"/>
      <c r="AV201" s="363"/>
      <c r="AW201" s="363"/>
      <c r="AX201" s="363"/>
    </row>
    <row r="202" spans="1:50" ht="26.25" hidden="1"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426</v>
      </c>
      <c r="K234" s="358"/>
      <c r="L234" s="358"/>
      <c r="M234" s="358"/>
      <c r="N234" s="358"/>
      <c r="O234" s="358"/>
      <c r="P234" s="359" t="s">
        <v>27</v>
      </c>
      <c r="Q234" s="359"/>
      <c r="R234" s="359"/>
      <c r="S234" s="359"/>
      <c r="T234" s="359"/>
      <c r="U234" s="359"/>
      <c r="V234" s="359"/>
      <c r="W234" s="359"/>
      <c r="X234" s="359"/>
      <c r="Y234" s="360" t="s">
        <v>486</v>
      </c>
      <c r="Z234" s="361"/>
      <c r="AA234" s="361"/>
      <c r="AB234" s="361"/>
      <c r="AC234" s="142" t="s">
        <v>469</v>
      </c>
      <c r="AD234" s="142"/>
      <c r="AE234" s="142"/>
      <c r="AF234" s="142"/>
      <c r="AG234" s="142"/>
      <c r="AH234" s="360" t="s">
        <v>390</v>
      </c>
      <c r="AI234" s="357"/>
      <c r="AJ234" s="357"/>
      <c r="AK234" s="357"/>
      <c r="AL234" s="357" t="s">
        <v>21</v>
      </c>
      <c r="AM234" s="357"/>
      <c r="AN234" s="357"/>
      <c r="AO234" s="362"/>
      <c r="AP234" s="363" t="s">
        <v>427</v>
      </c>
      <c r="AQ234" s="363"/>
      <c r="AR234" s="363"/>
      <c r="AS234" s="363"/>
      <c r="AT234" s="363"/>
      <c r="AU234" s="363"/>
      <c r="AV234" s="363"/>
      <c r="AW234" s="363"/>
      <c r="AX234" s="363"/>
    </row>
    <row r="235" spans="1:50" ht="26.25" hidden="1"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426</v>
      </c>
      <c r="K267" s="358"/>
      <c r="L267" s="358"/>
      <c r="M267" s="358"/>
      <c r="N267" s="358"/>
      <c r="O267" s="358"/>
      <c r="P267" s="359" t="s">
        <v>27</v>
      </c>
      <c r="Q267" s="359"/>
      <c r="R267" s="359"/>
      <c r="S267" s="359"/>
      <c r="T267" s="359"/>
      <c r="U267" s="359"/>
      <c r="V267" s="359"/>
      <c r="W267" s="359"/>
      <c r="X267" s="359"/>
      <c r="Y267" s="360" t="s">
        <v>486</v>
      </c>
      <c r="Z267" s="361"/>
      <c r="AA267" s="361"/>
      <c r="AB267" s="361"/>
      <c r="AC267" s="142" t="s">
        <v>469</v>
      </c>
      <c r="AD267" s="142"/>
      <c r="AE267" s="142"/>
      <c r="AF267" s="142"/>
      <c r="AG267" s="142"/>
      <c r="AH267" s="360" t="s">
        <v>390</v>
      </c>
      <c r="AI267" s="357"/>
      <c r="AJ267" s="357"/>
      <c r="AK267" s="357"/>
      <c r="AL267" s="357" t="s">
        <v>21</v>
      </c>
      <c r="AM267" s="357"/>
      <c r="AN267" s="357"/>
      <c r="AO267" s="362"/>
      <c r="AP267" s="363" t="s">
        <v>427</v>
      </c>
      <c r="AQ267" s="363"/>
      <c r="AR267" s="363"/>
      <c r="AS267" s="363"/>
      <c r="AT267" s="363"/>
      <c r="AU267" s="363"/>
      <c r="AV267" s="363"/>
      <c r="AW267" s="363"/>
      <c r="AX267" s="363"/>
    </row>
    <row r="268" spans="1:50" ht="26.25" hidden="1"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426</v>
      </c>
      <c r="K300" s="358"/>
      <c r="L300" s="358"/>
      <c r="M300" s="358"/>
      <c r="N300" s="358"/>
      <c r="O300" s="358"/>
      <c r="P300" s="359" t="s">
        <v>27</v>
      </c>
      <c r="Q300" s="359"/>
      <c r="R300" s="359"/>
      <c r="S300" s="359"/>
      <c r="T300" s="359"/>
      <c r="U300" s="359"/>
      <c r="V300" s="359"/>
      <c r="W300" s="359"/>
      <c r="X300" s="359"/>
      <c r="Y300" s="360" t="s">
        <v>486</v>
      </c>
      <c r="Z300" s="361"/>
      <c r="AA300" s="361"/>
      <c r="AB300" s="361"/>
      <c r="AC300" s="142" t="s">
        <v>469</v>
      </c>
      <c r="AD300" s="142"/>
      <c r="AE300" s="142"/>
      <c r="AF300" s="142"/>
      <c r="AG300" s="142"/>
      <c r="AH300" s="360" t="s">
        <v>390</v>
      </c>
      <c r="AI300" s="357"/>
      <c r="AJ300" s="357"/>
      <c r="AK300" s="357"/>
      <c r="AL300" s="357" t="s">
        <v>21</v>
      </c>
      <c r="AM300" s="357"/>
      <c r="AN300" s="357"/>
      <c r="AO300" s="362"/>
      <c r="AP300" s="363" t="s">
        <v>427</v>
      </c>
      <c r="AQ300" s="363"/>
      <c r="AR300" s="363"/>
      <c r="AS300" s="363"/>
      <c r="AT300" s="363"/>
      <c r="AU300" s="363"/>
      <c r="AV300" s="363"/>
      <c r="AW300" s="363"/>
      <c r="AX300" s="363"/>
    </row>
    <row r="301" spans="1:50" ht="26.25" hidden="1"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426</v>
      </c>
      <c r="K333" s="358"/>
      <c r="L333" s="358"/>
      <c r="M333" s="358"/>
      <c r="N333" s="358"/>
      <c r="O333" s="358"/>
      <c r="P333" s="359" t="s">
        <v>27</v>
      </c>
      <c r="Q333" s="359"/>
      <c r="R333" s="359"/>
      <c r="S333" s="359"/>
      <c r="T333" s="359"/>
      <c r="U333" s="359"/>
      <c r="V333" s="359"/>
      <c r="W333" s="359"/>
      <c r="X333" s="359"/>
      <c r="Y333" s="360" t="s">
        <v>486</v>
      </c>
      <c r="Z333" s="361"/>
      <c r="AA333" s="361"/>
      <c r="AB333" s="361"/>
      <c r="AC333" s="142" t="s">
        <v>469</v>
      </c>
      <c r="AD333" s="142"/>
      <c r="AE333" s="142"/>
      <c r="AF333" s="142"/>
      <c r="AG333" s="142"/>
      <c r="AH333" s="360" t="s">
        <v>390</v>
      </c>
      <c r="AI333" s="357"/>
      <c r="AJ333" s="357"/>
      <c r="AK333" s="357"/>
      <c r="AL333" s="357" t="s">
        <v>21</v>
      </c>
      <c r="AM333" s="357"/>
      <c r="AN333" s="357"/>
      <c r="AO333" s="362"/>
      <c r="AP333" s="363" t="s">
        <v>427</v>
      </c>
      <c r="AQ333" s="363"/>
      <c r="AR333" s="363"/>
      <c r="AS333" s="363"/>
      <c r="AT333" s="363"/>
      <c r="AU333" s="363"/>
      <c r="AV333" s="363"/>
      <c r="AW333" s="363"/>
      <c r="AX333" s="363"/>
    </row>
    <row r="334" spans="1:50" ht="26.25" hidden="1"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426</v>
      </c>
      <c r="K366" s="358"/>
      <c r="L366" s="358"/>
      <c r="M366" s="358"/>
      <c r="N366" s="358"/>
      <c r="O366" s="358"/>
      <c r="P366" s="359" t="s">
        <v>27</v>
      </c>
      <c r="Q366" s="359"/>
      <c r="R366" s="359"/>
      <c r="S366" s="359"/>
      <c r="T366" s="359"/>
      <c r="U366" s="359"/>
      <c r="V366" s="359"/>
      <c r="W366" s="359"/>
      <c r="X366" s="359"/>
      <c r="Y366" s="360" t="s">
        <v>486</v>
      </c>
      <c r="Z366" s="361"/>
      <c r="AA366" s="361"/>
      <c r="AB366" s="361"/>
      <c r="AC366" s="142" t="s">
        <v>469</v>
      </c>
      <c r="AD366" s="142"/>
      <c r="AE366" s="142"/>
      <c r="AF366" s="142"/>
      <c r="AG366" s="142"/>
      <c r="AH366" s="360" t="s">
        <v>390</v>
      </c>
      <c r="AI366" s="357"/>
      <c r="AJ366" s="357"/>
      <c r="AK366" s="357"/>
      <c r="AL366" s="357" t="s">
        <v>21</v>
      </c>
      <c r="AM366" s="357"/>
      <c r="AN366" s="357"/>
      <c r="AO366" s="362"/>
      <c r="AP366" s="363" t="s">
        <v>427</v>
      </c>
      <c r="AQ366" s="363"/>
      <c r="AR366" s="363"/>
      <c r="AS366" s="363"/>
      <c r="AT366" s="363"/>
      <c r="AU366" s="363"/>
      <c r="AV366" s="363"/>
      <c r="AW366" s="363"/>
      <c r="AX366" s="363"/>
    </row>
    <row r="367" spans="1:50" ht="26.25" hidden="1"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426</v>
      </c>
      <c r="K399" s="358"/>
      <c r="L399" s="358"/>
      <c r="M399" s="358"/>
      <c r="N399" s="358"/>
      <c r="O399" s="358"/>
      <c r="P399" s="359" t="s">
        <v>27</v>
      </c>
      <c r="Q399" s="359"/>
      <c r="R399" s="359"/>
      <c r="S399" s="359"/>
      <c r="T399" s="359"/>
      <c r="U399" s="359"/>
      <c r="V399" s="359"/>
      <c r="W399" s="359"/>
      <c r="X399" s="359"/>
      <c r="Y399" s="360" t="s">
        <v>486</v>
      </c>
      <c r="Z399" s="361"/>
      <c r="AA399" s="361"/>
      <c r="AB399" s="361"/>
      <c r="AC399" s="142" t="s">
        <v>469</v>
      </c>
      <c r="AD399" s="142"/>
      <c r="AE399" s="142"/>
      <c r="AF399" s="142"/>
      <c r="AG399" s="142"/>
      <c r="AH399" s="360" t="s">
        <v>390</v>
      </c>
      <c r="AI399" s="357"/>
      <c r="AJ399" s="357"/>
      <c r="AK399" s="357"/>
      <c r="AL399" s="357" t="s">
        <v>21</v>
      </c>
      <c r="AM399" s="357"/>
      <c r="AN399" s="357"/>
      <c r="AO399" s="362"/>
      <c r="AP399" s="363" t="s">
        <v>427</v>
      </c>
      <c r="AQ399" s="363"/>
      <c r="AR399" s="363"/>
      <c r="AS399" s="363"/>
      <c r="AT399" s="363"/>
      <c r="AU399" s="363"/>
      <c r="AV399" s="363"/>
      <c r="AW399" s="363"/>
      <c r="AX399" s="363"/>
    </row>
    <row r="400" spans="1:50" ht="26.25" hidden="1"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426</v>
      </c>
      <c r="K432" s="358"/>
      <c r="L432" s="358"/>
      <c r="M432" s="358"/>
      <c r="N432" s="358"/>
      <c r="O432" s="358"/>
      <c r="P432" s="359" t="s">
        <v>27</v>
      </c>
      <c r="Q432" s="359"/>
      <c r="R432" s="359"/>
      <c r="S432" s="359"/>
      <c r="T432" s="359"/>
      <c r="U432" s="359"/>
      <c r="V432" s="359"/>
      <c r="W432" s="359"/>
      <c r="X432" s="359"/>
      <c r="Y432" s="360" t="s">
        <v>486</v>
      </c>
      <c r="Z432" s="361"/>
      <c r="AA432" s="361"/>
      <c r="AB432" s="361"/>
      <c r="AC432" s="142" t="s">
        <v>469</v>
      </c>
      <c r="AD432" s="142"/>
      <c r="AE432" s="142"/>
      <c r="AF432" s="142"/>
      <c r="AG432" s="142"/>
      <c r="AH432" s="360" t="s">
        <v>390</v>
      </c>
      <c r="AI432" s="357"/>
      <c r="AJ432" s="357"/>
      <c r="AK432" s="357"/>
      <c r="AL432" s="357" t="s">
        <v>21</v>
      </c>
      <c r="AM432" s="357"/>
      <c r="AN432" s="357"/>
      <c r="AO432" s="362"/>
      <c r="AP432" s="363" t="s">
        <v>427</v>
      </c>
      <c r="AQ432" s="363"/>
      <c r="AR432" s="363"/>
      <c r="AS432" s="363"/>
      <c r="AT432" s="363"/>
      <c r="AU432" s="363"/>
      <c r="AV432" s="363"/>
      <c r="AW432" s="363"/>
      <c r="AX432" s="363"/>
    </row>
    <row r="433" spans="1:50" ht="26.25" hidden="1"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426</v>
      </c>
      <c r="K465" s="358"/>
      <c r="L465" s="358"/>
      <c r="M465" s="358"/>
      <c r="N465" s="358"/>
      <c r="O465" s="358"/>
      <c r="P465" s="359" t="s">
        <v>27</v>
      </c>
      <c r="Q465" s="359"/>
      <c r="R465" s="359"/>
      <c r="S465" s="359"/>
      <c r="T465" s="359"/>
      <c r="U465" s="359"/>
      <c r="V465" s="359"/>
      <c r="W465" s="359"/>
      <c r="X465" s="359"/>
      <c r="Y465" s="360" t="s">
        <v>486</v>
      </c>
      <c r="Z465" s="361"/>
      <c r="AA465" s="361"/>
      <c r="AB465" s="361"/>
      <c r="AC465" s="142" t="s">
        <v>469</v>
      </c>
      <c r="AD465" s="142"/>
      <c r="AE465" s="142"/>
      <c r="AF465" s="142"/>
      <c r="AG465" s="142"/>
      <c r="AH465" s="360" t="s">
        <v>390</v>
      </c>
      <c r="AI465" s="357"/>
      <c r="AJ465" s="357"/>
      <c r="AK465" s="357"/>
      <c r="AL465" s="357" t="s">
        <v>21</v>
      </c>
      <c r="AM465" s="357"/>
      <c r="AN465" s="357"/>
      <c r="AO465" s="362"/>
      <c r="AP465" s="363" t="s">
        <v>427</v>
      </c>
      <c r="AQ465" s="363"/>
      <c r="AR465" s="363"/>
      <c r="AS465" s="363"/>
      <c r="AT465" s="363"/>
      <c r="AU465" s="363"/>
      <c r="AV465" s="363"/>
      <c r="AW465" s="363"/>
      <c r="AX465" s="363"/>
    </row>
    <row r="466" spans="1:50" ht="26.25" hidden="1"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426</v>
      </c>
      <c r="K498" s="358"/>
      <c r="L498" s="358"/>
      <c r="M498" s="358"/>
      <c r="N498" s="358"/>
      <c r="O498" s="358"/>
      <c r="P498" s="359" t="s">
        <v>27</v>
      </c>
      <c r="Q498" s="359"/>
      <c r="R498" s="359"/>
      <c r="S498" s="359"/>
      <c r="T498" s="359"/>
      <c r="U498" s="359"/>
      <c r="V498" s="359"/>
      <c r="W498" s="359"/>
      <c r="X498" s="359"/>
      <c r="Y498" s="360" t="s">
        <v>486</v>
      </c>
      <c r="Z498" s="361"/>
      <c r="AA498" s="361"/>
      <c r="AB498" s="361"/>
      <c r="AC498" s="142" t="s">
        <v>469</v>
      </c>
      <c r="AD498" s="142"/>
      <c r="AE498" s="142"/>
      <c r="AF498" s="142"/>
      <c r="AG498" s="142"/>
      <c r="AH498" s="360" t="s">
        <v>390</v>
      </c>
      <c r="AI498" s="357"/>
      <c r="AJ498" s="357"/>
      <c r="AK498" s="357"/>
      <c r="AL498" s="357" t="s">
        <v>21</v>
      </c>
      <c r="AM498" s="357"/>
      <c r="AN498" s="357"/>
      <c r="AO498" s="362"/>
      <c r="AP498" s="363" t="s">
        <v>427</v>
      </c>
      <c r="AQ498" s="363"/>
      <c r="AR498" s="363"/>
      <c r="AS498" s="363"/>
      <c r="AT498" s="363"/>
      <c r="AU498" s="363"/>
      <c r="AV498" s="363"/>
      <c r="AW498" s="363"/>
      <c r="AX498" s="363"/>
    </row>
    <row r="499" spans="1:50" ht="26.25" hidden="1"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426</v>
      </c>
      <c r="K531" s="358"/>
      <c r="L531" s="358"/>
      <c r="M531" s="358"/>
      <c r="N531" s="358"/>
      <c r="O531" s="358"/>
      <c r="P531" s="359" t="s">
        <v>27</v>
      </c>
      <c r="Q531" s="359"/>
      <c r="R531" s="359"/>
      <c r="S531" s="359"/>
      <c r="T531" s="359"/>
      <c r="U531" s="359"/>
      <c r="V531" s="359"/>
      <c r="W531" s="359"/>
      <c r="X531" s="359"/>
      <c r="Y531" s="360" t="s">
        <v>486</v>
      </c>
      <c r="Z531" s="361"/>
      <c r="AA531" s="361"/>
      <c r="AB531" s="361"/>
      <c r="AC531" s="142" t="s">
        <v>469</v>
      </c>
      <c r="AD531" s="142"/>
      <c r="AE531" s="142"/>
      <c r="AF531" s="142"/>
      <c r="AG531" s="142"/>
      <c r="AH531" s="360" t="s">
        <v>390</v>
      </c>
      <c r="AI531" s="357"/>
      <c r="AJ531" s="357"/>
      <c r="AK531" s="357"/>
      <c r="AL531" s="357" t="s">
        <v>21</v>
      </c>
      <c r="AM531" s="357"/>
      <c r="AN531" s="357"/>
      <c r="AO531" s="362"/>
      <c r="AP531" s="363" t="s">
        <v>427</v>
      </c>
      <c r="AQ531" s="363"/>
      <c r="AR531" s="363"/>
      <c r="AS531" s="363"/>
      <c r="AT531" s="363"/>
      <c r="AU531" s="363"/>
      <c r="AV531" s="363"/>
      <c r="AW531" s="363"/>
      <c r="AX531" s="363"/>
    </row>
    <row r="532" spans="1:50" ht="26.25" hidden="1"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426</v>
      </c>
      <c r="K564" s="358"/>
      <c r="L564" s="358"/>
      <c r="M564" s="358"/>
      <c r="N564" s="358"/>
      <c r="O564" s="358"/>
      <c r="P564" s="359" t="s">
        <v>27</v>
      </c>
      <c r="Q564" s="359"/>
      <c r="R564" s="359"/>
      <c r="S564" s="359"/>
      <c r="T564" s="359"/>
      <c r="U564" s="359"/>
      <c r="V564" s="359"/>
      <c r="W564" s="359"/>
      <c r="X564" s="359"/>
      <c r="Y564" s="360" t="s">
        <v>486</v>
      </c>
      <c r="Z564" s="361"/>
      <c r="AA564" s="361"/>
      <c r="AB564" s="361"/>
      <c r="AC564" s="142" t="s">
        <v>469</v>
      </c>
      <c r="AD564" s="142"/>
      <c r="AE564" s="142"/>
      <c r="AF564" s="142"/>
      <c r="AG564" s="142"/>
      <c r="AH564" s="360" t="s">
        <v>390</v>
      </c>
      <c r="AI564" s="357"/>
      <c r="AJ564" s="357"/>
      <c r="AK564" s="357"/>
      <c r="AL564" s="357" t="s">
        <v>21</v>
      </c>
      <c r="AM564" s="357"/>
      <c r="AN564" s="357"/>
      <c r="AO564" s="362"/>
      <c r="AP564" s="363" t="s">
        <v>427</v>
      </c>
      <c r="AQ564" s="363"/>
      <c r="AR564" s="363"/>
      <c r="AS564" s="363"/>
      <c r="AT564" s="363"/>
      <c r="AU564" s="363"/>
      <c r="AV564" s="363"/>
      <c r="AW564" s="363"/>
      <c r="AX564" s="363"/>
    </row>
    <row r="565" spans="1:50" ht="26.25" hidden="1"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426</v>
      </c>
      <c r="K597" s="358"/>
      <c r="L597" s="358"/>
      <c r="M597" s="358"/>
      <c r="N597" s="358"/>
      <c r="O597" s="358"/>
      <c r="P597" s="359" t="s">
        <v>27</v>
      </c>
      <c r="Q597" s="359"/>
      <c r="R597" s="359"/>
      <c r="S597" s="359"/>
      <c r="T597" s="359"/>
      <c r="U597" s="359"/>
      <c r="V597" s="359"/>
      <c r="W597" s="359"/>
      <c r="X597" s="359"/>
      <c r="Y597" s="360" t="s">
        <v>486</v>
      </c>
      <c r="Z597" s="361"/>
      <c r="AA597" s="361"/>
      <c r="AB597" s="361"/>
      <c r="AC597" s="142" t="s">
        <v>469</v>
      </c>
      <c r="AD597" s="142"/>
      <c r="AE597" s="142"/>
      <c r="AF597" s="142"/>
      <c r="AG597" s="142"/>
      <c r="AH597" s="360" t="s">
        <v>390</v>
      </c>
      <c r="AI597" s="357"/>
      <c r="AJ597" s="357"/>
      <c r="AK597" s="357"/>
      <c r="AL597" s="357" t="s">
        <v>21</v>
      </c>
      <c r="AM597" s="357"/>
      <c r="AN597" s="357"/>
      <c r="AO597" s="362"/>
      <c r="AP597" s="363" t="s">
        <v>427</v>
      </c>
      <c r="AQ597" s="363"/>
      <c r="AR597" s="363"/>
      <c r="AS597" s="363"/>
      <c r="AT597" s="363"/>
      <c r="AU597" s="363"/>
      <c r="AV597" s="363"/>
      <c r="AW597" s="363"/>
      <c r="AX597" s="363"/>
    </row>
    <row r="598" spans="1:50" ht="26.25" hidden="1"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426</v>
      </c>
      <c r="K630" s="358"/>
      <c r="L630" s="358"/>
      <c r="M630" s="358"/>
      <c r="N630" s="358"/>
      <c r="O630" s="358"/>
      <c r="P630" s="359" t="s">
        <v>27</v>
      </c>
      <c r="Q630" s="359"/>
      <c r="R630" s="359"/>
      <c r="S630" s="359"/>
      <c r="T630" s="359"/>
      <c r="U630" s="359"/>
      <c r="V630" s="359"/>
      <c r="W630" s="359"/>
      <c r="X630" s="359"/>
      <c r="Y630" s="360" t="s">
        <v>486</v>
      </c>
      <c r="Z630" s="361"/>
      <c r="AA630" s="361"/>
      <c r="AB630" s="361"/>
      <c r="AC630" s="142" t="s">
        <v>469</v>
      </c>
      <c r="AD630" s="142"/>
      <c r="AE630" s="142"/>
      <c r="AF630" s="142"/>
      <c r="AG630" s="142"/>
      <c r="AH630" s="360" t="s">
        <v>390</v>
      </c>
      <c r="AI630" s="357"/>
      <c r="AJ630" s="357"/>
      <c r="AK630" s="357"/>
      <c r="AL630" s="357" t="s">
        <v>21</v>
      </c>
      <c r="AM630" s="357"/>
      <c r="AN630" s="357"/>
      <c r="AO630" s="362"/>
      <c r="AP630" s="363" t="s">
        <v>427</v>
      </c>
      <c r="AQ630" s="363"/>
      <c r="AR630" s="363"/>
      <c r="AS630" s="363"/>
      <c r="AT630" s="363"/>
      <c r="AU630" s="363"/>
      <c r="AV630" s="363"/>
      <c r="AW630" s="363"/>
      <c r="AX630" s="363"/>
    </row>
    <row r="631" spans="1:50" ht="26.25" hidden="1"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426</v>
      </c>
      <c r="K663" s="358"/>
      <c r="L663" s="358"/>
      <c r="M663" s="358"/>
      <c r="N663" s="358"/>
      <c r="O663" s="358"/>
      <c r="P663" s="359" t="s">
        <v>27</v>
      </c>
      <c r="Q663" s="359"/>
      <c r="R663" s="359"/>
      <c r="S663" s="359"/>
      <c r="T663" s="359"/>
      <c r="U663" s="359"/>
      <c r="V663" s="359"/>
      <c r="W663" s="359"/>
      <c r="X663" s="359"/>
      <c r="Y663" s="360" t="s">
        <v>486</v>
      </c>
      <c r="Z663" s="361"/>
      <c r="AA663" s="361"/>
      <c r="AB663" s="361"/>
      <c r="AC663" s="142" t="s">
        <v>469</v>
      </c>
      <c r="AD663" s="142"/>
      <c r="AE663" s="142"/>
      <c r="AF663" s="142"/>
      <c r="AG663" s="142"/>
      <c r="AH663" s="360" t="s">
        <v>390</v>
      </c>
      <c r="AI663" s="357"/>
      <c r="AJ663" s="357"/>
      <c r="AK663" s="357"/>
      <c r="AL663" s="357" t="s">
        <v>21</v>
      </c>
      <c r="AM663" s="357"/>
      <c r="AN663" s="357"/>
      <c r="AO663" s="362"/>
      <c r="AP663" s="363" t="s">
        <v>427</v>
      </c>
      <c r="AQ663" s="363"/>
      <c r="AR663" s="363"/>
      <c r="AS663" s="363"/>
      <c r="AT663" s="363"/>
      <c r="AU663" s="363"/>
      <c r="AV663" s="363"/>
      <c r="AW663" s="363"/>
      <c r="AX663" s="363"/>
    </row>
    <row r="664" spans="1:50" ht="26.25" hidden="1"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426</v>
      </c>
      <c r="K696" s="358"/>
      <c r="L696" s="358"/>
      <c r="M696" s="358"/>
      <c r="N696" s="358"/>
      <c r="O696" s="358"/>
      <c r="P696" s="359" t="s">
        <v>27</v>
      </c>
      <c r="Q696" s="359"/>
      <c r="R696" s="359"/>
      <c r="S696" s="359"/>
      <c r="T696" s="359"/>
      <c r="U696" s="359"/>
      <c r="V696" s="359"/>
      <c r="W696" s="359"/>
      <c r="X696" s="359"/>
      <c r="Y696" s="360" t="s">
        <v>486</v>
      </c>
      <c r="Z696" s="361"/>
      <c r="AA696" s="361"/>
      <c r="AB696" s="361"/>
      <c r="AC696" s="142" t="s">
        <v>469</v>
      </c>
      <c r="AD696" s="142"/>
      <c r="AE696" s="142"/>
      <c r="AF696" s="142"/>
      <c r="AG696" s="142"/>
      <c r="AH696" s="360" t="s">
        <v>390</v>
      </c>
      <c r="AI696" s="357"/>
      <c r="AJ696" s="357"/>
      <c r="AK696" s="357"/>
      <c r="AL696" s="357" t="s">
        <v>21</v>
      </c>
      <c r="AM696" s="357"/>
      <c r="AN696" s="357"/>
      <c r="AO696" s="362"/>
      <c r="AP696" s="363" t="s">
        <v>427</v>
      </c>
      <c r="AQ696" s="363"/>
      <c r="AR696" s="363"/>
      <c r="AS696" s="363"/>
      <c r="AT696" s="363"/>
      <c r="AU696" s="363"/>
      <c r="AV696" s="363"/>
      <c r="AW696" s="363"/>
      <c r="AX696" s="363"/>
    </row>
    <row r="697" spans="1:50" ht="26.25" hidden="1"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426</v>
      </c>
      <c r="K729" s="358"/>
      <c r="L729" s="358"/>
      <c r="M729" s="358"/>
      <c r="N729" s="358"/>
      <c r="O729" s="358"/>
      <c r="P729" s="359" t="s">
        <v>27</v>
      </c>
      <c r="Q729" s="359"/>
      <c r="R729" s="359"/>
      <c r="S729" s="359"/>
      <c r="T729" s="359"/>
      <c r="U729" s="359"/>
      <c r="V729" s="359"/>
      <c r="W729" s="359"/>
      <c r="X729" s="359"/>
      <c r="Y729" s="360" t="s">
        <v>486</v>
      </c>
      <c r="Z729" s="361"/>
      <c r="AA729" s="361"/>
      <c r="AB729" s="361"/>
      <c r="AC729" s="142" t="s">
        <v>469</v>
      </c>
      <c r="AD729" s="142"/>
      <c r="AE729" s="142"/>
      <c r="AF729" s="142"/>
      <c r="AG729" s="142"/>
      <c r="AH729" s="360" t="s">
        <v>390</v>
      </c>
      <c r="AI729" s="357"/>
      <c r="AJ729" s="357"/>
      <c r="AK729" s="357"/>
      <c r="AL729" s="357" t="s">
        <v>21</v>
      </c>
      <c r="AM729" s="357"/>
      <c r="AN729" s="357"/>
      <c r="AO729" s="362"/>
      <c r="AP729" s="363" t="s">
        <v>427</v>
      </c>
      <c r="AQ729" s="363"/>
      <c r="AR729" s="363"/>
      <c r="AS729" s="363"/>
      <c r="AT729" s="363"/>
      <c r="AU729" s="363"/>
      <c r="AV729" s="363"/>
      <c r="AW729" s="363"/>
      <c r="AX729" s="363"/>
    </row>
    <row r="730" spans="1:50" ht="26.25" hidden="1"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426</v>
      </c>
      <c r="K762" s="358"/>
      <c r="L762" s="358"/>
      <c r="M762" s="358"/>
      <c r="N762" s="358"/>
      <c r="O762" s="358"/>
      <c r="P762" s="359" t="s">
        <v>27</v>
      </c>
      <c r="Q762" s="359"/>
      <c r="R762" s="359"/>
      <c r="S762" s="359"/>
      <c r="T762" s="359"/>
      <c r="U762" s="359"/>
      <c r="V762" s="359"/>
      <c r="W762" s="359"/>
      <c r="X762" s="359"/>
      <c r="Y762" s="360" t="s">
        <v>486</v>
      </c>
      <c r="Z762" s="361"/>
      <c r="AA762" s="361"/>
      <c r="AB762" s="361"/>
      <c r="AC762" s="142" t="s">
        <v>469</v>
      </c>
      <c r="AD762" s="142"/>
      <c r="AE762" s="142"/>
      <c r="AF762" s="142"/>
      <c r="AG762" s="142"/>
      <c r="AH762" s="360" t="s">
        <v>390</v>
      </c>
      <c r="AI762" s="357"/>
      <c r="AJ762" s="357"/>
      <c r="AK762" s="357"/>
      <c r="AL762" s="357" t="s">
        <v>21</v>
      </c>
      <c r="AM762" s="357"/>
      <c r="AN762" s="357"/>
      <c r="AO762" s="362"/>
      <c r="AP762" s="363" t="s">
        <v>427</v>
      </c>
      <c r="AQ762" s="363"/>
      <c r="AR762" s="363"/>
      <c r="AS762" s="363"/>
      <c r="AT762" s="363"/>
      <c r="AU762" s="363"/>
      <c r="AV762" s="363"/>
      <c r="AW762" s="363"/>
      <c r="AX762" s="363"/>
    </row>
    <row r="763" spans="1:50" ht="26.25" hidden="1"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426</v>
      </c>
      <c r="K795" s="358"/>
      <c r="L795" s="358"/>
      <c r="M795" s="358"/>
      <c r="N795" s="358"/>
      <c r="O795" s="358"/>
      <c r="P795" s="359" t="s">
        <v>27</v>
      </c>
      <c r="Q795" s="359"/>
      <c r="R795" s="359"/>
      <c r="S795" s="359"/>
      <c r="T795" s="359"/>
      <c r="U795" s="359"/>
      <c r="V795" s="359"/>
      <c r="W795" s="359"/>
      <c r="X795" s="359"/>
      <c r="Y795" s="360" t="s">
        <v>486</v>
      </c>
      <c r="Z795" s="361"/>
      <c r="AA795" s="361"/>
      <c r="AB795" s="361"/>
      <c r="AC795" s="142" t="s">
        <v>469</v>
      </c>
      <c r="AD795" s="142"/>
      <c r="AE795" s="142"/>
      <c r="AF795" s="142"/>
      <c r="AG795" s="142"/>
      <c r="AH795" s="360" t="s">
        <v>390</v>
      </c>
      <c r="AI795" s="357"/>
      <c r="AJ795" s="357"/>
      <c r="AK795" s="357"/>
      <c r="AL795" s="357" t="s">
        <v>21</v>
      </c>
      <c r="AM795" s="357"/>
      <c r="AN795" s="357"/>
      <c r="AO795" s="362"/>
      <c r="AP795" s="363" t="s">
        <v>427</v>
      </c>
      <c r="AQ795" s="363"/>
      <c r="AR795" s="363"/>
      <c r="AS795" s="363"/>
      <c r="AT795" s="363"/>
      <c r="AU795" s="363"/>
      <c r="AV795" s="363"/>
      <c r="AW795" s="363"/>
      <c r="AX795" s="363"/>
    </row>
    <row r="796" spans="1:50" ht="26.25" hidden="1"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426</v>
      </c>
      <c r="K828" s="358"/>
      <c r="L828" s="358"/>
      <c r="M828" s="358"/>
      <c r="N828" s="358"/>
      <c r="O828" s="358"/>
      <c r="P828" s="359" t="s">
        <v>27</v>
      </c>
      <c r="Q828" s="359"/>
      <c r="R828" s="359"/>
      <c r="S828" s="359"/>
      <c r="T828" s="359"/>
      <c r="U828" s="359"/>
      <c r="V828" s="359"/>
      <c r="W828" s="359"/>
      <c r="X828" s="359"/>
      <c r="Y828" s="360" t="s">
        <v>486</v>
      </c>
      <c r="Z828" s="361"/>
      <c r="AA828" s="361"/>
      <c r="AB828" s="361"/>
      <c r="AC828" s="142" t="s">
        <v>469</v>
      </c>
      <c r="AD828" s="142"/>
      <c r="AE828" s="142"/>
      <c r="AF828" s="142"/>
      <c r="AG828" s="142"/>
      <c r="AH828" s="360" t="s">
        <v>390</v>
      </c>
      <c r="AI828" s="357"/>
      <c r="AJ828" s="357"/>
      <c r="AK828" s="357"/>
      <c r="AL828" s="357" t="s">
        <v>21</v>
      </c>
      <c r="AM828" s="357"/>
      <c r="AN828" s="357"/>
      <c r="AO828" s="362"/>
      <c r="AP828" s="363" t="s">
        <v>427</v>
      </c>
      <c r="AQ828" s="363"/>
      <c r="AR828" s="363"/>
      <c r="AS828" s="363"/>
      <c r="AT828" s="363"/>
      <c r="AU828" s="363"/>
      <c r="AV828" s="363"/>
      <c r="AW828" s="363"/>
      <c r="AX828" s="363"/>
    </row>
    <row r="829" spans="1:50" ht="26.25" hidden="1"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426</v>
      </c>
      <c r="K861" s="358"/>
      <c r="L861" s="358"/>
      <c r="M861" s="358"/>
      <c r="N861" s="358"/>
      <c r="O861" s="358"/>
      <c r="P861" s="359" t="s">
        <v>27</v>
      </c>
      <c r="Q861" s="359"/>
      <c r="R861" s="359"/>
      <c r="S861" s="359"/>
      <c r="T861" s="359"/>
      <c r="U861" s="359"/>
      <c r="V861" s="359"/>
      <c r="W861" s="359"/>
      <c r="X861" s="359"/>
      <c r="Y861" s="360" t="s">
        <v>486</v>
      </c>
      <c r="Z861" s="361"/>
      <c r="AA861" s="361"/>
      <c r="AB861" s="361"/>
      <c r="AC861" s="142" t="s">
        <v>469</v>
      </c>
      <c r="AD861" s="142"/>
      <c r="AE861" s="142"/>
      <c r="AF861" s="142"/>
      <c r="AG861" s="142"/>
      <c r="AH861" s="360" t="s">
        <v>390</v>
      </c>
      <c r="AI861" s="357"/>
      <c r="AJ861" s="357"/>
      <c r="AK861" s="357"/>
      <c r="AL861" s="357" t="s">
        <v>21</v>
      </c>
      <c r="AM861" s="357"/>
      <c r="AN861" s="357"/>
      <c r="AO861" s="362"/>
      <c r="AP861" s="363" t="s">
        <v>427</v>
      </c>
      <c r="AQ861" s="363"/>
      <c r="AR861" s="363"/>
      <c r="AS861" s="363"/>
      <c r="AT861" s="363"/>
      <c r="AU861" s="363"/>
      <c r="AV861" s="363"/>
      <c r="AW861" s="363"/>
      <c r="AX861" s="363"/>
    </row>
    <row r="862" spans="1:50" ht="26.25" hidden="1"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426</v>
      </c>
      <c r="K894" s="358"/>
      <c r="L894" s="358"/>
      <c r="M894" s="358"/>
      <c r="N894" s="358"/>
      <c r="O894" s="358"/>
      <c r="P894" s="359" t="s">
        <v>27</v>
      </c>
      <c r="Q894" s="359"/>
      <c r="R894" s="359"/>
      <c r="S894" s="359"/>
      <c r="T894" s="359"/>
      <c r="U894" s="359"/>
      <c r="V894" s="359"/>
      <c r="W894" s="359"/>
      <c r="X894" s="359"/>
      <c r="Y894" s="360" t="s">
        <v>486</v>
      </c>
      <c r="Z894" s="361"/>
      <c r="AA894" s="361"/>
      <c r="AB894" s="361"/>
      <c r="AC894" s="142" t="s">
        <v>469</v>
      </c>
      <c r="AD894" s="142"/>
      <c r="AE894" s="142"/>
      <c r="AF894" s="142"/>
      <c r="AG894" s="142"/>
      <c r="AH894" s="360" t="s">
        <v>390</v>
      </c>
      <c r="AI894" s="357"/>
      <c r="AJ894" s="357"/>
      <c r="AK894" s="357"/>
      <c r="AL894" s="357" t="s">
        <v>21</v>
      </c>
      <c r="AM894" s="357"/>
      <c r="AN894" s="357"/>
      <c r="AO894" s="362"/>
      <c r="AP894" s="363" t="s">
        <v>427</v>
      </c>
      <c r="AQ894" s="363"/>
      <c r="AR894" s="363"/>
      <c r="AS894" s="363"/>
      <c r="AT894" s="363"/>
      <c r="AU894" s="363"/>
      <c r="AV894" s="363"/>
      <c r="AW894" s="363"/>
      <c r="AX894" s="363"/>
    </row>
    <row r="895" spans="1:50" ht="26.25" hidden="1"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426</v>
      </c>
      <c r="K927" s="358"/>
      <c r="L927" s="358"/>
      <c r="M927" s="358"/>
      <c r="N927" s="358"/>
      <c r="O927" s="358"/>
      <c r="P927" s="359" t="s">
        <v>27</v>
      </c>
      <c r="Q927" s="359"/>
      <c r="R927" s="359"/>
      <c r="S927" s="359"/>
      <c r="T927" s="359"/>
      <c r="U927" s="359"/>
      <c r="V927" s="359"/>
      <c r="W927" s="359"/>
      <c r="X927" s="359"/>
      <c r="Y927" s="360" t="s">
        <v>486</v>
      </c>
      <c r="Z927" s="361"/>
      <c r="AA927" s="361"/>
      <c r="AB927" s="361"/>
      <c r="AC927" s="142" t="s">
        <v>469</v>
      </c>
      <c r="AD927" s="142"/>
      <c r="AE927" s="142"/>
      <c r="AF927" s="142"/>
      <c r="AG927" s="142"/>
      <c r="AH927" s="360" t="s">
        <v>390</v>
      </c>
      <c r="AI927" s="357"/>
      <c r="AJ927" s="357"/>
      <c r="AK927" s="357"/>
      <c r="AL927" s="357" t="s">
        <v>21</v>
      </c>
      <c r="AM927" s="357"/>
      <c r="AN927" s="357"/>
      <c r="AO927" s="362"/>
      <c r="AP927" s="363" t="s">
        <v>427</v>
      </c>
      <c r="AQ927" s="363"/>
      <c r="AR927" s="363"/>
      <c r="AS927" s="363"/>
      <c r="AT927" s="363"/>
      <c r="AU927" s="363"/>
      <c r="AV927" s="363"/>
      <c r="AW927" s="363"/>
      <c r="AX927" s="363"/>
    </row>
    <row r="928" spans="1:50" ht="26.25" hidden="1"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426</v>
      </c>
      <c r="K960" s="358"/>
      <c r="L960" s="358"/>
      <c r="M960" s="358"/>
      <c r="N960" s="358"/>
      <c r="O960" s="358"/>
      <c r="P960" s="359" t="s">
        <v>27</v>
      </c>
      <c r="Q960" s="359"/>
      <c r="R960" s="359"/>
      <c r="S960" s="359"/>
      <c r="T960" s="359"/>
      <c r="U960" s="359"/>
      <c r="V960" s="359"/>
      <c r="W960" s="359"/>
      <c r="X960" s="359"/>
      <c r="Y960" s="360" t="s">
        <v>486</v>
      </c>
      <c r="Z960" s="361"/>
      <c r="AA960" s="361"/>
      <c r="AB960" s="361"/>
      <c r="AC960" s="142" t="s">
        <v>469</v>
      </c>
      <c r="AD960" s="142"/>
      <c r="AE960" s="142"/>
      <c r="AF960" s="142"/>
      <c r="AG960" s="142"/>
      <c r="AH960" s="360" t="s">
        <v>390</v>
      </c>
      <c r="AI960" s="357"/>
      <c r="AJ960" s="357"/>
      <c r="AK960" s="357"/>
      <c r="AL960" s="357" t="s">
        <v>21</v>
      </c>
      <c r="AM960" s="357"/>
      <c r="AN960" s="357"/>
      <c r="AO960" s="362"/>
      <c r="AP960" s="363" t="s">
        <v>427</v>
      </c>
      <c r="AQ960" s="363"/>
      <c r="AR960" s="363"/>
      <c r="AS960" s="363"/>
      <c r="AT960" s="363"/>
      <c r="AU960" s="363"/>
      <c r="AV960" s="363"/>
      <c r="AW960" s="363"/>
      <c r="AX960" s="363"/>
    </row>
    <row r="961" spans="1:50" ht="26.25" hidden="1"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426</v>
      </c>
      <c r="K993" s="358"/>
      <c r="L993" s="358"/>
      <c r="M993" s="358"/>
      <c r="N993" s="358"/>
      <c r="O993" s="358"/>
      <c r="P993" s="359" t="s">
        <v>27</v>
      </c>
      <c r="Q993" s="359"/>
      <c r="R993" s="359"/>
      <c r="S993" s="359"/>
      <c r="T993" s="359"/>
      <c r="U993" s="359"/>
      <c r="V993" s="359"/>
      <c r="W993" s="359"/>
      <c r="X993" s="359"/>
      <c r="Y993" s="360" t="s">
        <v>486</v>
      </c>
      <c r="Z993" s="361"/>
      <c r="AA993" s="361"/>
      <c r="AB993" s="361"/>
      <c r="AC993" s="142" t="s">
        <v>469</v>
      </c>
      <c r="AD993" s="142"/>
      <c r="AE993" s="142"/>
      <c r="AF993" s="142"/>
      <c r="AG993" s="142"/>
      <c r="AH993" s="360" t="s">
        <v>390</v>
      </c>
      <c r="AI993" s="357"/>
      <c r="AJ993" s="357"/>
      <c r="AK993" s="357"/>
      <c r="AL993" s="357" t="s">
        <v>21</v>
      </c>
      <c r="AM993" s="357"/>
      <c r="AN993" s="357"/>
      <c r="AO993" s="362"/>
      <c r="AP993" s="363" t="s">
        <v>427</v>
      </c>
      <c r="AQ993" s="363"/>
      <c r="AR993" s="363"/>
      <c r="AS993" s="363"/>
      <c r="AT993" s="363"/>
      <c r="AU993" s="363"/>
      <c r="AV993" s="363"/>
      <c r="AW993" s="363"/>
      <c r="AX993" s="363"/>
    </row>
    <row r="994" spans="1:50" ht="26.25" hidden="1"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426</v>
      </c>
      <c r="K1026" s="358"/>
      <c r="L1026" s="358"/>
      <c r="M1026" s="358"/>
      <c r="N1026" s="358"/>
      <c r="O1026" s="358"/>
      <c r="P1026" s="359" t="s">
        <v>27</v>
      </c>
      <c r="Q1026" s="359"/>
      <c r="R1026" s="359"/>
      <c r="S1026" s="359"/>
      <c r="T1026" s="359"/>
      <c r="U1026" s="359"/>
      <c r="V1026" s="359"/>
      <c r="W1026" s="359"/>
      <c r="X1026" s="359"/>
      <c r="Y1026" s="360" t="s">
        <v>486</v>
      </c>
      <c r="Z1026" s="361"/>
      <c r="AA1026" s="361"/>
      <c r="AB1026" s="361"/>
      <c r="AC1026" s="142" t="s">
        <v>469</v>
      </c>
      <c r="AD1026" s="142"/>
      <c r="AE1026" s="142"/>
      <c r="AF1026" s="142"/>
      <c r="AG1026" s="142"/>
      <c r="AH1026" s="360" t="s">
        <v>390</v>
      </c>
      <c r="AI1026" s="357"/>
      <c r="AJ1026" s="357"/>
      <c r="AK1026" s="357"/>
      <c r="AL1026" s="357" t="s">
        <v>21</v>
      </c>
      <c r="AM1026" s="357"/>
      <c r="AN1026" s="357"/>
      <c r="AO1026" s="362"/>
      <c r="AP1026" s="363" t="s">
        <v>427</v>
      </c>
      <c r="AQ1026" s="363"/>
      <c r="AR1026" s="363"/>
      <c r="AS1026" s="363"/>
      <c r="AT1026" s="363"/>
      <c r="AU1026" s="363"/>
      <c r="AV1026" s="363"/>
      <c r="AW1026" s="363"/>
      <c r="AX1026" s="363"/>
    </row>
    <row r="1027" spans="1:50" ht="26.25" hidden="1"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426</v>
      </c>
      <c r="K1059" s="358"/>
      <c r="L1059" s="358"/>
      <c r="M1059" s="358"/>
      <c r="N1059" s="358"/>
      <c r="O1059" s="358"/>
      <c r="P1059" s="359" t="s">
        <v>27</v>
      </c>
      <c r="Q1059" s="359"/>
      <c r="R1059" s="359"/>
      <c r="S1059" s="359"/>
      <c r="T1059" s="359"/>
      <c r="U1059" s="359"/>
      <c r="V1059" s="359"/>
      <c r="W1059" s="359"/>
      <c r="X1059" s="359"/>
      <c r="Y1059" s="360" t="s">
        <v>486</v>
      </c>
      <c r="Z1059" s="361"/>
      <c r="AA1059" s="361"/>
      <c r="AB1059" s="361"/>
      <c r="AC1059" s="142" t="s">
        <v>469</v>
      </c>
      <c r="AD1059" s="142"/>
      <c r="AE1059" s="142"/>
      <c r="AF1059" s="142"/>
      <c r="AG1059" s="142"/>
      <c r="AH1059" s="360" t="s">
        <v>390</v>
      </c>
      <c r="AI1059" s="357"/>
      <c r="AJ1059" s="357"/>
      <c r="AK1059" s="357"/>
      <c r="AL1059" s="357" t="s">
        <v>21</v>
      </c>
      <c r="AM1059" s="357"/>
      <c r="AN1059" s="357"/>
      <c r="AO1059" s="362"/>
      <c r="AP1059" s="363" t="s">
        <v>427</v>
      </c>
      <c r="AQ1059" s="363"/>
      <c r="AR1059" s="363"/>
      <c r="AS1059" s="363"/>
      <c r="AT1059" s="363"/>
      <c r="AU1059" s="363"/>
      <c r="AV1059" s="363"/>
      <c r="AW1059" s="363"/>
      <c r="AX1059" s="363"/>
    </row>
    <row r="1060" spans="1:50" ht="26.25" hidden="1"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426</v>
      </c>
      <c r="K1092" s="358"/>
      <c r="L1092" s="358"/>
      <c r="M1092" s="358"/>
      <c r="N1092" s="358"/>
      <c r="O1092" s="358"/>
      <c r="P1092" s="359" t="s">
        <v>27</v>
      </c>
      <c r="Q1092" s="359"/>
      <c r="R1092" s="359"/>
      <c r="S1092" s="359"/>
      <c r="T1092" s="359"/>
      <c r="U1092" s="359"/>
      <c r="V1092" s="359"/>
      <c r="W1092" s="359"/>
      <c r="X1092" s="359"/>
      <c r="Y1092" s="360" t="s">
        <v>486</v>
      </c>
      <c r="Z1092" s="361"/>
      <c r="AA1092" s="361"/>
      <c r="AB1092" s="361"/>
      <c r="AC1092" s="142" t="s">
        <v>469</v>
      </c>
      <c r="AD1092" s="142"/>
      <c r="AE1092" s="142"/>
      <c r="AF1092" s="142"/>
      <c r="AG1092" s="142"/>
      <c r="AH1092" s="360" t="s">
        <v>390</v>
      </c>
      <c r="AI1092" s="357"/>
      <c r="AJ1092" s="357"/>
      <c r="AK1092" s="357"/>
      <c r="AL1092" s="357" t="s">
        <v>21</v>
      </c>
      <c r="AM1092" s="357"/>
      <c r="AN1092" s="357"/>
      <c r="AO1092" s="362"/>
      <c r="AP1092" s="363" t="s">
        <v>427</v>
      </c>
      <c r="AQ1092" s="363"/>
      <c r="AR1092" s="363"/>
      <c r="AS1092" s="363"/>
      <c r="AT1092" s="363"/>
      <c r="AU1092" s="363"/>
      <c r="AV1092" s="363"/>
      <c r="AW1092" s="363"/>
      <c r="AX1092" s="363"/>
    </row>
    <row r="1093" spans="1:50" ht="26.25" hidden="1"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426</v>
      </c>
      <c r="K1125" s="358"/>
      <c r="L1125" s="358"/>
      <c r="M1125" s="358"/>
      <c r="N1125" s="358"/>
      <c r="O1125" s="358"/>
      <c r="P1125" s="359" t="s">
        <v>27</v>
      </c>
      <c r="Q1125" s="359"/>
      <c r="R1125" s="359"/>
      <c r="S1125" s="359"/>
      <c r="T1125" s="359"/>
      <c r="U1125" s="359"/>
      <c r="V1125" s="359"/>
      <c r="W1125" s="359"/>
      <c r="X1125" s="359"/>
      <c r="Y1125" s="360" t="s">
        <v>486</v>
      </c>
      <c r="Z1125" s="361"/>
      <c r="AA1125" s="361"/>
      <c r="AB1125" s="361"/>
      <c r="AC1125" s="142" t="s">
        <v>469</v>
      </c>
      <c r="AD1125" s="142"/>
      <c r="AE1125" s="142"/>
      <c r="AF1125" s="142"/>
      <c r="AG1125" s="142"/>
      <c r="AH1125" s="360" t="s">
        <v>390</v>
      </c>
      <c r="AI1125" s="357"/>
      <c r="AJ1125" s="357"/>
      <c r="AK1125" s="357"/>
      <c r="AL1125" s="357" t="s">
        <v>21</v>
      </c>
      <c r="AM1125" s="357"/>
      <c r="AN1125" s="357"/>
      <c r="AO1125" s="362"/>
      <c r="AP1125" s="363" t="s">
        <v>427</v>
      </c>
      <c r="AQ1125" s="363"/>
      <c r="AR1125" s="363"/>
      <c r="AS1125" s="363"/>
      <c r="AT1125" s="363"/>
      <c r="AU1125" s="363"/>
      <c r="AV1125" s="363"/>
      <c r="AW1125" s="363"/>
      <c r="AX1125" s="363"/>
    </row>
    <row r="1126" spans="1:50" ht="26.25" hidden="1"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426</v>
      </c>
      <c r="K1158" s="358"/>
      <c r="L1158" s="358"/>
      <c r="M1158" s="358"/>
      <c r="N1158" s="358"/>
      <c r="O1158" s="358"/>
      <c r="P1158" s="359" t="s">
        <v>27</v>
      </c>
      <c r="Q1158" s="359"/>
      <c r="R1158" s="359"/>
      <c r="S1158" s="359"/>
      <c r="T1158" s="359"/>
      <c r="U1158" s="359"/>
      <c r="V1158" s="359"/>
      <c r="W1158" s="359"/>
      <c r="X1158" s="359"/>
      <c r="Y1158" s="360" t="s">
        <v>486</v>
      </c>
      <c r="Z1158" s="361"/>
      <c r="AA1158" s="361"/>
      <c r="AB1158" s="361"/>
      <c r="AC1158" s="142" t="s">
        <v>469</v>
      </c>
      <c r="AD1158" s="142"/>
      <c r="AE1158" s="142"/>
      <c r="AF1158" s="142"/>
      <c r="AG1158" s="142"/>
      <c r="AH1158" s="360" t="s">
        <v>390</v>
      </c>
      <c r="AI1158" s="357"/>
      <c r="AJ1158" s="357"/>
      <c r="AK1158" s="357"/>
      <c r="AL1158" s="357" t="s">
        <v>21</v>
      </c>
      <c r="AM1158" s="357"/>
      <c r="AN1158" s="357"/>
      <c r="AO1158" s="362"/>
      <c r="AP1158" s="363" t="s">
        <v>427</v>
      </c>
      <c r="AQ1158" s="363"/>
      <c r="AR1158" s="363"/>
      <c r="AS1158" s="363"/>
      <c r="AT1158" s="363"/>
      <c r="AU1158" s="363"/>
      <c r="AV1158" s="363"/>
      <c r="AW1158" s="363"/>
      <c r="AX1158" s="363"/>
    </row>
    <row r="1159" spans="1:50" ht="26.25" hidden="1"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426</v>
      </c>
      <c r="K1191" s="358"/>
      <c r="L1191" s="358"/>
      <c r="M1191" s="358"/>
      <c r="N1191" s="358"/>
      <c r="O1191" s="358"/>
      <c r="P1191" s="359" t="s">
        <v>27</v>
      </c>
      <c r="Q1191" s="359"/>
      <c r="R1191" s="359"/>
      <c r="S1191" s="359"/>
      <c r="T1191" s="359"/>
      <c r="U1191" s="359"/>
      <c r="V1191" s="359"/>
      <c r="W1191" s="359"/>
      <c r="X1191" s="359"/>
      <c r="Y1191" s="360" t="s">
        <v>486</v>
      </c>
      <c r="Z1191" s="361"/>
      <c r="AA1191" s="361"/>
      <c r="AB1191" s="361"/>
      <c r="AC1191" s="142" t="s">
        <v>469</v>
      </c>
      <c r="AD1191" s="142"/>
      <c r="AE1191" s="142"/>
      <c r="AF1191" s="142"/>
      <c r="AG1191" s="142"/>
      <c r="AH1191" s="360" t="s">
        <v>390</v>
      </c>
      <c r="AI1191" s="357"/>
      <c r="AJ1191" s="357"/>
      <c r="AK1191" s="357"/>
      <c r="AL1191" s="357" t="s">
        <v>21</v>
      </c>
      <c r="AM1191" s="357"/>
      <c r="AN1191" s="357"/>
      <c r="AO1191" s="362"/>
      <c r="AP1191" s="363" t="s">
        <v>427</v>
      </c>
      <c r="AQ1191" s="363"/>
      <c r="AR1191" s="363"/>
      <c r="AS1191" s="363"/>
      <c r="AT1191" s="363"/>
      <c r="AU1191" s="363"/>
      <c r="AV1191" s="363"/>
      <c r="AW1191" s="363"/>
      <c r="AX1191" s="363"/>
    </row>
    <row r="1192" spans="1:50" ht="26.25" hidden="1"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426</v>
      </c>
      <c r="K1224" s="358"/>
      <c r="L1224" s="358"/>
      <c r="M1224" s="358"/>
      <c r="N1224" s="358"/>
      <c r="O1224" s="358"/>
      <c r="P1224" s="359" t="s">
        <v>27</v>
      </c>
      <c r="Q1224" s="359"/>
      <c r="R1224" s="359"/>
      <c r="S1224" s="359"/>
      <c r="T1224" s="359"/>
      <c r="U1224" s="359"/>
      <c r="V1224" s="359"/>
      <c r="W1224" s="359"/>
      <c r="X1224" s="359"/>
      <c r="Y1224" s="360" t="s">
        <v>486</v>
      </c>
      <c r="Z1224" s="361"/>
      <c r="AA1224" s="361"/>
      <c r="AB1224" s="361"/>
      <c r="AC1224" s="142" t="s">
        <v>469</v>
      </c>
      <c r="AD1224" s="142"/>
      <c r="AE1224" s="142"/>
      <c r="AF1224" s="142"/>
      <c r="AG1224" s="142"/>
      <c r="AH1224" s="360" t="s">
        <v>390</v>
      </c>
      <c r="AI1224" s="357"/>
      <c r="AJ1224" s="357"/>
      <c r="AK1224" s="357"/>
      <c r="AL1224" s="357" t="s">
        <v>21</v>
      </c>
      <c r="AM1224" s="357"/>
      <c r="AN1224" s="357"/>
      <c r="AO1224" s="362"/>
      <c r="AP1224" s="363" t="s">
        <v>427</v>
      </c>
      <c r="AQ1224" s="363"/>
      <c r="AR1224" s="363"/>
      <c r="AS1224" s="363"/>
      <c r="AT1224" s="363"/>
      <c r="AU1224" s="363"/>
      <c r="AV1224" s="363"/>
      <c r="AW1224" s="363"/>
      <c r="AX1224" s="363"/>
    </row>
    <row r="1225" spans="1:50" ht="26.25" hidden="1"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426</v>
      </c>
      <c r="K1257" s="358"/>
      <c r="L1257" s="358"/>
      <c r="M1257" s="358"/>
      <c r="N1257" s="358"/>
      <c r="O1257" s="358"/>
      <c r="P1257" s="359" t="s">
        <v>27</v>
      </c>
      <c r="Q1257" s="359"/>
      <c r="R1257" s="359"/>
      <c r="S1257" s="359"/>
      <c r="T1257" s="359"/>
      <c r="U1257" s="359"/>
      <c r="V1257" s="359"/>
      <c r="W1257" s="359"/>
      <c r="X1257" s="359"/>
      <c r="Y1257" s="360" t="s">
        <v>486</v>
      </c>
      <c r="Z1257" s="361"/>
      <c r="AA1257" s="361"/>
      <c r="AB1257" s="361"/>
      <c r="AC1257" s="142" t="s">
        <v>469</v>
      </c>
      <c r="AD1257" s="142"/>
      <c r="AE1257" s="142"/>
      <c r="AF1257" s="142"/>
      <c r="AG1257" s="142"/>
      <c r="AH1257" s="360" t="s">
        <v>390</v>
      </c>
      <c r="AI1257" s="357"/>
      <c r="AJ1257" s="357"/>
      <c r="AK1257" s="357"/>
      <c r="AL1257" s="357" t="s">
        <v>21</v>
      </c>
      <c r="AM1257" s="357"/>
      <c r="AN1257" s="357"/>
      <c r="AO1257" s="362"/>
      <c r="AP1257" s="363" t="s">
        <v>427</v>
      </c>
      <c r="AQ1257" s="363"/>
      <c r="AR1257" s="363"/>
      <c r="AS1257" s="363"/>
      <c r="AT1257" s="363"/>
      <c r="AU1257" s="363"/>
      <c r="AV1257" s="363"/>
      <c r="AW1257" s="363"/>
      <c r="AX1257" s="363"/>
    </row>
    <row r="1258" spans="1:50" ht="26.25" hidden="1"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426</v>
      </c>
      <c r="K1290" s="358"/>
      <c r="L1290" s="358"/>
      <c r="M1290" s="358"/>
      <c r="N1290" s="358"/>
      <c r="O1290" s="358"/>
      <c r="P1290" s="359" t="s">
        <v>27</v>
      </c>
      <c r="Q1290" s="359"/>
      <c r="R1290" s="359"/>
      <c r="S1290" s="359"/>
      <c r="T1290" s="359"/>
      <c r="U1290" s="359"/>
      <c r="V1290" s="359"/>
      <c r="W1290" s="359"/>
      <c r="X1290" s="359"/>
      <c r="Y1290" s="360" t="s">
        <v>486</v>
      </c>
      <c r="Z1290" s="361"/>
      <c r="AA1290" s="361"/>
      <c r="AB1290" s="361"/>
      <c r="AC1290" s="142" t="s">
        <v>469</v>
      </c>
      <c r="AD1290" s="142"/>
      <c r="AE1290" s="142"/>
      <c r="AF1290" s="142"/>
      <c r="AG1290" s="142"/>
      <c r="AH1290" s="360" t="s">
        <v>390</v>
      </c>
      <c r="AI1290" s="357"/>
      <c r="AJ1290" s="357"/>
      <c r="AK1290" s="357"/>
      <c r="AL1290" s="357" t="s">
        <v>21</v>
      </c>
      <c r="AM1290" s="357"/>
      <c r="AN1290" s="357"/>
      <c r="AO1290" s="362"/>
      <c r="AP1290" s="363" t="s">
        <v>427</v>
      </c>
      <c r="AQ1290" s="363"/>
      <c r="AR1290" s="363"/>
      <c r="AS1290" s="363"/>
      <c r="AT1290" s="363"/>
      <c r="AU1290" s="363"/>
      <c r="AV1290" s="363"/>
      <c r="AW1290" s="363"/>
      <c r="AX1290" s="363"/>
    </row>
    <row r="1291" spans="1:50" ht="26.25" hidden="1"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6" manualBreakCount="36">
    <brk id="33" max="16383" man="1"/>
    <brk id="66" max="16383" man="1"/>
    <brk id="165" max="16383" man="1"/>
    <brk id="198"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2018-08-08T06:11:46Z</cp:lastPrinted>
  <dcterms:created xsi:type="dcterms:W3CDTF">2012-03-13T00:50:25Z</dcterms:created>
  <dcterms:modified xsi:type="dcterms:W3CDTF">2020-11-20T10:30:36Z</dcterms:modified>
</cp:coreProperties>
</file>