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ukiyamamoto\Desktop\レビューシート（JOC補助&amp;事務費）\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<sst xmlns="http://schemas.openxmlformats.org/spreadsheetml/2006/main" count="3000" uniqueCount="660">
  <si>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</si>
  <si>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</si>
  <si>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</si>
  <si>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</si>
  <si>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</si>
  <si>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</si>
  <si>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</si>
  <si>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</si>
  <si>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</si>
  <si>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</si>
  <si>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</si>
  <si>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</si>
  <si>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</si>
  <si>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</si>
  <si>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</si>
  <si>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</si>
  <si>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</si>
  <si>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</si>
  <si>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</si>
  <si>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</si>
  <si>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</si>
  <si>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</si>
  <si>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</si>
  <si>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</si>
  <si>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</si>
  <si>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</si>
  <si>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</si>
  <si>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</si>
  <si>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</si>
  <si>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</si>
  <si>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</si>
  <si>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</si>
  <si>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</si>
  <si>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</si>
  <si>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</si>
  <si>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</si>
  <si>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</si>
  <si>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</si>
  <si>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</si>
  <si>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</si>
  <si>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</si>
  <si>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</si>
  <si>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</si>
  <si>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</si>
  <si>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</si>
  <si>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</si>
  <si>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</si>
  <si>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</si>
  <si>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</si>
  <si>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</si>
  <si>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</si>
  <si>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</si>
  <si>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</si>
  <si>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</si>
  <si>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</si>
  <si>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</si>
  <si>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</si>
  <si>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</si>
  <si>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</si>
  <si>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</si>
  <si>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</si>
  <si>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</si>
  <si>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</si>
  <si>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</si>
  <si>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</si>
  <si>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</si>
  <si>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</si>
  <si>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</si>
  <si>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</si>
  <si>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</si>
  <si>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</si>
  <si>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</si>
  <si>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</si>
  <si>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</si>
  <si>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</si>
  <si>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</si>
  <si>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</si>
  <si>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</si>
  <si>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</si>
  <si>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</si>
  <si>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</si>
  <si>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</si>
  <si>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</si>
  <si>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</si>
  <si>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</si>
  <si>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</si>
  <si>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</si>
  <si>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</si>
  <si>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</si>
  <si>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</si>
  <si>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</si>
  <si>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</si>
  <si>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</si>
  <si>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</si>
  <si>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</si>
  <si>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</si>
  <si>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</si>
  <si>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</si>
  <si>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</si>
  <si>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</si>
  <si>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</si>
  <si>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</si>
  <si>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</si>
  <si>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</si>
  <si>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</si>
  <si>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</si>
  <si>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</si>
  <si>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</si>
  <si>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</si>
  <si>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</si>
  <si>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</si>
  <si>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</si>
  <si>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</si>
  <si>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</si>
  <si>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</si>
  <si>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</si>
  <si>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</si>
  <si>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</si>
  <si>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</si>
  <si>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</si>
  <si>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</si>
  <si>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</si>
  <si>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</si>
  <si>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</si>
  <si>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</si>
  <si>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</si>
  <si>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</si>
  <si>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</si>
  <si>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</si>
  <si>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</si>
  <si>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</si>
  <si>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</si>
  <si>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</si>
  <si>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</si>
  <si>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</si>
  <si>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</si>
  <si>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</si>
  <si>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</si>
  <si>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</si>
  <si>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</si>
  <si>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</si>
  <si>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</si>
  <si>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</si>
  <si>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</si>
  <si>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</si>
  <si>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</si>
  <si>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</si>
  <si>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</si>
  <si>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</si>
  <si>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</si>
  <si>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</si>
  <si>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</si>
  <si>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</si>
  <si>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</si>
  <si>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</si>
  <si>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</si>
  <si>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</si>
  <si>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</si>
  <si>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</si>
  <si>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</si>
  <si>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</si>
  <si>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</si>
  <si>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</si>
  <si>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</si>
  <si>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</si>
  <si>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</si>
  <si>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</si>
  <si>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</si>
  <si>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</si>
  <si>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</si>
  <si>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</si>
  <si>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</si>
  <si>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</si>
  <si>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</si>
  <si>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</si>
  <si>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</si>
  <si>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</si>
  <si>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</si>
  <si>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</si>
  <si>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</si>
  <si>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</si>
  <si>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</si>
  <si>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</si>
  <si>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</si>
  <si>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</si>
  <si>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</si>
  <si>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</si>
  <si>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</si>
  <si>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</si>
  <si>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</si>
  <si>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</si>
  <si>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</si>
  <si>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</si>
  <si>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</si>
  <si>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</si>
  <si>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</si>
  <si>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</si>
  <si>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</si>
  <si>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</si>
  <si>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</si>
  <si>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</si>
  <si>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</si>
  <si>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</si>
  <si>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</si>
  <si>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</si>
  <si>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</si>
  <si>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</si>
  <si>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</si>
  <si>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</si>
  <si>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</si>
  <si>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</si>
  <si>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</si>
  <si>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</si>
  <si>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</si>
  <si>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</si>
  <si>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</si>
  <si>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</si>
  <si>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</si>
  <si>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</si>
  <si>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</si>
  <si>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</si>
  <si>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</si>
  <si>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</si>
  <si>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</si>
  <si>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</si>
  <si>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</si>
  <si>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</si>
  <si>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</si>
  <si>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</si>
  <si>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</si>
  <si>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</si>
  <si>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</si>
  <si>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</si>
  <si>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</si>
  <si>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</si>
  <si>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</si>
  <si>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</si>
  <si>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</si>
  <si>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</si>
  <si>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</si>
  <si>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</si>
  <si>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</si>
  <si>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</si>
  <si>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</si>
  <si>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</si>
  <si>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</si>
  <si>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</si>
  <si>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</si>
  <si>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</si>
  <si>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</si>
  <si>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</si>
  <si>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</si>
  <si>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</si>
  <si>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</si>
  <si>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</si>
  <si>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</si>
  <si>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</si>
  <si>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</si>
  <si>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</si>
  <si>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</si>
  <si>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</si>
  <si>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</si>
  <si>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</si>
  <si>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</si>
  <si>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</si>
  <si>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</si>
  <si>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</si>
  <si>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</si>
  <si>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</si>
  <si>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</si>
  <si>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</si>
  <si>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</si>
  <si>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</si>
  <si>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</si>
  <si>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</si>
  <si>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</si>
  <si>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</si>
  <si>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</si>
  <si>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</si>
  <si>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</si>
  <si>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</si>
  <si>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</si>
  <si>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</si>
  <si>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</si>
  <si>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</si>
  <si>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</si>
  <si>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</si>
  <si>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</si>
  <si>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</si>
  <si>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</si>
  <si>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</si>
  <si>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</si>
  <si>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</si>
  <si>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</si>
  <si>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</si>
  <si>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</si>
  <si>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</si>
  <si>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</si>
  <si>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</si>
  <si>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</si>
  <si>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</si>
  <si>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</si>
  <si>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</si>
  <si>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</si>
  <si>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</si>
  <si>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</si>
  <si>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</si>
  <si>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</si>
  <si>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</si>
  <si>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</si>
  <si>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</si>
  <si>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</si>
  <si>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</si>
  <si>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</si>
  <si>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</si>
  <si>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</si>
  <si>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</si>
  <si>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</si>
  <si>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</si>
  <si>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</si>
  <si>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</si>
  <si>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</si>
  <si>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</si>
  <si>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</si>
  <si>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</si>
  <si>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</si>
  <si>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</si>
  <si>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</si>
  <si>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</si>
  <si>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</si>
  <si>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</si>
  <si>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</si>
  <si>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</si>
  <si>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</si>
  <si>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</si>
  <si>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</si>
  <si>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</si>
  <si>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</si>
  <si>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</si>
  <si>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</si>
  <si>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</si>
  <si>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</si>
  <si>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</si>
  <si>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</si>
  <si>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</si>
  <si>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</si>
  <si>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</si>
  <si>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</si>
  <si>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</si>
  <si>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</si>
  <si>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</si>
  <si>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</si>
  <si>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</si>
  <si>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</si>
  <si>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</si>
  <si>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</si>
  <si>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</si>
  <si>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</si>
  <si>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</si>
  <si>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</si>
  <si>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</si>
  <si>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</si>
  <si>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</si>
  <si>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</si>
  <si>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</si>
  <si>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</si>
  <si>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</si>
  <si>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</si>
  <si>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</si>
  <si>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</si>
  <si>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</si>
  <si>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</si>
  <si>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</si>
  <si>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</si>
  <si>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</si>
  <si>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</si>
  <si>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</si>
  <si>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</si>
  <si>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</si>
  <si>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</si>
  <si>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</si>
  <si>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</si>
  <si>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</si>
  <si>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</si>
  <si>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</si>
  <si>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</si>
  <si>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</si>
  <si>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</si>
  <si>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</si>
  <si>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</si>
  <si>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</si>
  <si>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</si>
  <si>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</si>
  <si>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</si>
  <si>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</si>
  <si>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</si>
  <si>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</si>
  <si>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</si>
  <si>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</si>
  <si>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</si>
  <si>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</si>
  <si>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</si>
  <si>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</si>
  <si>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</si>
  <si>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</si>
  <si>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</si>
  <si>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</si>
  <si>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</si>
  <si>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</si>
  <si>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</si>
  <si>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</si>
  <si>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</si>
  <si>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</si>
  <si>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</si>
  <si>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</si>
  <si>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</si>
  <si>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</si>
  <si>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</si>
  <si>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</si>
  <si>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</si>
  <si>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</si>
  <si>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</si>
  <si>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</si>
  <si>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</si>
  <si>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</si>
  <si>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</si>
  <si>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</si>
  <si>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</si>
  <si>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</si>
  <si>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</si>
  <si>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</si>
  <si>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</si>
  <si>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</si>
  <si>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</si>
  <si>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</si>
  <si>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</si>
  <si>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</si>
  <si>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</si>
  <si>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</si>
  <si>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</si>
  <si>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</si>
  <si>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</si>
  <si>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</si>
  <si>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</si>
  <si>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</si>
  <si>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</si>
  <si>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</si>
  <si>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</si>
  <si>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</si>
  <si>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</si>
  <si>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</si>
  <si>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</si>
  <si>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</si>
  <si>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</si>
  <si>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</si>
  <si>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</si>
  <si>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</si>
  <si>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</si>
  <si>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</si>
  <si>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</si>
  <si>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</si>
  <si>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</si>
  <si>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</si>
  <si>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</si>
  <si>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</si>
  <si>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</si>
  <si>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</si>
  <si>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</si>
  <si>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</si>
  <si>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</si>
  <si>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</si>
  <si>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</si>
  <si>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</si>
  <si>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</si>
  <si>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</si>
  <si>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</si>
  <si>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</si>
  <si>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</si>
  <si>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</si>
  <si>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</si>
  <si>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</si>
  <si>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</si>
  <si>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</si>
  <si>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</si>
  <si>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</si>
  <si>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</si>
  <si>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</si>
  <si>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</si>
  <si>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</si>
  <si>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</si>
  <si>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</si>
  <si>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</si>
  <si>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</si>
  <si>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</si>
  <si>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</si>
  <si>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</si>
  <si>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</si>
  <si>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</si>
  <si>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</si>
  <si>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</si>
  <si>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</si>
  <si>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</si>
  <si>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</si>
  <si>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</si>
  <si>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</si>
  <si>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</si>
  <si>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</si>
  <si>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</si>
  <si>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</si>
  <si>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</si>
  <si>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</si>
  <si>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</si>
  <si>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</si>
  <si>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</si>
  <si>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</si>
  <si>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</si>
  <si>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</si>
  <si>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</si>
  <si>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</si>
  <si>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</si>
  <si>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</si>
  <si>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</si>
  <si>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</si>
  <si>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</si>
  <si>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</si>
  <si>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</si>
  <si>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</si>
  <si>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</si>
  <si>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</si>
  <si>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</si>
  <si>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</si>
  <si>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</si>
  <si>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</si>
  <si>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</si>
  <si>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</si>
  <si>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</si>
  <si>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</si>
  <si>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</si>
  <si>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</si>
  <si>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</si>
  <si>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</si>
  <si>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</si>
  <si>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</si>
  <si>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</si>
  <si>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</si>
  <si>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</si>
  <si>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</si>
  <si>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</si>
  <si>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</si>
  <si>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</si>
  <si>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</si>
  <si>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競技力向上支援体制の充実</t>
    <rPh sb="0" eb="3">
      <t>キョウギリョク</t>
    </rPh>
    <rPh sb="3" eb="5">
      <t>コウジョウ</t>
    </rPh>
    <rPh sb="5" eb="7">
      <t>シエン</t>
    </rPh>
    <rPh sb="7" eb="9">
      <t>タイセイ</t>
    </rPh>
    <rPh sb="10" eb="12">
      <t>ジュウジツ</t>
    </rPh>
    <phoneticPr fontId="5"/>
  </si>
  <si>
    <t>スポーツ庁</t>
    <rPh sb="4" eb="5">
      <t>チョウ</t>
    </rPh>
    <phoneticPr fontId="5"/>
  </si>
  <si>
    <t>競技スポーツ課</t>
    <rPh sb="0" eb="2">
      <t>キョウギ</t>
    </rPh>
    <rPh sb="6" eb="7">
      <t>カ</t>
    </rPh>
    <phoneticPr fontId="5"/>
  </si>
  <si>
    <t>競技スポーツ課長
籾井　圭子</t>
    <rPh sb="0" eb="2">
      <t>キョウギ</t>
    </rPh>
    <rPh sb="6" eb="7">
      <t>カ</t>
    </rPh>
    <rPh sb="7" eb="8">
      <t>チョウ</t>
    </rPh>
    <rPh sb="9" eb="11">
      <t>モミイ</t>
    </rPh>
    <rPh sb="12" eb="14">
      <t>ケイコ</t>
    </rPh>
    <phoneticPr fontId="5"/>
  </si>
  <si>
    <t>オリンピック競技大会及びパラリンピック競技大会優秀者顕彰規定第2条、スポーツ功労者顕彰規定第2条</t>
    <rPh sb="6" eb="8">
      <t>キョウギ</t>
    </rPh>
    <rPh sb="8" eb="10">
      <t>タイカイ</t>
    </rPh>
    <rPh sb="10" eb="11">
      <t>オヨ</t>
    </rPh>
    <rPh sb="19" eb="21">
      <t>キョウギ</t>
    </rPh>
    <rPh sb="21" eb="23">
      <t>タイカイ</t>
    </rPh>
    <rPh sb="23" eb="26">
      <t>ユウシュウシャ</t>
    </rPh>
    <rPh sb="26" eb="28">
      <t>ケンショウ</t>
    </rPh>
    <rPh sb="28" eb="30">
      <t>キテイ</t>
    </rPh>
    <rPh sb="30" eb="31">
      <t>ダイ</t>
    </rPh>
    <rPh sb="32" eb="33">
      <t>ジョウ</t>
    </rPh>
    <rPh sb="38" eb="41">
      <t>コウロウシャ</t>
    </rPh>
    <rPh sb="41" eb="43">
      <t>ケンショウ</t>
    </rPh>
    <rPh sb="43" eb="45">
      <t>キテイ</t>
    </rPh>
    <rPh sb="45" eb="46">
      <t>ダイ</t>
    </rPh>
    <rPh sb="47" eb="48">
      <t>ジョウ</t>
    </rPh>
    <phoneticPr fontId="5"/>
  </si>
  <si>
    <t>第2期スポーツ基本計画（平成29年3月24日策定）
スポーツ立国戦略（平成22年8月26日策定）
スポーツ振興基本計画（平成18年9月21日改定）</t>
    <rPh sb="0" eb="1">
      <t>ダイ</t>
    </rPh>
    <rPh sb="2" eb="3">
      <t>キ</t>
    </rPh>
    <phoneticPr fontId="5"/>
  </si>
  <si>
    <t>-</t>
  </si>
  <si>
    <t>予備費等欄の「▲0.5百万円」については、新組織への予算の移し替えによる補正減。「7百万円」については、同一事項内の他事業からの流用。
スポーツ基本計画ＵＲＬ　http://www.mext.go.jp/a_menu/sports/plan/
スポーツ立国戦略ＵＲＬ　http://www.mext.go.jp/a_menu/sports/rikkoku/1297182.htm
スポーツ振興基本計画ＵＲＬ　http://www.mext.go.jp/a_menu/sports/plan/06031014.htm</t>
    <rPh sb="42" eb="45">
      <t>ヒャクマンエン</t>
    </rPh>
    <rPh sb="52" eb="54">
      <t>ドウイツ</t>
    </rPh>
    <rPh sb="54" eb="56">
      <t>ジコウ</t>
    </rPh>
    <rPh sb="56" eb="57">
      <t>ナイ</t>
    </rPh>
    <rPh sb="58" eb="59">
      <t>タ</t>
    </rPh>
    <rPh sb="59" eb="61">
      <t>ジギョウ</t>
    </rPh>
    <rPh sb="64" eb="66">
      <t>リュウヨウ</t>
    </rPh>
    <phoneticPr fontId="5"/>
  </si>
  <si>
    <t>361</t>
    <phoneticPr fontId="5"/>
  </si>
  <si>
    <t>356</t>
    <phoneticPr fontId="5"/>
  </si>
  <si>
    <t>385</t>
    <phoneticPr fontId="5"/>
  </si>
  <si>
    <t>348</t>
    <phoneticPr fontId="5"/>
  </si>
  <si>
    <t>341</t>
    <phoneticPr fontId="5"/>
  </si>
  <si>
    <t>333</t>
    <phoneticPr fontId="5"/>
  </si>
  <si>
    <t>313</t>
    <phoneticPr fontId="5"/>
  </si>
  <si>
    <t>-</t>
    <phoneticPr fontId="5"/>
  </si>
  <si>
    <t>-</t>
    <phoneticPr fontId="5"/>
  </si>
  <si>
    <t>-</t>
    <phoneticPr fontId="5"/>
  </si>
  <si>
    <t>庁費</t>
    <rPh sb="0" eb="2">
      <t>チョウヒ</t>
    </rPh>
    <phoneticPr fontId="5"/>
  </si>
  <si>
    <t>職員旅費</t>
    <phoneticPr fontId="5"/>
  </si>
  <si>
    <t>委員等旅費</t>
    <rPh sb="0" eb="2">
      <t>イイン</t>
    </rPh>
    <rPh sb="2" eb="3">
      <t>トウ</t>
    </rPh>
    <rPh sb="3" eb="5">
      <t>リョヒ</t>
    </rPh>
    <phoneticPr fontId="5"/>
  </si>
  <si>
    <t>金メダル獲得数</t>
    <phoneticPr fontId="5"/>
  </si>
  <si>
    <t>-</t>
    <phoneticPr fontId="5"/>
  </si>
  <si>
    <t>-</t>
    <phoneticPr fontId="5"/>
  </si>
  <si>
    <t>-</t>
    <phoneticPr fontId="5"/>
  </si>
  <si>
    <t>第2期スポーツ基本計画（平成29年3月24日策定）</t>
    <phoneticPr fontId="5"/>
  </si>
  <si>
    <t>-</t>
    <phoneticPr fontId="5"/>
  </si>
  <si>
    <t>個</t>
    <rPh sb="0" eb="1">
      <t>コ</t>
    </rPh>
    <phoneticPr fontId="5"/>
  </si>
  <si>
    <t>第2期スポーツ基本計画（平成29年3月24日策定）</t>
    <phoneticPr fontId="5"/>
  </si>
  <si>
    <t>金メダル獲得数</t>
    <phoneticPr fontId="5"/>
  </si>
  <si>
    <t>-</t>
    <phoneticPr fontId="5"/>
  </si>
  <si>
    <t>-</t>
    <phoneticPr fontId="5"/>
  </si>
  <si>
    <t>-</t>
    <phoneticPr fontId="5"/>
  </si>
  <si>
    <t>競技スポーツ指導者等の顕彰式の開催</t>
    <phoneticPr fontId="5"/>
  </si>
  <si>
    <t>委託事業選定委員会等の開催</t>
    <phoneticPr fontId="5"/>
  </si>
  <si>
    <t>日韓スポーツ交流実務者協議会の開催</t>
    <phoneticPr fontId="5"/>
  </si>
  <si>
    <t>-</t>
    <phoneticPr fontId="5"/>
  </si>
  <si>
    <t>　　円</t>
    <rPh sb="2" eb="3">
      <t>エン</t>
    </rPh>
    <phoneticPr fontId="5"/>
  </si>
  <si>
    <t>　　円/回</t>
    <rPh sb="2" eb="3">
      <t>エン</t>
    </rPh>
    <rPh sb="4" eb="5">
      <t>カイ</t>
    </rPh>
    <phoneticPr fontId="5"/>
  </si>
  <si>
    <t>8,037,101/3</t>
  </si>
  <si>
    <t>17,168,290/4</t>
  </si>
  <si>
    <t>委託事業選定委員会等執行額／選定委員会等開催数</t>
    <phoneticPr fontId="5"/>
  </si>
  <si>
    <t>314,500/5</t>
  </si>
  <si>
    <t>543,100/7</t>
  </si>
  <si>
    <t>オリンピック競技大会における金メダル数（夏季）</t>
    <phoneticPr fontId="5"/>
  </si>
  <si>
    <t>オリンピック競技大会における金メダル数（冬季）</t>
    <phoneticPr fontId="5"/>
  </si>
  <si>
    <t>パラリンピック競技大会における金メダル数（夏季）</t>
    <phoneticPr fontId="5"/>
  </si>
  <si>
    <t>-</t>
    <phoneticPr fontId="5"/>
  </si>
  <si>
    <t>-</t>
    <phoneticPr fontId="5"/>
  </si>
  <si>
    <t>-</t>
    <phoneticPr fontId="5"/>
  </si>
  <si>
    <t>-</t>
    <phoneticPr fontId="5"/>
  </si>
  <si>
    <t>-</t>
    <phoneticPr fontId="5"/>
  </si>
  <si>
    <t>スポーツを通じた国際的な交流や貢献は、国際相互理解を促進し、国際平和に大きく貢献するものであり、的確に国民のニーズを反映している。</t>
    <phoneticPr fontId="5"/>
  </si>
  <si>
    <t>国が定める顕彰制度に基づいた式典の開催、国の委託事業を審査する選定委員会等の経費であるので国が実施する必要がある。</t>
    <phoneticPr fontId="5"/>
  </si>
  <si>
    <t>スポーツ基本計画においてその必要性が明記されるなど、政策の優先度が極めて高い事業である。</t>
    <phoneticPr fontId="5"/>
  </si>
  <si>
    <t>選定にあたっては、見積もり合わせ等によりその妥当性や競争性を確保しており、妥当である。</t>
    <phoneticPr fontId="5"/>
  </si>
  <si>
    <t>表彰等に直接必要な経費に限定して支出しているため、妥当である。</t>
    <phoneticPr fontId="5"/>
  </si>
  <si>
    <t>会議を省内で開催するなど、コスト削減に努めている。</t>
    <phoneticPr fontId="5"/>
  </si>
  <si>
    <t>記念品（銀盃）の作成業務は、優秀な功績を収めた選手・指導者をたたえるために必要なものである。</t>
    <phoneticPr fontId="5"/>
  </si>
  <si>
    <t>執行については見積もり合わせの数を増やすなど、より一層のコスト削減を図っている。</t>
    <phoneticPr fontId="5"/>
  </si>
  <si>
    <t>事業実施に当たっては、競争性を確保することでコストの削減につなげた。</t>
    <phoneticPr fontId="5"/>
  </si>
  <si>
    <t>活動実績についても事業の適正・効率的な執行に努めることで、当初見込み以上の実績をあげている。</t>
    <phoneticPr fontId="5"/>
  </si>
  <si>
    <t>‐</t>
  </si>
  <si>
    <t>・活動実績については、当初見込みと差があるが、国際競技大会において優秀な成果を挙げた者に対しては漏れなく顕彰しており、技術審査委員会においても予定どおり事業内容の検討を実施することができたため、事業の目的は達成している。
・予算の執行については、見積もり合わせ等により適正な執行に努めるとともに、その妥当性や競争性を確保したことで、単位当たりコストの削減につながった。</t>
    <phoneticPr fontId="5"/>
  </si>
  <si>
    <t>予算の執行については見積もり合わせの数を増やすなど、より一層のコスト削減を図りつつ、事業の効率性、有効性の確保に努める。</t>
    <phoneticPr fontId="5"/>
  </si>
  <si>
    <t>-</t>
    <phoneticPr fontId="5"/>
  </si>
  <si>
    <t>-</t>
    <phoneticPr fontId="5"/>
  </si>
  <si>
    <t>スポーツ功労者顕彰記念品（銀杯等）</t>
    <rPh sb="15" eb="16">
      <t>トウ</t>
    </rPh>
    <phoneticPr fontId="5"/>
  </si>
  <si>
    <t>記念品（銀盃等）作成（スポーツ功労者顕彰、デフリンピック・スポーツ功労者等顕彰）</t>
    <rPh sb="6" eb="7">
      <t>トウ</t>
    </rPh>
    <phoneticPr fontId="5"/>
  </si>
  <si>
    <t>顕彰式会場の借上げ</t>
    <rPh sb="0" eb="2">
      <t>ケンショウ</t>
    </rPh>
    <rPh sb="2" eb="3">
      <t>シキ</t>
    </rPh>
    <rPh sb="3" eb="5">
      <t>カイジョウ</t>
    </rPh>
    <rPh sb="6" eb="8">
      <t>カリア</t>
    </rPh>
    <phoneticPr fontId="5"/>
  </si>
  <si>
    <t>スポーツ功労者顕彰式に係る会場の借上げ</t>
    <phoneticPr fontId="5"/>
  </si>
  <si>
    <t>無</t>
  </si>
  <si>
    <t>夏季オリンピック競技大会において過去最高の金メダル獲得数を目指す</t>
    <rPh sb="0" eb="2">
      <t>カキ</t>
    </rPh>
    <phoneticPr fontId="5"/>
  </si>
  <si>
    <t>冬季オリンピック競技大会において過去最高の金メダル獲得数を目指す</t>
    <rPh sb="0" eb="2">
      <t>トウキ</t>
    </rPh>
    <phoneticPr fontId="5"/>
  </si>
  <si>
    <t>夏季パラリンピック競技大会において過去最高の金メダル獲得数を目指す</t>
    <rPh sb="0" eb="2">
      <t>カキ</t>
    </rPh>
    <phoneticPr fontId="5"/>
  </si>
  <si>
    <t>冬季パラリンピック競技大会において過去最高の金メダル獲得数を目指す</t>
    <rPh sb="0" eb="2">
      <t>トウキ</t>
    </rPh>
    <phoneticPr fontId="5"/>
  </si>
  <si>
    <t>15,068,000/4</t>
    <phoneticPr fontId="5"/>
  </si>
  <si>
    <t>14,759,000/3</t>
    <phoneticPr fontId="5"/>
  </si>
  <si>
    <t>2,230,000/12</t>
    <phoneticPr fontId="5"/>
  </si>
  <si>
    <t>2,360,000/12</t>
    <phoneticPr fontId="5"/>
  </si>
  <si>
    <t>-</t>
    <phoneticPr fontId="5"/>
  </si>
  <si>
    <t>A.株式会社そごう・西武</t>
    <rPh sb="2" eb="6">
      <t>カブシキカイシャ</t>
    </rPh>
    <phoneticPr fontId="5"/>
  </si>
  <si>
    <t>B.株式会社ニュー・オオタニ</t>
    <rPh sb="2" eb="6">
      <t>カブシキカイシャ</t>
    </rPh>
    <phoneticPr fontId="5"/>
  </si>
  <si>
    <t>株式会社そごう・西武</t>
    <rPh sb="0" eb="4">
      <t>カブシキカイシャ</t>
    </rPh>
    <phoneticPr fontId="5"/>
  </si>
  <si>
    <t>株式会社ニュー・オオタニ</t>
    <rPh sb="0" eb="4">
      <t>カブシキカイシャ</t>
    </rPh>
    <phoneticPr fontId="5"/>
  </si>
  <si>
    <t>競技スポーツ指導者等の顕彰執行額／顕彰式開催数</t>
    <phoneticPr fontId="5"/>
  </si>
  <si>
    <t>-</t>
    <phoneticPr fontId="5"/>
  </si>
  <si>
    <t>-</t>
    <phoneticPr fontId="5"/>
  </si>
  <si>
    <t>外部有識者による点検対象外</t>
    <phoneticPr fontId="5"/>
  </si>
  <si>
    <t>１．事業評価の観点：本事業は、オリンピック等国際競技大会において優秀な成果を挙げた者等に対する表彰制度を設け、競技スポーツの振興に資すること等を目的に昭和４３年度以降実施しているものであり、事業評価に当たっては事業成果の観点等から検証を行った。
２．所見：本事業は国の定める顕彰制度に基づいた表彰、国の委託事業を審査する選定委員会等の経費であり、国の事業としての必要性は認められる。しかしながら、事業目的に対し、金メダル獲得ランキング以外にも、スポーツ青少年交流の推進等に係る成果目標の設定について工夫が必要である。また、選定の透明性や審査の厳格性を高めるとともに、より国民の認知度が高い事業となるよう、一層の工夫が必要である。
また、平成29年度事業では前年度までと比べて不用額が大きくなっているため、不用額の生じた原因を分析したうえで改善を図り不用額の縮減に取り組むべきである。</t>
    <phoneticPr fontId="5"/>
  </si>
  <si>
    <t xml:space="preserve">競技スポーツ指導者等の顕彰については、顕彰者への銀盃の贈呈等により、指導者等に対し国際競技大会での優秀な成績を目指すモチベーションの一助になる等、競技スポーツの振興に寄与している。
委託事業選定委員会については、複数名の有識者で組織された委員会の中で、応募者から提出のあった企画提案書の内容の審査を実施しているところであり、今後も委託事業の受託者の選定に当たっては、有識者の評価を取りいれながら、より有効な事業の実施に努めていく。
なお、所見を踏まえ、今後成果指標のあり方や適切な執行の実施について一層の工夫を行っていく。 </t>
    <phoneticPr fontId="5"/>
  </si>
  <si>
    <t>諸謝金</t>
    <rPh sb="0" eb="3">
      <t>ショシャキン</t>
    </rPh>
    <phoneticPr fontId="5"/>
  </si>
  <si>
    <t>１１．スポーツの振興</t>
    <phoneticPr fontId="5"/>
  </si>
  <si>
    <t>１１－３．国際競技力の向上に向けた強力で持続可能な人材育成や環境整備</t>
    <phoneticPr fontId="5"/>
  </si>
  <si>
    <t>パラリンピック競技大会における金メダル数（冬季）</t>
    <phoneticPr fontId="5"/>
  </si>
  <si>
    <t>-</t>
    <phoneticPr fontId="5"/>
  </si>
  <si>
    <t>-</t>
    <phoneticPr fontId="5"/>
  </si>
  <si>
    <t>-</t>
    <phoneticPr fontId="5"/>
  </si>
  <si>
    <t>-</t>
    <phoneticPr fontId="5"/>
  </si>
  <si>
    <t>-</t>
    <phoneticPr fontId="5"/>
  </si>
  <si>
    <t>-</t>
    <phoneticPr fontId="5"/>
  </si>
  <si>
    <t>（１）競技スポーツ指導者等の顕彰
　オリンピック等国際競技大会において優秀な成果を挙げた者等に対する顕彰・表彰制度を設け、競技スポーツの振興に資する。
（２）委託事業選定委員会等
　競技力の向上に関する事業の実施に当たって、効果的な事業内容の検討を行う。
（３）日韓スポーツ交流実務者協議会の開催
　2002年FIFAワールドカップ日韓大会を契機に両国政府が発足した「日韓共同未来プロジェクト」により、日韓両国のスポーツ・青少年交流を推進する。
これらを実施することで、我が国のトップアスリートの国際競技力の向上を図ることを目的とする。</t>
    <rPh sb="107" eb="108">
      <t>ア</t>
    </rPh>
    <phoneticPr fontId="5"/>
  </si>
  <si>
    <t>（１）競技スポーツ指導者等の顕彰
　オリンピック等国際競技大会において優秀な成績を挙げるなど、我が国のスポーツの振興に貢献した者等に対し、文部科学大臣が顕彰・表彰を行う。
（２）委託事業選定委員会等
　我が国の国際競技力の向上及びスポーツの振興のための事業を委託するに当たり、外部有識者で構成するスポーツ庁競技スポーツ課等技術審査委員会を設置し、調査審議することにより、最適な事業の選定等をする。
（３）日韓スポーツ交流実務者協議会の開催
　日韓両国のスポーツ担当行政機関及びスポーツ団体の実務担当者により、日韓共同未来プロジェクトにおける日韓スポーツ交流の推進方策について協議する。</t>
    <rPh sb="98" eb="99">
      <t>トウ</t>
    </rPh>
    <rPh sb="134" eb="135">
      <t>ア</t>
    </rPh>
    <rPh sb="152" eb="153">
      <t>チョウ</t>
    </rPh>
    <rPh sb="153" eb="155">
      <t>キョウギ</t>
    </rPh>
    <rPh sb="159" eb="160">
      <t>カ</t>
    </rPh>
    <rPh sb="160" eb="161">
      <t>トウ</t>
    </rPh>
    <rPh sb="161" eb="163">
      <t>ギジュツ</t>
    </rPh>
    <rPh sb="163" eb="165">
      <t>シンサ</t>
    </rPh>
    <rPh sb="193" eb="194">
      <t>トウ</t>
    </rPh>
    <phoneticPr fontId="5"/>
  </si>
  <si>
    <t>回</t>
    <rPh sb="0" eb="1">
      <t>カイ</t>
    </rPh>
    <phoneticPr fontId="5"/>
  </si>
  <si>
    <t>競技スポーツ指導者等の顕彰は、オリンピックをはじめとした国際競技大会において優秀な成績を収めた選手やその指導者に対し表彰を行うものであり、当該表彰制度は選手のモチベーション向上の一助になっており、オリンピック・パラリンピック競技大会でのメダル獲得に寄与するものである。また、委託事業選定委員会においては外部有識者の意見を取り入れ公正に競技力向上に関する事業の委託先を選定するとともに、日韓実務者協議会においては、日韓両国のアスリートの競技力向上支援策を検討するなど、オリンピック・パラリンピック競技大会でのメダル獲得に寄与するものとなっている。</t>
    <phoneticPr fontId="5"/>
  </si>
  <si>
    <t>成果目標については、スポーツ基本計画等から設定を行っており、我が国の国際競技力の向上等を着実に図るために見合ったものとなるよう努めている。</t>
    <phoneticPr fontId="5"/>
  </si>
  <si>
    <t>を含む</t>
    <rPh sb="1" eb="2">
      <t>フク</t>
    </rPh>
    <phoneticPr fontId="5"/>
  </si>
  <si>
    <t>雑役務費</t>
    <rPh sb="0" eb="1">
      <t>ザツ</t>
    </rPh>
    <rPh sb="1" eb="4">
      <t>エキムヒ</t>
    </rPh>
    <phoneticPr fontId="5"/>
  </si>
  <si>
    <t>借損料</t>
    <rPh sb="0" eb="3">
      <t>シャクソンリョウ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</si>
</sst>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63500</xdr:colOff>
      <xdr:row>741</xdr:row>
      <xdr:rowOff>254000</xdr:rowOff>
    </xdr:from>
    <xdr:to>
      <xdr:col>42</xdr:col>
      <xdr:colOff>172471</xdr:colOff>
      <xdr:row>761</xdr:row>
      <xdr:rowOff>142125</xdr:rowOff>
    </xdr:to>
    <xdr:grpSp>
      <xdr:nvGrpSpPr>
        <xdr:cNvPr id="34" name="グループ化 33">
          <a:extLst>
            <a:ext uri="{FF2B5EF4-FFF2-40B4-BE49-F238E27FC236}">
              <a16:creationId xmlns:a16="http://schemas.microsoft.com/office/drawing/2014/main" id="{26B43180-3223-435F-A90A-F6FEAAD41962}"/>
            </a:ext>
          </a:extLst>
        </xdr:cNvPr>
        <xdr:cNvGrpSpPr/>
      </xdr:nvGrpSpPr>
      <xdr:grpSpPr>
        <a:xfrm>
          <a:off x="2095500" y="56413400"/>
          <a:ext cx="6611371" cy="7635125"/>
          <a:chOff x="2895601" y="48431824"/>
          <a:chExt cx="5844987" cy="6773770"/>
        </a:xfrm>
      </xdr:grpSpPr>
      <xdr:sp macro="" textlink="">
        <xdr:nvSpPr>
          <xdr:cNvPr id="35" name="正方形/長方形 34">
            <a:extLst>
              <a:ext uri="{FF2B5EF4-FFF2-40B4-BE49-F238E27FC236}">
                <a16:creationId xmlns:a16="http://schemas.microsoft.com/office/drawing/2014/main" id="{7DC07E04-9B87-4956-921A-46E7217FA11F}"/>
              </a:ext>
            </a:extLst>
          </xdr:cNvPr>
          <xdr:cNvSpPr/>
        </xdr:nvSpPr>
        <xdr:spPr>
          <a:xfrm>
            <a:off x="4168588" y="48499059"/>
            <a:ext cx="2734236" cy="9076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sp macro="" textlink="">
        <xdr:nvSpPr>
          <xdr:cNvPr id="36" name="正方形/長方形 35">
            <a:extLst>
              <a:ext uri="{FF2B5EF4-FFF2-40B4-BE49-F238E27FC236}">
                <a16:creationId xmlns:a16="http://schemas.microsoft.com/office/drawing/2014/main" id="{B2AB09FB-E9B2-4F2C-B041-D6D386CBD6A4}"/>
              </a:ext>
            </a:extLst>
          </xdr:cNvPr>
          <xdr:cNvSpPr/>
        </xdr:nvSpPr>
        <xdr:spPr>
          <a:xfrm>
            <a:off x="6981264" y="48543882"/>
            <a:ext cx="1640005" cy="874059"/>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7" name="右中かっこ 36">
            <a:extLst>
              <a:ext uri="{FF2B5EF4-FFF2-40B4-BE49-F238E27FC236}">
                <a16:creationId xmlns:a16="http://schemas.microsoft.com/office/drawing/2014/main" id="{6AA897BC-EB70-47EC-97BC-7DEBCE6AC792}"/>
              </a:ext>
            </a:extLst>
          </xdr:cNvPr>
          <xdr:cNvSpPr/>
        </xdr:nvSpPr>
        <xdr:spPr>
          <a:xfrm>
            <a:off x="8550088" y="48431824"/>
            <a:ext cx="190500" cy="1075764"/>
          </a:xfrm>
          <a:prstGeom prst="righ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8" name="直線矢印コネクタ 37">
            <a:extLst>
              <a:ext uri="{FF2B5EF4-FFF2-40B4-BE49-F238E27FC236}">
                <a16:creationId xmlns:a16="http://schemas.microsoft.com/office/drawing/2014/main" id="{0E75AC02-29DB-44EF-B12F-27CE8FA38FED}"/>
              </a:ext>
            </a:extLst>
          </xdr:cNvPr>
          <xdr:cNvCxnSpPr/>
        </xdr:nvCxnSpPr>
        <xdr:spPr>
          <a:xfrm flipH="1">
            <a:off x="4076527" y="52410871"/>
            <a:ext cx="11929" cy="686859"/>
          </a:xfrm>
          <a:prstGeom prst="straightConnector1">
            <a:avLst/>
          </a:prstGeom>
          <a:noFill/>
          <a:ln w="15875" cap="flat" cmpd="sng" algn="ctr">
            <a:solidFill>
              <a:sysClr val="windowText" lastClr="000000"/>
            </a:solidFill>
            <a:prstDash val="solid"/>
            <a:tailEnd type="triangle"/>
          </a:ln>
          <a:effectLst/>
        </xdr:spPr>
      </xdr:cxnSp>
      <xdr:cxnSp macro="">
        <xdr:nvCxnSpPr>
          <xdr:cNvPr id="39" name="直線矢印コネクタ 38">
            <a:extLst>
              <a:ext uri="{FF2B5EF4-FFF2-40B4-BE49-F238E27FC236}">
                <a16:creationId xmlns:a16="http://schemas.microsoft.com/office/drawing/2014/main" id="{1912520F-7172-4E53-8F11-FBB14B69D61D}"/>
              </a:ext>
            </a:extLst>
          </xdr:cNvPr>
          <xdr:cNvCxnSpPr/>
        </xdr:nvCxnSpPr>
        <xdr:spPr>
          <a:xfrm>
            <a:off x="6808162" y="52399025"/>
            <a:ext cx="312" cy="715334"/>
          </a:xfrm>
          <a:prstGeom prst="straightConnector1">
            <a:avLst/>
          </a:prstGeom>
          <a:noFill/>
          <a:ln w="15875" cap="flat" cmpd="sng" algn="ctr">
            <a:solidFill>
              <a:sysClr val="windowText" lastClr="000000"/>
            </a:solidFill>
            <a:prstDash val="solid"/>
            <a:tailEnd type="triangle"/>
          </a:ln>
          <a:effectLst/>
        </xdr:spPr>
      </xdr:cxnSp>
      <xdr:sp macro="" textlink="">
        <xdr:nvSpPr>
          <xdr:cNvPr id="40" name="正方形/長方形 39">
            <a:extLst>
              <a:ext uri="{FF2B5EF4-FFF2-40B4-BE49-F238E27FC236}">
                <a16:creationId xmlns:a16="http://schemas.microsoft.com/office/drawing/2014/main" id="{EDB59DB5-A0F2-427C-BC2F-249984F81433}"/>
              </a:ext>
            </a:extLst>
          </xdr:cNvPr>
          <xdr:cNvSpPr/>
        </xdr:nvSpPr>
        <xdr:spPr>
          <a:xfrm>
            <a:off x="3048000" y="53740231"/>
            <a:ext cx="2209240" cy="52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Ａ．（株）そごう・西武　４百万円</a:t>
            </a:r>
          </a:p>
        </xdr:txBody>
      </xdr:sp>
      <xdr:sp macro="" textlink="">
        <xdr:nvSpPr>
          <xdr:cNvPr id="41" name="正方形/長方形 40">
            <a:extLst>
              <a:ext uri="{FF2B5EF4-FFF2-40B4-BE49-F238E27FC236}">
                <a16:creationId xmlns:a16="http://schemas.microsoft.com/office/drawing/2014/main" id="{404D4F60-F21D-42AF-A51B-2633B02C8F9A}"/>
              </a:ext>
            </a:extLst>
          </xdr:cNvPr>
          <xdr:cNvSpPr/>
        </xdr:nvSpPr>
        <xdr:spPr>
          <a:xfrm>
            <a:off x="5950322" y="53729660"/>
            <a:ext cx="2510119" cy="52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Ｂ．（株）ニュー・オータニ　１百万円</a:t>
            </a:r>
          </a:p>
        </xdr:txBody>
      </xdr:sp>
      <xdr:sp macro="" textlink="">
        <xdr:nvSpPr>
          <xdr:cNvPr id="42" name="正方形/長方形 41">
            <a:extLst>
              <a:ext uri="{FF2B5EF4-FFF2-40B4-BE49-F238E27FC236}">
                <a16:creationId xmlns:a16="http://schemas.microsoft.com/office/drawing/2014/main" id="{1091D5CF-4A2F-4DB6-9036-3B6C5921A8CD}"/>
              </a:ext>
            </a:extLst>
          </xdr:cNvPr>
          <xdr:cNvSpPr/>
        </xdr:nvSpPr>
        <xdr:spPr>
          <a:xfrm>
            <a:off x="2895601" y="53386383"/>
            <a:ext cx="2449045" cy="268940"/>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 name="正方形/長方形 42">
            <a:extLst>
              <a:ext uri="{FF2B5EF4-FFF2-40B4-BE49-F238E27FC236}">
                <a16:creationId xmlns:a16="http://schemas.microsoft.com/office/drawing/2014/main" id="{147C536D-DCC0-4F6A-9B12-FFDAF4BCEBF8}"/>
              </a:ext>
            </a:extLst>
          </xdr:cNvPr>
          <xdr:cNvSpPr/>
        </xdr:nvSpPr>
        <xdr:spPr>
          <a:xfrm>
            <a:off x="5871324" y="53411339"/>
            <a:ext cx="1950943" cy="291353"/>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4" name="左大かっこ 43">
            <a:extLst>
              <a:ext uri="{FF2B5EF4-FFF2-40B4-BE49-F238E27FC236}">
                <a16:creationId xmlns:a16="http://schemas.microsoft.com/office/drawing/2014/main" id="{B50568E6-A235-4BB6-B317-91A530471D6F}"/>
              </a:ext>
            </a:extLst>
          </xdr:cNvPr>
          <xdr:cNvSpPr/>
        </xdr:nvSpPr>
        <xdr:spPr>
          <a:xfrm>
            <a:off x="3396599" y="49927683"/>
            <a:ext cx="108908" cy="2313051"/>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右大かっこ 44">
            <a:extLst>
              <a:ext uri="{FF2B5EF4-FFF2-40B4-BE49-F238E27FC236}">
                <a16:creationId xmlns:a16="http://schemas.microsoft.com/office/drawing/2014/main" id="{9F4FD78D-8E89-4EAD-A793-ABF3E9F0262D}"/>
              </a:ext>
            </a:extLst>
          </xdr:cNvPr>
          <xdr:cNvSpPr/>
        </xdr:nvSpPr>
        <xdr:spPr>
          <a:xfrm>
            <a:off x="7800976" y="49870006"/>
            <a:ext cx="204241" cy="2365549"/>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正方形/長方形 45">
            <a:extLst>
              <a:ext uri="{FF2B5EF4-FFF2-40B4-BE49-F238E27FC236}">
                <a16:creationId xmlns:a16="http://schemas.microsoft.com/office/drawing/2014/main" id="{C146B549-A336-4E73-A980-B88777841477}"/>
              </a:ext>
            </a:extLst>
          </xdr:cNvPr>
          <xdr:cNvSpPr/>
        </xdr:nvSpPr>
        <xdr:spPr>
          <a:xfrm>
            <a:off x="3529852" y="49956459"/>
            <a:ext cx="4292237" cy="2291436"/>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（１）競技スポーツ指導者等の顕彰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国際競技大会において優秀な成績を挙げるなど、我が国のスポーツの振興に貢献した者等に対し、文部科学大臣が顕彰・表彰を行う。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（２）委託事業選定委員会等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我が国の国際競技力の向上及びスポーツの振興のための事業を委託するに当たり、外部有識者で構成するスポーツ庁競技スポーツ課等技術審査委員会を設置し、調査審議することにより、最適な事業の選定等をす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（３）日韓スポーツ交流実務者協議会の開催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日韓両国のスポーツ担当行政機関及びスポーツ団体の実務担当者により、日韓共同未来プロジェクトにおける日韓スポーツ交流の推進方策について協議する。</a:t>
            </a:r>
          </a:p>
        </xdr:txBody>
      </xdr:sp>
      <xdr:sp macro="" textlink="">
        <xdr:nvSpPr>
          <xdr:cNvPr id="47" name="左大かっこ 46">
            <a:extLst>
              <a:ext uri="{FF2B5EF4-FFF2-40B4-BE49-F238E27FC236}">
                <a16:creationId xmlns:a16="http://schemas.microsoft.com/office/drawing/2014/main" id="{98D92C9E-A0F4-4573-9278-6F55A82A3195}"/>
              </a:ext>
            </a:extLst>
          </xdr:cNvPr>
          <xdr:cNvSpPr/>
        </xdr:nvSpPr>
        <xdr:spPr>
          <a:xfrm>
            <a:off x="4333728" y="54523452"/>
            <a:ext cx="50014" cy="58833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右大かっこ 47">
            <a:extLst>
              <a:ext uri="{FF2B5EF4-FFF2-40B4-BE49-F238E27FC236}">
                <a16:creationId xmlns:a16="http://schemas.microsoft.com/office/drawing/2014/main" id="{906F70D2-1854-4468-9950-CDE4B4DF3D2E}"/>
              </a:ext>
            </a:extLst>
          </xdr:cNvPr>
          <xdr:cNvSpPr/>
        </xdr:nvSpPr>
        <xdr:spPr>
          <a:xfrm>
            <a:off x="7131424" y="54532975"/>
            <a:ext cx="57150" cy="56928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正方形/長方形 48">
            <a:extLst>
              <a:ext uri="{FF2B5EF4-FFF2-40B4-BE49-F238E27FC236}">
                <a16:creationId xmlns:a16="http://schemas.microsoft.com/office/drawing/2014/main" id="{CCFCE0B6-A137-44E7-9209-2A8BD59B779F}"/>
              </a:ext>
            </a:extLst>
          </xdr:cNvPr>
          <xdr:cNvSpPr/>
        </xdr:nvSpPr>
        <xdr:spPr>
          <a:xfrm>
            <a:off x="4696465" y="54467962"/>
            <a:ext cx="2195198" cy="737632"/>
          </a:xfrm>
          <a:prstGeom prst="rect">
            <a:avLst/>
          </a:prstGeom>
          <a:noFill/>
          <a:ln w="25400" cap="flat" cmpd="sng" algn="ctr">
            <a:solidFill>
              <a:sysClr val="window" lastClr="FFFFFF"/>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スポーツ功労者顕彰等に係る記念品（銀盃）の作成および顕彰式会場の借上げ。</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C782" sqref="AC782:AG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329</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93" customHeight="1" x14ac:dyDescent="0.15">
      <c r="A9" s="142" t="s">
        <v>23</v>
      </c>
      <c r="B9" s="143"/>
      <c r="C9" s="143"/>
      <c r="D9" s="143"/>
      <c r="E9" s="143"/>
      <c r="F9" s="143"/>
      <c r="G9" s="572" t="s">
        <v>652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9.75" customHeight="1" x14ac:dyDescent="0.15">
      <c r="A10" s="739" t="s">
        <v>30</v>
      </c>
      <c r="B10" s="740"/>
      <c r="C10" s="740"/>
      <c r="D10" s="740"/>
      <c r="E10" s="740"/>
      <c r="F10" s="740"/>
      <c r="G10" s="672" t="s">
        <v>653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16</v>
      </c>
      <c r="Q13" s="98"/>
      <c r="R13" s="98"/>
      <c r="S13" s="98"/>
      <c r="T13" s="98"/>
      <c r="U13" s="98"/>
      <c r="V13" s="99"/>
      <c r="W13" s="97">
        <v>23</v>
      </c>
      <c r="X13" s="98"/>
      <c r="Y13" s="98"/>
      <c r="Z13" s="98"/>
      <c r="AA13" s="98"/>
      <c r="AB13" s="98"/>
      <c r="AC13" s="99"/>
      <c r="AD13" s="97">
        <v>22</v>
      </c>
      <c r="AE13" s="98"/>
      <c r="AF13" s="98"/>
      <c r="AG13" s="98"/>
      <c r="AH13" s="98"/>
      <c r="AI13" s="98"/>
      <c r="AJ13" s="99"/>
      <c r="AK13" s="97">
        <v>21</v>
      </c>
      <c r="AL13" s="98"/>
      <c r="AM13" s="98"/>
      <c r="AN13" s="98"/>
      <c r="AO13" s="98"/>
      <c r="AP13" s="98"/>
      <c r="AQ13" s="99"/>
      <c r="AR13" s="94">
        <v>21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637</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567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-0.5</v>
      </c>
      <c r="Q17" s="98"/>
      <c r="R17" s="98"/>
      <c r="S17" s="98"/>
      <c r="T17" s="98"/>
      <c r="U17" s="98"/>
      <c r="V17" s="99"/>
      <c r="W17" s="97">
        <v>7</v>
      </c>
      <c r="X17" s="98"/>
      <c r="Y17" s="98"/>
      <c r="Z17" s="98"/>
      <c r="AA17" s="98"/>
      <c r="AB17" s="98"/>
      <c r="AC17" s="99"/>
      <c r="AD17" s="97" t="s">
        <v>557</v>
      </c>
      <c r="AE17" s="98"/>
      <c r="AF17" s="98"/>
      <c r="AG17" s="98"/>
      <c r="AH17" s="98"/>
      <c r="AI17" s="98"/>
      <c r="AJ17" s="99"/>
      <c r="AK17" s="97" t="s">
        <v>568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15.5</v>
      </c>
      <c r="Q18" s="104"/>
      <c r="R18" s="104"/>
      <c r="S18" s="104"/>
      <c r="T18" s="104"/>
      <c r="U18" s="104"/>
      <c r="V18" s="105"/>
      <c r="W18" s="103">
        <f>SUM(W13:AC17)</f>
        <v>30</v>
      </c>
      <c r="X18" s="104"/>
      <c r="Y18" s="104"/>
      <c r="Z18" s="104"/>
      <c r="AA18" s="104"/>
      <c r="AB18" s="104"/>
      <c r="AC18" s="105"/>
      <c r="AD18" s="103">
        <f>SUM(AD13:AJ17)</f>
        <v>22</v>
      </c>
      <c r="AE18" s="104"/>
      <c r="AF18" s="104"/>
      <c r="AG18" s="104"/>
      <c r="AH18" s="104"/>
      <c r="AI18" s="104"/>
      <c r="AJ18" s="105"/>
      <c r="AK18" s="103">
        <f>SUM(AK13:AQ17)</f>
        <v>21</v>
      </c>
      <c r="AL18" s="104"/>
      <c r="AM18" s="104"/>
      <c r="AN18" s="104"/>
      <c r="AO18" s="104"/>
      <c r="AP18" s="104"/>
      <c r="AQ18" s="105"/>
      <c r="AR18" s="103">
        <f>SUM(AR13:AX17)</f>
        <v>21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15</v>
      </c>
      <c r="Q19" s="98"/>
      <c r="R19" s="98"/>
      <c r="S19" s="98"/>
      <c r="T19" s="98"/>
      <c r="U19" s="98"/>
      <c r="V19" s="99"/>
      <c r="W19" s="97">
        <v>29</v>
      </c>
      <c r="X19" s="98"/>
      <c r="Y19" s="98"/>
      <c r="Z19" s="98"/>
      <c r="AA19" s="98"/>
      <c r="AB19" s="98"/>
      <c r="AC19" s="99"/>
      <c r="AD19" s="97">
        <v>15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0.967741935483871</v>
      </c>
      <c r="Q20" s="539"/>
      <c r="R20" s="539"/>
      <c r="S20" s="539"/>
      <c r="T20" s="539"/>
      <c r="U20" s="539"/>
      <c r="V20" s="539"/>
      <c r="W20" s="539">
        <f t="shared" ref="W20" si="0">IF(W18=0, "-", SUM(W19)/W18)</f>
        <v>0.96666666666666667</v>
      </c>
      <c r="X20" s="539"/>
      <c r="Y20" s="539"/>
      <c r="Z20" s="539"/>
      <c r="AA20" s="539"/>
      <c r="AB20" s="539"/>
      <c r="AC20" s="539"/>
      <c r="AD20" s="539">
        <f t="shared" ref="AD20" si="1">IF(AD18=0, "-", SUM(AD19)/AD18)</f>
        <v>0.68181818181818177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0.9375</v>
      </c>
      <c r="Q21" s="539"/>
      <c r="R21" s="539"/>
      <c r="S21" s="539"/>
      <c r="T21" s="539"/>
      <c r="U21" s="539"/>
      <c r="V21" s="539"/>
      <c r="W21" s="539">
        <f t="shared" ref="W21" si="2">IF(W19=0, "-", SUM(W19)/SUM(W13,W14))</f>
        <v>1.2608695652173914</v>
      </c>
      <c r="X21" s="539"/>
      <c r="Y21" s="539"/>
      <c r="Z21" s="539"/>
      <c r="AA21" s="539"/>
      <c r="AB21" s="539"/>
      <c r="AC21" s="539"/>
      <c r="AD21" s="539">
        <f t="shared" ref="AD21" si="3">IF(AD19=0, "-", SUM(AD19)/SUM(AD13,AD14))</f>
        <v>0.68181818181818177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569</v>
      </c>
      <c r="H23" s="184"/>
      <c r="I23" s="184"/>
      <c r="J23" s="184"/>
      <c r="K23" s="184"/>
      <c r="L23" s="184"/>
      <c r="M23" s="184"/>
      <c r="N23" s="184"/>
      <c r="O23" s="185"/>
      <c r="P23" s="94">
        <v>16</v>
      </c>
      <c r="Q23" s="95"/>
      <c r="R23" s="95"/>
      <c r="S23" s="95"/>
      <c r="T23" s="95"/>
      <c r="U23" s="95"/>
      <c r="V23" s="96"/>
      <c r="W23" s="94">
        <v>16</v>
      </c>
      <c r="X23" s="95"/>
      <c r="Y23" s="95"/>
      <c r="Z23" s="95"/>
      <c r="AA23" s="95"/>
      <c r="AB23" s="95"/>
      <c r="AC23" s="96"/>
      <c r="AD23" s="206" t="s">
        <v>638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570</v>
      </c>
      <c r="H24" s="187"/>
      <c r="I24" s="187"/>
      <c r="J24" s="187"/>
      <c r="K24" s="187"/>
      <c r="L24" s="187"/>
      <c r="M24" s="187"/>
      <c r="N24" s="187"/>
      <c r="O24" s="188"/>
      <c r="P24" s="97">
        <v>3</v>
      </c>
      <c r="Q24" s="98"/>
      <c r="R24" s="98"/>
      <c r="S24" s="98"/>
      <c r="T24" s="98"/>
      <c r="U24" s="98"/>
      <c r="V24" s="99"/>
      <c r="W24" s="97">
        <v>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571</v>
      </c>
      <c r="H25" s="187"/>
      <c r="I25" s="187"/>
      <c r="J25" s="187"/>
      <c r="K25" s="187"/>
      <c r="L25" s="187"/>
      <c r="M25" s="187"/>
      <c r="N25" s="187"/>
      <c r="O25" s="188"/>
      <c r="P25" s="97">
        <v>2</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642</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21</v>
      </c>
      <c r="Q29" s="226"/>
      <c r="R29" s="226"/>
      <c r="S29" s="226"/>
      <c r="T29" s="226"/>
      <c r="U29" s="226"/>
      <c r="V29" s="227"/>
      <c r="W29" s="225">
        <f>AR13</f>
        <v>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574</v>
      </c>
      <c r="AR31" s="133"/>
      <c r="AS31" s="134" t="s">
        <v>356</v>
      </c>
      <c r="AT31" s="169"/>
      <c r="AU31" s="269">
        <v>32</v>
      </c>
      <c r="AV31" s="269"/>
      <c r="AW31" s="377" t="s">
        <v>300</v>
      </c>
      <c r="AX31" s="378"/>
    </row>
    <row r="32" spans="1:50" ht="23.25" customHeight="1" x14ac:dyDescent="0.15">
      <c r="A32" s="515"/>
      <c r="B32" s="513"/>
      <c r="C32" s="513"/>
      <c r="D32" s="513"/>
      <c r="E32" s="513"/>
      <c r="F32" s="514"/>
      <c r="G32" s="540" t="s">
        <v>623</v>
      </c>
      <c r="H32" s="541"/>
      <c r="I32" s="541"/>
      <c r="J32" s="541"/>
      <c r="K32" s="541"/>
      <c r="L32" s="541"/>
      <c r="M32" s="541"/>
      <c r="N32" s="541"/>
      <c r="O32" s="542"/>
      <c r="P32" s="158" t="s">
        <v>572</v>
      </c>
      <c r="Q32" s="158"/>
      <c r="R32" s="158"/>
      <c r="S32" s="158"/>
      <c r="T32" s="158"/>
      <c r="U32" s="158"/>
      <c r="V32" s="158"/>
      <c r="W32" s="158"/>
      <c r="X32" s="229"/>
      <c r="Y32" s="336" t="s">
        <v>12</v>
      </c>
      <c r="Z32" s="549"/>
      <c r="AA32" s="550"/>
      <c r="AB32" s="551" t="s">
        <v>578</v>
      </c>
      <c r="AC32" s="551"/>
      <c r="AD32" s="551"/>
      <c r="AE32" s="362" t="s">
        <v>557</v>
      </c>
      <c r="AF32" s="363"/>
      <c r="AG32" s="363"/>
      <c r="AH32" s="363"/>
      <c r="AI32" s="362">
        <v>12</v>
      </c>
      <c r="AJ32" s="363"/>
      <c r="AK32" s="363"/>
      <c r="AL32" s="363"/>
      <c r="AM32" s="362" t="s">
        <v>567</v>
      </c>
      <c r="AN32" s="363"/>
      <c r="AO32" s="363"/>
      <c r="AP32" s="363"/>
      <c r="AQ32" s="100" t="s">
        <v>567</v>
      </c>
      <c r="AR32" s="101"/>
      <c r="AS32" s="101"/>
      <c r="AT32" s="102"/>
      <c r="AU32" s="363" t="s">
        <v>567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578</v>
      </c>
      <c r="AC33" s="522"/>
      <c r="AD33" s="522"/>
      <c r="AE33" s="362" t="s">
        <v>557</v>
      </c>
      <c r="AF33" s="363"/>
      <c r="AG33" s="363"/>
      <c r="AH33" s="363"/>
      <c r="AI33" s="362">
        <v>17</v>
      </c>
      <c r="AJ33" s="363"/>
      <c r="AK33" s="363"/>
      <c r="AL33" s="363"/>
      <c r="AM33" s="362" t="s">
        <v>567</v>
      </c>
      <c r="AN33" s="363"/>
      <c r="AO33" s="363"/>
      <c r="AP33" s="363"/>
      <c r="AQ33" s="100" t="s">
        <v>567</v>
      </c>
      <c r="AR33" s="101"/>
      <c r="AS33" s="101"/>
      <c r="AT33" s="102"/>
      <c r="AU33" s="363">
        <v>17</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557</v>
      </c>
      <c r="AF34" s="363"/>
      <c r="AG34" s="363"/>
      <c r="AH34" s="363"/>
      <c r="AI34" s="362">
        <v>71</v>
      </c>
      <c r="AJ34" s="363"/>
      <c r="AK34" s="363"/>
      <c r="AL34" s="363"/>
      <c r="AM34" s="362" t="s">
        <v>573</v>
      </c>
      <c r="AN34" s="363"/>
      <c r="AO34" s="363"/>
      <c r="AP34" s="363"/>
      <c r="AQ34" s="100" t="s">
        <v>567</v>
      </c>
      <c r="AR34" s="101"/>
      <c r="AS34" s="101"/>
      <c r="AT34" s="102"/>
      <c r="AU34" s="363" t="s">
        <v>575</v>
      </c>
      <c r="AV34" s="363"/>
      <c r="AW34" s="363"/>
      <c r="AX34" s="365"/>
    </row>
    <row r="35" spans="1:50" ht="23.25" customHeight="1" x14ac:dyDescent="0.15">
      <c r="A35" s="900" t="s">
        <v>526</v>
      </c>
      <c r="B35" s="901"/>
      <c r="C35" s="901"/>
      <c r="D35" s="901"/>
      <c r="E35" s="901"/>
      <c r="F35" s="902"/>
      <c r="G35" s="906" t="s">
        <v>576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567</v>
      </c>
      <c r="AR38" s="133"/>
      <c r="AS38" s="134" t="s">
        <v>356</v>
      </c>
      <c r="AT38" s="169"/>
      <c r="AU38" s="269" t="s">
        <v>646</v>
      </c>
      <c r="AV38" s="269"/>
      <c r="AW38" s="377" t="s">
        <v>300</v>
      </c>
      <c r="AX38" s="378"/>
    </row>
    <row r="39" spans="1:50" ht="23.25" customHeight="1" x14ac:dyDescent="0.15">
      <c r="A39" s="515"/>
      <c r="B39" s="513"/>
      <c r="C39" s="513"/>
      <c r="D39" s="513"/>
      <c r="E39" s="513"/>
      <c r="F39" s="514"/>
      <c r="G39" s="540" t="s">
        <v>624</v>
      </c>
      <c r="H39" s="541"/>
      <c r="I39" s="541"/>
      <c r="J39" s="541"/>
      <c r="K39" s="541"/>
      <c r="L39" s="541"/>
      <c r="M39" s="541"/>
      <c r="N39" s="541"/>
      <c r="O39" s="542"/>
      <c r="P39" s="158" t="s">
        <v>572</v>
      </c>
      <c r="Q39" s="158"/>
      <c r="R39" s="158"/>
      <c r="S39" s="158"/>
      <c r="T39" s="158"/>
      <c r="U39" s="158"/>
      <c r="V39" s="158"/>
      <c r="W39" s="158"/>
      <c r="X39" s="229"/>
      <c r="Y39" s="336" t="s">
        <v>12</v>
      </c>
      <c r="Z39" s="549"/>
      <c r="AA39" s="550"/>
      <c r="AB39" s="551" t="s">
        <v>578</v>
      </c>
      <c r="AC39" s="551"/>
      <c r="AD39" s="551"/>
      <c r="AE39" s="362" t="s">
        <v>557</v>
      </c>
      <c r="AF39" s="363"/>
      <c r="AG39" s="363"/>
      <c r="AH39" s="363"/>
      <c r="AI39" s="362" t="s">
        <v>557</v>
      </c>
      <c r="AJ39" s="363"/>
      <c r="AK39" s="363"/>
      <c r="AL39" s="363"/>
      <c r="AM39" s="362">
        <v>4</v>
      </c>
      <c r="AN39" s="363"/>
      <c r="AO39" s="363"/>
      <c r="AP39" s="363"/>
      <c r="AQ39" s="100" t="s">
        <v>577</v>
      </c>
      <c r="AR39" s="101"/>
      <c r="AS39" s="101"/>
      <c r="AT39" s="102"/>
      <c r="AU39" s="363" t="s">
        <v>567</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578</v>
      </c>
      <c r="AC40" s="522"/>
      <c r="AD40" s="522"/>
      <c r="AE40" s="362" t="s">
        <v>557</v>
      </c>
      <c r="AF40" s="363"/>
      <c r="AG40" s="363"/>
      <c r="AH40" s="363"/>
      <c r="AI40" s="362" t="s">
        <v>557</v>
      </c>
      <c r="AJ40" s="363"/>
      <c r="AK40" s="363"/>
      <c r="AL40" s="363"/>
      <c r="AM40" s="362">
        <v>6</v>
      </c>
      <c r="AN40" s="363"/>
      <c r="AO40" s="363"/>
      <c r="AP40" s="363"/>
      <c r="AQ40" s="100" t="s">
        <v>567</v>
      </c>
      <c r="AR40" s="101"/>
      <c r="AS40" s="101"/>
      <c r="AT40" s="102"/>
      <c r="AU40" s="363" t="s">
        <v>646</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557</v>
      </c>
      <c r="AF41" s="363"/>
      <c r="AG41" s="363"/>
      <c r="AH41" s="363"/>
      <c r="AI41" s="362" t="s">
        <v>557</v>
      </c>
      <c r="AJ41" s="363"/>
      <c r="AK41" s="363"/>
      <c r="AL41" s="363"/>
      <c r="AM41" s="362">
        <v>67</v>
      </c>
      <c r="AN41" s="363"/>
      <c r="AO41" s="363"/>
      <c r="AP41" s="363"/>
      <c r="AQ41" s="100" t="s">
        <v>567</v>
      </c>
      <c r="AR41" s="101"/>
      <c r="AS41" s="101"/>
      <c r="AT41" s="102"/>
      <c r="AU41" s="363" t="s">
        <v>577</v>
      </c>
      <c r="AV41" s="363"/>
      <c r="AW41" s="363"/>
      <c r="AX41" s="365"/>
    </row>
    <row r="42" spans="1:50" ht="23.25" customHeight="1" x14ac:dyDescent="0.15">
      <c r="A42" s="900" t="s">
        <v>526</v>
      </c>
      <c r="B42" s="901"/>
      <c r="C42" s="901"/>
      <c r="D42" s="901"/>
      <c r="E42" s="901"/>
      <c r="F42" s="902"/>
      <c r="G42" s="906" t="s">
        <v>576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567</v>
      </c>
      <c r="AR45" s="133"/>
      <c r="AS45" s="134" t="s">
        <v>356</v>
      </c>
      <c r="AT45" s="169"/>
      <c r="AU45" s="269">
        <v>32</v>
      </c>
      <c r="AV45" s="269"/>
      <c r="AW45" s="377" t="s">
        <v>300</v>
      </c>
      <c r="AX45" s="378"/>
    </row>
    <row r="46" spans="1:50" ht="23.25" customHeight="1" x14ac:dyDescent="0.15">
      <c r="A46" s="515"/>
      <c r="B46" s="513"/>
      <c r="C46" s="513"/>
      <c r="D46" s="513"/>
      <c r="E46" s="513"/>
      <c r="F46" s="514"/>
      <c r="G46" s="540" t="s">
        <v>625</v>
      </c>
      <c r="H46" s="541"/>
      <c r="I46" s="541"/>
      <c r="J46" s="541"/>
      <c r="K46" s="541"/>
      <c r="L46" s="541"/>
      <c r="M46" s="541"/>
      <c r="N46" s="541"/>
      <c r="O46" s="542"/>
      <c r="P46" s="158" t="s">
        <v>572</v>
      </c>
      <c r="Q46" s="158"/>
      <c r="R46" s="158"/>
      <c r="S46" s="158"/>
      <c r="T46" s="158"/>
      <c r="U46" s="158"/>
      <c r="V46" s="158"/>
      <c r="W46" s="158"/>
      <c r="X46" s="229"/>
      <c r="Y46" s="336" t="s">
        <v>12</v>
      </c>
      <c r="Z46" s="549"/>
      <c r="AA46" s="550"/>
      <c r="AB46" s="551" t="s">
        <v>578</v>
      </c>
      <c r="AC46" s="551"/>
      <c r="AD46" s="551"/>
      <c r="AE46" s="362" t="s">
        <v>557</v>
      </c>
      <c r="AF46" s="363"/>
      <c r="AG46" s="363"/>
      <c r="AH46" s="363"/>
      <c r="AI46" s="362">
        <v>0</v>
      </c>
      <c r="AJ46" s="363"/>
      <c r="AK46" s="363"/>
      <c r="AL46" s="363"/>
      <c r="AM46" s="362" t="s">
        <v>567</v>
      </c>
      <c r="AN46" s="363"/>
      <c r="AO46" s="363"/>
      <c r="AP46" s="363"/>
      <c r="AQ46" s="100" t="s">
        <v>567</v>
      </c>
      <c r="AR46" s="101"/>
      <c r="AS46" s="101"/>
      <c r="AT46" s="102"/>
      <c r="AU46" s="363" t="s">
        <v>567</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578</v>
      </c>
      <c r="AC47" s="522"/>
      <c r="AD47" s="522"/>
      <c r="AE47" s="362" t="s">
        <v>557</v>
      </c>
      <c r="AF47" s="363"/>
      <c r="AG47" s="363"/>
      <c r="AH47" s="363"/>
      <c r="AI47" s="362">
        <v>18</v>
      </c>
      <c r="AJ47" s="363"/>
      <c r="AK47" s="363"/>
      <c r="AL47" s="363"/>
      <c r="AM47" s="362" t="s">
        <v>582</v>
      </c>
      <c r="AN47" s="363"/>
      <c r="AO47" s="363"/>
      <c r="AP47" s="363"/>
      <c r="AQ47" s="100" t="s">
        <v>567</v>
      </c>
      <c r="AR47" s="101"/>
      <c r="AS47" s="101"/>
      <c r="AT47" s="102"/>
      <c r="AU47" s="363">
        <v>18</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557</v>
      </c>
      <c r="AF48" s="363"/>
      <c r="AG48" s="363"/>
      <c r="AH48" s="363"/>
      <c r="AI48" s="362">
        <v>0</v>
      </c>
      <c r="AJ48" s="363"/>
      <c r="AK48" s="363"/>
      <c r="AL48" s="363"/>
      <c r="AM48" s="362" t="s">
        <v>567</v>
      </c>
      <c r="AN48" s="363"/>
      <c r="AO48" s="363"/>
      <c r="AP48" s="363"/>
      <c r="AQ48" s="100" t="s">
        <v>583</v>
      </c>
      <c r="AR48" s="101"/>
      <c r="AS48" s="101"/>
      <c r="AT48" s="102"/>
      <c r="AU48" s="363" t="s">
        <v>581</v>
      </c>
      <c r="AV48" s="363"/>
      <c r="AW48" s="363"/>
      <c r="AX48" s="365"/>
    </row>
    <row r="49" spans="1:50" ht="23.25" customHeight="1" x14ac:dyDescent="0.15">
      <c r="A49" s="900" t="s">
        <v>526</v>
      </c>
      <c r="B49" s="901"/>
      <c r="C49" s="901"/>
      <c r="D49" s="901"/>
      <c r="E49" s="901"/>
      <c r="F49" s="902"/>
      <c r="G49" s="906" t="s">
        <v>579</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t="s">
        <v>577</v>
      </c>
      <c r="AR52" s="133"/>
      <c r="AS52" s="134" t="s">
        <v>356</v>
      </c>
      <c r="AT52" s="169"/>
      <c r="AU52" s="269" t="s">
        <v>646</v>
      </c>
      <c r="AV52" s="269"/>
      <c r="AW52" s="377" t="s">
        <v>300</v>
      </c>
      <c r="AX52" s="378"/>
    </row>
    <row r="53" spans="1:50" ht="23.25" customHeight="1" x14ac:dyDescent="0.15">
      <c r="A53" s="515"/>
      <c r="B53" s="513"/>
      <c r="C53" s="513"/>
      <c r="D53" s="513"/>
      <c r="E53" s="513"/>
      <c r="F53" s="514"/>
      <c r="G53" s="540" t="s">
        <v>626</v>
      </c>
      <c r="H53" s="541"/>
      <c r="I53" s="541"/>
      <c r="J53" s="541"/>
      <c r="K53" s="541"/>
      <c r="L53" s="541"/>
      <c r="M53" s="541"/>
      <c r="N53" s="541"/>
      <c r="O53" s="542"/>
      <c r="P53" s="158" t="s">
        <v>580</v>
      </c>
      <c r="Q53" s="158"/>
      <c r="R53" s="158"/>
      <c r="S53" s="158"/>
      <c r="T53" s="158"/>
      <c r="U53" s="158"/>
      <c r="V53" s="158"/>
      <c r="W53" s="158"/>
      <c r="X53" s="229"/>
      <c r="Y53" s="336" t="s">
        <v>12</v>
      </c>
      <c r="Z53" s="549"/>
      <c r="AA53" s="550"/>
      <c r="AB53" s="551" t="s">
        <v>578</v>
      </c>
      <c r="AC53" s="551"/>
      <c r="AD53" s="551"/>
      <c r="AE53" s="362" t="s">
        <v>557</v>
      </c>
      <c r="AF53" s="363"/>
      <c r="AG53" s="363"/>
      <c r="AH53" s="363"/>
      <c r="AI53" s="362" t="s">
        <v>557</v>
      </c>
      <c r="AJ53" s="363"/>
      <c r="AK53" s="363"/>
      <c r="AL53" s="363"/>
      <c r="AM53" s="362">
        <v>3</v>
      </c>
      <c r="AN53" s="363"/>
      <c r="AO53" s="363"/>
      <c r="AP53" s="363"/>
      <c r="AQ53" s="100" t="s">
        <v>581</v>
      </c>
      <c r="AR53" s="101"/>
      <c r="AS53" s="101"/>
      <c r="AT53" s="102"/>
      <c r="AU53" s="363" t="s">
        <v>573</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578</v>
      </c>
      <c r="AC54" s="522"/>
      <c r="AD54" s="522"/>
      <c r="AE54" s="362" t="s">
        <v>557</v>
      </c>
      <c r="AF54" s="363"/>
      <c r="AG54" s="363"/>
      <c r="AH54" s="363"/>
      <c r="AI54" s="362" t="s">
        <v>557</v>
      </c>
      <c r="AJ54" s="363"/>
      <c r="AK54" s="363"/>
      <c r="AL54" s="363"/>
      <c r="AM54" s="362">
        <v>13</v>
      </c>
      <c r="AN54" s="363"/>
      <c r="AO54" s="363"/>
      <c r="AP54" s="363"/>
      <c r="AQ54" s="100" t="s">
        <v>567</v>
      </c>
      <c r="AR54" s="101"/>
      <c r="AS54" s="101"/>
      <c r="AT54" s="102"/>
      <c r="AU54" s="363" t="s">
        <v>647</v>
      </c>
      <c r="AV54" s="363"/>
      <c r="AW54" s="363"/>
      <c r="AX54" s="365"/>
    </row>
    <row r="55" spans="1:50" ht="23.25"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t="s">
        <v>557</v>
      </c>
      <c r="AF55" s="363"/>
      <c r="AG55" s="363"/>
      <c r="AH55" s="363"/>
      <c r="AI55" s="362" t="s">
        <v>557</v>
      </c>
      <c r="AJ55" s="363"/>
      <c r="AK55" s="363"/>
      <c r="AL55" s="363"/>
      <c r="AM55" s="362">
        <v>23</v>
      </c>
      <c r="AN55" s="363"/>
      <c r="AO55" s="363"/>
      <c r="AP55" s="363"/>
      <c r="AQ55" s="100" t="s">
        <v>573</v>
      </c>
      <c r="AR55" s="101"/>
      <c r="AS55" s="101"/>
      <c r="AT55" s="102"/>
      <c r="AU55" s="363" t="s">
        <v>567</v>
      </c>
      <c r="AV55" s="363"/>
      <c r="AW55" s="363"/>
      <c r="AX55" s="365"/>
    </row>
    <row r="56" spans="1:50" ht="23.25" customHeight="1" x14ac:dyDescent="0.15">
      <c r="A56" s="900" t="s">
        <v>526</v>
      </c>
      <c r="B56" s="901"/>
      <c r="C56" s="901"/>
      <c r="D56" s="901"/>
      <c r="E56" s="901"/>
      <c r="F56" s="902"/>
      <c r="G56" s="906" t="s">
        <v>576</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thickBo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584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654</v>
      </c>
      <c r="AC101" s="551"/>
      <c r="AD101" s="551"/>
      <c r="AE101" s="362">
        <v>3</v>
      </c>
      <c r="AF101" s="363"/>
      <c r="AG101" s="363"/>
      <c r="AH101" s="364"/>
      <c r="AI101" s="362">
        <v>4</v>
      </c>
      <c r="AJ101" s="363"/>
      <c r="AK101" s="363"/>
      <c r="AL101" s="364"/>
      <c r="AM101" s="362">
        <v>4</v>
      </c>
      <c r="AN101" s="363"/>
      <c r="AO101" s="363"/>
      <c r="AP101" s="364"/>
      <c r="AQ101" s="362" t="s">
        <v>567</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654</v>
      </c>
      <c r="AC102" s="551"/>
      <c r="AD102" s="551"/>
      <c r="AE102" s="356">
        <v>3</v>
      </c>
      <c r="AF102" s="356"/>
      <c r="AG102" s="356"/>
      <c r="AH102" s="356"/>
      <c r="AI102" s="356">
        <v>4</v>
      </c>
      <c r="AJ102" s="356"/>
      <c r="AK102" s="356"/>
      <c r="AL102" s="356"/>
      <c r="AM102" s="356">
        <v>4</v>
      </c>
      <c r="AN102" s="356"/>
      <c r="AO102" s="356"/>
      <c r="AP102" s="356"/>
      <c r="AQ102" s="817">
        <v>4</v>
      </c>
      <c r="AR102" s="818"/>
      <c r="AS102" s="818"/>
      <c r="AT102" s="819"/>
      <c r="AU102" s="817">
        <v>4</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1"/>
      <c r="B104" s="492"/>
      <c r="C104" s="492"/>
      <c r="D104" s="492"/>
      <c r="E104" s="492"/>
      <c r="F104" s="493"/>
      <c r="G104" s="158" t="s">
        <v>585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1" t="s">
        <v>654</v>
      </c>
      <c r="AC104" s="551"/>
      <c r="AD104" s="551"/>
      <c r="AE104" s="362">
        <v>5</v>
      </c>
      <c r="AF104" s="363"/>
      <c r="AG104" s="363"/>
      <c r="AH104" s="364"/>
      <c r="AI104" s="362">
        <v>7</v>
      </c>
      <c r="AJ104" s="363"/>
      <c r="AK104" s="363"/>
      <c r="AL104" s="364"/>
      <c r="AM104" s="362">
        <v>7</v>
      </c>
      <c r="AN104" s="363"/>
      <c r="AO104" s="363"/>
      <c r="AP104" s="364"/>
      <c r="AQ104" s="362" t="s">
        <v>567</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1" t="s">
        <v>654</v>
      </c>
      <c r="AC105" s="551"/>
      <c r="AD105" s="551"/>
      <c r="AE105" s="356">
        <v>6</v>
      </c>
      <c r="AF105" s="356"/>
      <c r="AG105" s="356"/>
      <c r="AH105" s="356"/>
      <c r="AI105" s="356">
        <v>12</v>
      </c>
      <c r="AJ105" s="356"/>
      <c r="AK105" s="356"/>
      <c r="AL105" s="356"/>
      <c r="AM105" s="356">
        <v>12</v>
      </c>
      <c r="AN105" s="356"/>
      <c r="AO105" s="356"/>
      <c r="AP105" s="356"/>
      <c r="AQ105" s="362">
        <v>12</v>
      </c>
      <c r="AR105" s="363"/>
      <c r="AS105" s="363"/>
      <c r="AT105" s="364"/>
      <c r="AU105" s="817">
        <v>12</v>
      </c>
      <c r="AV105" s="818"/>
      <c r="AW105" s="818"/>
      <c r="AX105" s="819"/>
    </row>
    <row r="106" spans="1:60" ht="31.5"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customHeight="1" x14ac:dyDescent="0.15">
      <c r="A107" s="491"/>
      <c r="B107" s="492"/>
      <c r="C107" s="492"/>
      <c r="D107" s="492"/>
      <c r="E107" s="492"/>
      <c r="F107" s="493"/>
      <c r="G107" s="158" t="s">
        <v>586</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551" t="s">
        <v>654</v>
      </c>
      <c r="AC107" s="551"/>
      <c r="AD107" s="551"/>
      <c r="AE107" s="356">
        <v>1</v>
      </c>
      <c r="AF107" s="356"/>
      <c r="AG107" s="356"/>
      <c r="AH107" s="356"/>
      <c r="AI107" s="356">
        <v>1</v>
      </c>
      <c r="AJ107" s="356"/>
      <c r="AK107" s="356"/>
      <c r="AL107" s="356"/>
      <c r="AM107" s="356">
        <v>1</v>
      </c>
      <c r="AN107" s="356"/>
      <c r="AO107" s="356"/>
      <c r="AP107" s="356"/>
      <c r="AQ107" s="362" t="s">
        <v>567</v>
      </c>
      <c r="AR107" s="363"/>
      <c r="AS107" s="363"/>
      <c r="AT107" s="364"/>
      <c r="AU107" s="362"/>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551" t="s">
        <v>654</v>
      </c>
      <c r="AC108" s="551"/>
      <c r="AD108" s="551"/>
      <c r="AE108" s="356">
        <v>1</v>
      </c>
      <c r="AF108" s="356"/>
      <c r="AG108" s="356"/>
      <c r="AH108" s="356"/>
      <c r="AI108" s="356">
        <v>1</v>
      </c>
      <c r="AJ108" s="356"/>
      <c r="AK108" s="356"/>
      <c r="AL108" s="356"/>
      <c r="AM108" s="356">
        <v>1</v>
      </c>
      <c r="AN108" s="356"/>
      <c r="AO108" s="356"/>
      <c r="AP108" s="356"/>
      <c r="AQ108" s="362">
        <v>1</v>
      </c>
      <c r="AR108" s="363"/>
      <c r="AS108" s="363"/>
      <c r="AT108" s="364"/>
      <c r="AU108" s="817">
        <v>1</v>
      </c>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636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588</v>
      </c>
      <c r="AC116" s="299"/>
      <c r="AD116" s="300"/>
      <c r="AE116" s="356">
        <v>2679033</v>
      </c>
      <c r="AF116" s="356"/>
      <c r="AG116" s="356"/>
      <c r="AH116" s="356"/>
      <c r="AI116" s="356">
        <v>4292073</v>
      </c>
      <c r="AJ116" s="356"/>
      <c r="AK116" s="356"/>
      <c r="AL116" s="356"/>
      <c r="AM116" s="356">
        <v>3767000</v>
      </c>
      <c r="AN116" s="356"/>
      <c r="AO116" s="356"/>
      <c r="AP116" s="356"/>
      <c r="AQ116" s="362">
        <v>4920000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589</v>
      </c>
      <c r="AC117" s="340"/>
      <c r="AD117" s="341"/>
      <c r="AE117" s="304" t="s">
        <v>590</v>
      </c>
      <c r="AF117" s="304"/>
      <c r="AG117" s="304"/>
      <c r="AH117" s="304"/>
      <c r="AI117" s="304" t="s">
        <v>591</v>
      </c>
      <c r="AJ117" s="304"/>
      <c r="AK117" s="304"/>
      <c r="AL117" s="304"/>
      <c r="AM117" s="304" t="s">
        <v>627</v>
      </c>
      <c r="AN117" s="304"/>
      <c r="AO117" s="304"/>
      <c r="AP117" s="304"/>
      <c r="AQ117" s="304" t="s">
        <v>628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592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588</v>
      </c>
      <c r="AC119" s="299"/>
      <c r="AD119" s="300"/>
      <c r="AE119" s="356">
        <v>62900</v>
      </c>
      <c r="AF119" s="356"/>
      <c r="AG119" s="356"/>
      <c r="AH119" s="356"/>
      <c r="AI119" s="356">
        <v>77586</v>
      </c>
      <c r="AJ119" s="356"/>
      <c r="AK119" s="356"/>
      <c r="AL119" s="356"/>
      <c r="AM119" s="356">
        <v>185833</v>
      </c>
      <c r="AN119" s="356"/>
      <c r="AO119" s="356"/>
      <c r="AP119" s="356"/>
      <c r="AQ119" s="356">
        <v>196667</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589</v>
      </c>
      <c r="AC120" s="340"/>
      <c r="AD120" s="341"/>
      <c r="AE120" s="304" t="s">
        <v>593</v>
      </c>
      <c r="AF120" s="304"/>
      <c r="AG120" s="304"/>
      <c r="AH120" s="304"/>
      <c r="AI120" s="304" t="s">
        <v>594</v>
      </c>
      <c r="AJ120" s="304"/>
      <c r="AK120" s="304"/>
      <c r="AL120" s="304"/>
      <c r="AM120" s="304" t="s">
        <v>629</v>
      </c>
      <c r="AN120" s="304"/>
      <c r="AO120" s="304"/>
      <c r="AP120" s="304"/>
      <c r="AQ120" s="304" t="s">
        <v>630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643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644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595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t="s">
        <v>557</v>
      </c>
      <c r="AF134" s="101"/>
      <c r="AG134" s="101"/>
      <c r="AH134" s="101"/>
      <c r="AI134" s="264">
        <v>12</v>
      </c>
      <c r="AJ134" s="101"/>
      <c r="AK134" s="101"/>
      <c r="AL134" s="101"/>
      <c r="AM134" s="264" t="s">
        <v>557</v>
      </c>
      <c r="AN134" s="101"/>
      <c r="AO134" s="101"/>
      <c r="AP134" s="101"/>
      <c r="AQ134" s="264" t="s">
        <v>567</v>
      </c>
      <c r="AR134" s="101"/>
      <c r="AS134" s="101"/>
      <c r="AT134" s="101"/>
      <c r="AU134" s="264" t="s">
        <v>573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557</v>
      </c>
      <c r="AF135" s="101"/>
      <c r="AG135" s="101"/>
      <c r="AH135" s="101"/>
      <c r="AI135" s="264" t="s">
        <v>648</v>
      </c>
      <c r="AJ135" s="101"/>
      <c r="AK135" s="101"/>
      <c r="AL135" s="101"/>
      <c r="AM135" s="264" t="s">
        <v>557</v>
      </c>
      <c r="AN135" s="101"/>
      <c r="AO135" s="101"/>
      <c r="AP135" s="101"/>
      <c r="AQ135" s="264" t="s">
        <v>567</v>
      </c>
      <c r="AR135" s="101"/>
      <c r="AS135" s="101"/>
      <c r="AT135" s="101"/>
      <c r="AU135" s="264">
        <v>17</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567</v>
      </c>
      <c r="AR137" s="269"/>
      <c r="AS137" s="134" t="s">
        <v>356</v>
      </c>
      <c r="AT137" s="169"/>
      <c r="AU137" s="133">
        <v>33</v>
      </c>
      <c r="AV137" s="133"/>
      <c r="AW137" s="134" t="s">
        <v>300</v>
      </c>
      <c r="AX137" s="135"/>
    </row>
    <row r="138" spans="1:50" ht="39.75" customHeight="1" x14ac:dyDescent="0.15">
      <c r="A138" s="997"/>
      <c r="B138" s="250"/>
      <c r="C138" s="249"/>
      <c r="D138" s="250"/>
      <c r="E138" s="249"/>
      <c r="F138" s="312"/>
      <c r="G138" s="228" t="s">
        <v>596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578</v>
      </c>
      <c r="AC138" s="219"/>
      <c r="AD138" s="219"/>
      <c r="AE138" s="264" t="s">
        <v>557</v>
      </c>
      <c r="AF138" s="101"/>
      <c r="AG138" s="101"/>
      <c r="AH138" s="101"/>
      <c r="AI138" s="264" t="s">
        <v>557</v>
      </c>
      <c r="AJ138" s="101"/>
      <c r="AK138" s="101"/>
      <c r="AL138" s="101"/>
      <c r="AM138" s="264">
        <v>4</v>
      </c>
      <c r="AN138" s="101"/>
      <c r="AO138" s="101"/>
      <c r="AP138" s="101"/>
      <c r="AQ138" s="264" t="s">
        <v>567</v>
      </c>
      <c r="AR138" s="101"/>
      <c r="AS138" s="101"/>
      <c r="AT138" s="101"/>
      <c r="AU138" s="264" t="s">
        <v>567</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578</v>
      </c>
      <c r="AC139" s="130"/>
      <c r="AD139" s="130"/>
      <c r="AE139" s="264" t="s">
        <v>557</v>
      </c>
      <c r="AF139" s="101"/>
      <c r="AG139" s="101"/>
      <c r="AH139" s="101"/>
      <c r="AI139" s="264" t="s">
        <v>557</v>
      </c>
      <c r="AJ139" s="101"/>
      <c r="AK139" s="101"/>
      <c r="AL139" s="101"/>
      <c r="AM139" s="264" t="s">
        <v>649</v>
      </c>
      <c r="AN139" s="101"/>
      <c r="AO139" s="101"/>
      <c r="AP139" s="101"/>
      <c r="AQ139" s="264" t="s">
        <v>567</v>
      </c>
      <c r="AR139" s="101"/>
      <c r="AS139" s="101"/>
      <c r="AT139" s="101"/>
      <c r="AU139" s="264" t="s">
        <v>651</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599</v>
      </c>
      <c r="AR141" s="269"/>
      <c r="AS141" s="134" t="s">
        <v>356</v>
      </c>
      <c r="AT141" s="169"/>
      <c r="AU141" s="133">
        <v>32</v>
      </c>
      <c r="AV141" s="133"/>
      <c r="AW141" s="134" t="s">
        <v>300</v>
      </c>
      <c r="AX141" s="135"/>
    </row>
    <row r="142" spans="1:50" ht="39.75" customHeight="1" x14ac:dyDescent="0.15">
      <c r="A142" s="997"/>
      <c r="B142" s="250"/>
      <c r="C142" s="249"/>
      <c r="D142" s="250"/>
      <c r="E142" s="249"/>
      <c r="F142" s="312"/>
      <c r="G142" s="228" t="s">
        <v>597</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578</v>
      </c>
      <c r="AC142" s="219"/>
      <c r="AD142" s="219"/>
      <c r="AE142" s="264" t="s">
        <v>557</v>
      </c>
      <c r="AF142" s="101"/>
      <c r="AG142" s="101"/>
      <c r="AH142" s="101"/>
      <c r="AI142" s="264">
        <v>0</v>
      </c>
      <c r="AJ142" s="101"/>
      <c r="AK142" s="101"/>
      <c r="AL142" s="101"/>
      <c r="AM142" s="264" t="s">
        <v>567</v>
      </c>
      <c r="AN142" s="101"/>
      <c r="AO142" s="101"/>
      <c r="AP142" s="101"/>
      <c r="AQ142" s="264" t="s">
        <v>567</v>
      </c>
      <c r="AR142" s="101"/>
      <c r="AS142" s="101"/>
      <c r="AT142" s="101"/>
      <c r="AU142" s="264" t="s">
        <v>600</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578</v>
      </c>
      <c r="AC143" s="130"/>
      <c r="AD143" s="130"/>
      <c r="AE143" s="264" t="s">
        <v>557</v>
      </c>
      <c r="AF143" s="101"/>
      <c r="AG143" s="101"/>
      <c r="AH143" s="101"/>
      <c r="AI143" s="264" t="s">
        <v>650</v>
      </c>
      <c r="AJ143" s="101"/>
      <c r="AK143" s="101"/>
      <c r="AL143" s="101"/>
      <c r="AM143" s="264" t="s">
        <v>598</v>
      </c>
      <c r="AN143" s="101"/>
      <c r="AO143" s="101"/>
      <c r="AP143" s="101"/>
      <c r="AQ143" s="264" t="s">
        <v>567</v>
      </c>
      <c r="AR143" s="101"/>
      <c r="AS143" s="101"/>
      <c r="AT143" s="101"/>
      <c r="AU143" s="264">
        <v>18</v>
      </c>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t="s">
        <v>567</v>
      </c>
      <c r="AR149" s="269"/>
      <c r="AS149" s="134" t="s">
        <v>356</v>
      </c>
      <c r="AT149" s="169"/>
      <c r="AU149" s="133">
        <v>33</v>
      </c>
      <c r="AV149" s="133"/>
      <c r="AW149" s="134" t="s">
        <v>300</v>
      </c>
      <c r="AX149" s="135"/>
    </row>
    <row r="150" spans="1:50" ht="39.75" customHeight="1" x14ac:dyDescent="0.15">
      <c r="A150" s="997"/>
      <c r="B150" s="250"/>
      <c r="C150" s="249"/>
      <c r="D150" s="250"/>
      <c r="E150" s="249"/>
      <c r="F150" s="312"/>
      <c r="G150" s="228" t="s">
        <v>645</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t="s">
        <v>578</v>
      </c>
      <c r="AC150" s="219"/>
      <c r="AD150" s="219"/>
      <c r="AE150" s="264" t="s">
        <v>557</v>
      </c>
      <c r="AF150" s="101"/>
      <c r="AG150" s="101"/>
      <c r="AH150" s="101"/>
      <c r="AI150" s="264" t="s">
        <v>557</v>
      </c>
      <c r="AJ150" s="101"/>
      <c r="AK150" s="101"/>
      <c r="AL150" s="101"/>
      <c r="AM150" s="264">
        <v>3</v>
      </c>
      <c r="AN150" s="101"/>
      <c r="AO150" s="101"/>
      <c r="AP150" s="101"/>
      <c r="AQ150" s="264" t="s">
        <v>567</v>
      </c>
      <c r="AR150" s="101"/>
      <c r="AS150" s="101"/>
      <c r="AT150" s="101"/>
      <c r="AU150" s="264" t="s">
        <v>567</v>
      </c>
      <c r="AV150" s="101"/>
      <c r="AW150" s="101"/>
      <c r="AX150" s="220"/>
    </row>
    <row r="151" spans="1:50" ht="39.75"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t="s">
        <v>578</v>
      </c>
      <c r="AC151" s="130"/>
      <c r="AD151" s="130"/>
      <c r="AE151" s="264" t="s">
        <v>557</v>
      </c>
      <c r="AF151" s="101"/>
      <c r="AG151" s="101"/>
      <c r="AH151" s="101"/>
      <c r="AI151" s="264" t="s">
        <v>557</v>
      </c>
      <c r="AJ151" s="101"/>
      <c r="AK151" s="101"/>
      <c r="AL151" s="101"/>
      <c r="AM151" s="264" t="s">
        <v>648</v>
      </c>
      <c r="AN151" s="101"/>
      <c r="AO151" s="101"/>
      <c r="AP151" s="101"/>
      <c r="AQ151" s="264" t="s">
        <v>577</v>
      </c>
      <c r="AR151" s="101"/>
      <c r="AS151" s="101"/>
      <c r="AT151" s="101"/>
      <c r="AU151" s="264" t="s">
        <v>651</v>
      </c>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655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5.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601</v>
      </c>
      <c r="AF432" s="133"/>
      <c r="AG432" s="134" t="s">
        <v>356</v>
      </c>
      <c r="AH432" s="169"/>
      <c r="AI432" s="179"/>
      <c r="AJ432" s="179"/>
      <c r="AK432" s="179"/>
      <c r="AL432" s="174"/>
      <c r="AM432" s="179"/>
      <c r="AN432" s="179"/>
      <c r="AO432" s="179"/>
      <c r="AP432" s="174"/>
      <c r="AQ432" s="215" t="s">
        <v>567</v>
      </c>
      <c r="AR432" s="133"/>
      <c r="AS432" s="134" t="s">
        <v>356</v>
      </c>
      <c r="AT432" s="169"/>
      <c r="AU432" s="133" t="s">
        <v>587</v>
      </c>
      <c r="AV432" s="133"/>
      <c r="AW432" s="134" t="s">
        <v>300</v>
      </c>
      <c r="AX432" s="135"/>
    </row>
    <row r="433" spans="1:50" ht="23.25" customHeight="1" x14ac:dyDescent="0.15">
      <c r="A433" s="997"/>
      <c r="B433" s="250"/>
      <c r="C433" s="249"/>
      <c r="D433" s="250"/>
      <c r="E433" s="163"/>
      <c r="F433" s="164"/>
      <c r="G433" s="228" t="s">
        <v>599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573</v>
      </c>
      <c r="AC433" s="130"/>
      <c r="AD433" s="130"/>
      <c r="AE433" s="100" t="s">
        <v>557</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567</v>
      </c>
      <c r="AC434" s="219"/>
      <c r="AD434" s="219"/>
      <c r="AE434" s="100" t="s">
        <v>557</v>
      </c>
      <c r="AF434" s="101"/>
      <c r="AG434" s="101"/>
      <c r="AH434" s="102"/>
      <c r="AI434" s="100" t="s">
        <v>557</v>
      </c>
      <c r="AJ434" s="101"/>
      <c r="AK434" s="101"/>
      <c r="AL434" s="101"/>
      <c r="AM434" s="100" t="s">
        <v>557</v>
      </c>
      <c r="AN434" s="101"/>
      <c r="AO434" s="101"/>
      <c r="AP434" s="102"/>
      <c r="AQ434" s="100" t="s">
        <v>557</v>
      </c>
      <c r="AR434" s="101"/>
      <c r="AS434" s="101"/>
      <c r="AT434" s="102"/>
      <c r="AU434" s="101" t="s">
        <v>557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601</v>
      </c>
      <c r="AF457" s="133"/>
      <c r="AG457" s="134" t="s">
        <v>356</v>
      </c>
      <c r="AH457" s="169"/>
      <c r="AI457" s="179"/>
      <c r="AJ457" s="179"/>
      <c r="AK457" s="179"/>
      <c r="AL457" s="174"/>
      <c r="AM457" s="179"/>
      <c r="AN457" s="179"/>
      <c r="AO457" s="179"/>
      <c r="AP457" s="174"/>
      <c r="AQ457" s="215" t="s">
        <v>567</v>
      </c>
      <c r="AR457" s="133"/>
      <c r="AS457" s="134" t="s">
        <v>356</v>
      </c>
      <c r="AT457" s="169"/>
      <c r="AU457" s="133" t="s">
        <v>602</v>
      </c>
      <c r="AV457" s="133"/>
      <c r="AW457" s="134" t="s">
        <v>300</v>
      </c>
      <c r="AX457" s="135"/>
    </row>
    <row r="458" spans="1:50" ht="23.25" customHeight="1" x14ac:dyDescent="0.15">
      <c r="A458" s="997"/>
      <c r="B458" s="250"/>
      <c r="C458" s="249"/>
      <c r="D458" s="250"/>
      <c r="E458" s="163"/>
      <c r="F458" s="164"/>
      <c r="G458" s="228" t="s">
        <v>601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601</v>
      </c>
      <c r="AC458" s="130"/>
      <c r="AD458" s="130"/>
      <c r="AE458" s="100" t="s">
        <v>557</v>
      </c>
      <c r="AF458" s="101"/>
      <c r="AG458" s="101"/>
      <c r="AH458" s="101"/>
      <c r="AI458" s="100" t="s">
        <v>557</v>
      </c>
      <c r="AJ458" s="101"/>
      <c r="AK458" s="101"/>
      <c r="AL458" s="101"/>
      <c r="AM458" s="100" t="s">
        <v>557</v>
      </c>
      <c r="AN458" s="101"/>
      <c r="AO458" s="101"/>
      <c r="AP458" s="102"/>
      <c r="AQ458" s="100" t="s">
        <v>557</v>
      </c>
      <c r="AR458" s="101"/>
      <c r="AS458" s="101"/>
      <c r="AT458" s="102"/>
      <c r="AU458" s="101" t="s">
        <v>557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601</v>
      </c>
      <c r="AC459" s="219"/>
      <c r="AD459" s="219"/>
      <c r="AE459" s="100" t="s">
        <v>557</v>
      </c>
      <c r="AF459" s="101"/>
      <c r="AG459" s="101"/>
      <c r="AH459" s="102"/>
      <c r="AI459" s="100" t="s">
        <v>557</v>
      </c>
      <c r="AJ459" s="101"/>
      <c r="AK459" s="101"/>
      <c r="AL459" s="101"/>
      <c r="AM459" s="100" t="s">
        <v>557</v>
      </c>
      <c r="AN459" s="101"/>
      <c r="AO459" s="101"/>
      <c r="AP459" s="102"/>
      <c r="AQ459" s="100" t="s">
        <v>557</v>
      </c>
      <c r="AR459" s="101"/>
      <c r="AS459" s="101"/>
      <c r="AT459" s="102"/>
      <c r="AU459" s="101" t="s">
        <v>557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557</v>
      </c>
      <c r="AJ460" s="101"/>
      <c r="AK460" s="101"/>
      <c r="AL460" s="101"/>
      <c r="AM460" s="100" t="s">
        <v>557</v>
      </c>
      <c r="AN460" s="101"/>
      <c r="AO460" s="101"/>
      <c r="AP460" s="102"/>
      <c r="AQ460" s="100" t="s">
        <v>557</v>
      </c>
      <c r="AR460" s="101"/>
      <c r="AS460" s="101"/>
      <c r="AT460" s="102"/>
      <c r="AU460" s="101" t="s">
        <v>557</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t="s">
        <v>603</v>
      </c>
      <c r="AH702" s="889"/>
      <c r="AI702" s="889"/>
      <c r="AJ702" s="889"/>
      <c r="AK702" s="889"/>
      <c r="AL702" s="889"/>
      <c r="AM702" s="889"/>
      <c r="AN702" s="889"/>
      <c r="AO702" s="889"/>
      <c r="AP702" s="889"/>
      <c r="AQ702" s="889"/>
      <c r="AR702" s="889"/>
      <c r="AS702" s="889"/>
      <c r="AT702" s="889"/>
      <c r="AU702" s="889"/>
      <c r="AV702" s="889"/>
      <c r="AW702" s="889"/>
      <c r="AX702" s="890"/>
    </row>
    <row r="703" spans="1:50"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605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606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549</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613</v>
      </c>
      <c r="AE710" s="152"/>
      <c r="AF710" s="152"/>
      <c r="AG710" s="664" t="s">
        <v>567</v>
      </c>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613</v>
      </c>
      <c r="AE712" s="586"/>
      <c r="AF712" s="586"/>
      <c r="AG712" s="594" t="s">
        <v>601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613</v>
      </c>
      <c r="AE713" s="152"/>
      <c r="AF713" s="153"/>
      <c r="AG713" s="664" t="s">
        <v>601</v>
      </c>
      <c r="AH713" s="665"/>
      <c r="AI713" s="665"/>
      <c r="AJ713" s="665"/>
      <c r="AK713" s="665"/>
      <c r="AL713" s="665"/>
      <c r="AM713" s="665"/>
      <c r="AN713" s="665"/>
      <c r="AO713" s="665"/>
      <c r="AP713" s="665"/>
      <c r="AQ713" s="665"/>
      <c r="AR713" s="665"/>
      <c r="AS713" s="665"/>
      <c r="AT713" s="665"/>
      <c r="AU713" s="665"/>
      <c r="AV713" s="665"/>
      <c r="AW713" s="665"/>
      <c r="AX713" s="666"/>
    </row>
    <row r="714" spans="1:50" ht="36"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68.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656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549</v>
      </c>
      <c r="AE716" s="759"/>
      <c r="AF716" s="759"/>
      <c r="AG716" s="664" t="s">
        <v>611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613</v>
      </c>
      <c r="AE718" s="152"/>
      <c r="AF718" s="152"/>
      <c r="AG718" s="160" t="s">
        <v>601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613</v>
      </c>
      <c r="AE719" s="668"/>
      <c r="AF719" s="668"/>
      <c r="AG719" s="157" t="s">
        <v>601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5.25" customHeight="1" thickBot="1" x14ac:dyDescent="0.2">
      <c r="A729" s="765" t="s">
        <v>639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21.5" customHeight="1" thickBot="1" x14ac:dyDescent="0.2">
      <c r="A731" s="618" t="s">
        <v>256</v>
      </c>
      <c r="B731" s="619"/>
      <c r="C731" s="619"/>
      <c r="D731" s="619"/>
      <c r="E731" s="620"/>
      <c r="F731" s="680" t="s">
        <v>640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93" customHeight="1" thickBot="1" x14ac:dyDescent="0.2">
      <c r="A733" s="749" t="s">
        <v>531</v>
      </c>
      <c r="B733" s="750"/>
      <c r="C733" s="750"/>
      <c r="D733" s="750"/>
      <c r="E733" s="751"/>
      <c r="F733" s="766" t="s">
        <v>641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558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325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t="s">
        <v>657</v>
      </c>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632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6" customHeight="1" x14ac:dyDescent="0.15">
      <c r="A781" s="556"/>
      <c r="B781" s="763"/>
      <c r="C781" s="763"/>
      <c r="D781" s="763"/>
      <c r="E781" s="763"/>
      <c r="F781" s="764"/>
      <c r="G781" s="449" t="s">
        <v>658</v>
      </c>
      <c r="H781" s="450"/>
      <c r="I781" s="450"/>
      <c r="J781" s="450"/>
      <c r="K781" s="451"/>
      <c r="L781" s="452" t="s">
        <v>619</v>
      </c>
      <c r="M781" s="453"/>
      <c r="N781" s="453"/>
      <c r="O781" s="453"/>
      <c r="P781" s="453"/>
      <c r="Q781" s="453"/>
      <c r="R781" s="453"/>
      <c r="S781" s="453"/>
      <c r="T781" s="453"/>
      <c r="U781" s="453"/>
      <c r="V781" s="453"/>
      <c r="W781" s="453"/>
      <c r="X781" s="454"/>
      <c r="Y781" s="455">
        <v>4</v>
      </c>
      <c r="Z781" s="456"/>
      <c r="AA781" s="456"/>
      <c r="AB781" s="557"/>
      <c r="AC781" s="449" t="s">
        <v>659</v>
      </c>
      <c r="AD781" s="450"/>
      <c r="AE781" s="450"/>
      <c r="AF781" s="450"/>
      <c r="AG781" s="451"/>
      <c r="AH781" s="452" t="s">
        <v>620</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8.25" customHeight="1" x14ac:dyDescent="0.15">
      <c r="A837" s="402">
        <v>1</v>
      </c>
      <c r="B837" s="402">
        <v>1</v>
      </c>
      <c r="C837" s="425" t="s">
        <v>634</v>
      </c>
      <c r="D837" s="416"/>
      <c r="E837" s="416"/>
      <c r="F837" s="416"/>
      <c r="G837" s="416"/>
      <c r="H837" s="416"/>
      <c r="I837" s="416"/>
      <c r="J837" s="417">
        <v>6010001127026</v>
      </c>
      <c r="K837" s="418"/>
      <c r="L837" s="418"/>
      <c r="M837" s="418"/>
      <c r="N837" s="418"/>
      <c r="O837" s="418"/>
      <c r="P837" s="426" t="s">
        <v>618</v>
      </c>
      <c r="Q837" s="315"/>
      <c r="R837" s="315"/>
      <c r="S837" s="315"/>
      <c r="T837" s="315"/>
      <c r="U837" s="315"/>
      <c r="V837" s="315"/>
      <c r="W837" s="315"/>
      <c r="X837" s="315"/>
      <c r="Y837" s="316">
        <v>4</v>
      </c>
      <c r="Z837" s="317"/>
      <c r="AA837" s="317"/>
      <c r="AB837" s="318"/>
      <c r="AC837" s="326" t="s">
        <v>518</v>
      </c>
      <c r="AD837" s="424"/>
      <c r="AE837" s="424"/>
      <c r="AF837" s="424"/>
      <c r="AG837" s="424"/>
      <c r="AH837" s="419">
        <v>2</v>
      </c>
      <c r="AI837" s="420"/>
      <c r="AJ837" s="420"/>
      <c r="AK837" s="420"/>
      <c r="AL837" s="323">
        <v>92.3</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6" customHeight="1" x14ac:dyDescent="0.15">
      <c r="A870" s="402">
        <v>1</v>
      </c>
      <c r="B870" s="402">
        <v>1</v>
      </c>
      <c r="C870" s="425" t="s">
        <v>635</v>
      </c>
      <c r="D870" s="416"/>
      <c r="E870" s="416"/>
      <c r="F870" s="416"/>
      <c r="G870" s="416"/>
      <c r="H870" s="416"/>
      <c r="I870" s="416"/>
      <c r="J870" s="417">
        <v>8010001013240</v>
      </c>
      <c r="K870" s="418"/>
      <c r="L870" s="418"/>
      <c r="M870" s="418"/>
      <c r="N870" s="418"/>
      <c r="O870" s="418"/>
      <c r="P870" s="426" t="s">
        <v>621</v>
      </c>
      <c r="Q870" s="315"/>
      <c r="R870" s="315"/>
      <c r="S870" s="315"/>
      <c r="T870" s="315"/>
      <c r="U870" s="315"/>
      <c r="V870" s="315"/>
      <c r="W870" s="315"/>
      <c r="X870" s="315"/>
      <c r="Y870" s="316">
        <v>1</v>
      </c>
      <c r="Z870" s="317"/>
      <c r="AA870" s="317"/>
      <c r="AB870" s="318"/>
      <c r="AC870" s="326" t="s">
        <v>524</v>
      </c>
      <c r="AD870" s="424"/>
      <c r="AE870" s="424"/>
      <c r="AF870" s="424"/>
      <c r="AG870" s="424"/>
      <c r="AH870" s="419" t="s">
        <v>631</v>
      </c>
      <c r="AI870" s="420"/>
      <c r="AJ870" s="420"/>
      <c r="AK870" s="420"/>
      <c r="AL870" s="323" t="s">
        <v>631</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567</v>
      </c>
      <c r="F1102" s="895"/>
      <c r="G1102" s="895"/>
      <c r="H1102" s="895"/>
      <c r="I1102" s="895"/>
      <c r="J1102" s="417" t="s">
        <v>567</v>
      </c>
      <c r="K1102" s="418"/>
      <c r="L1102" s="418"/>
      <c r="M1102" s="418"/>
      <c r="N1102" s="418"/>
      <c r="O1102" s="418"/>
      <c r="P1102" s="426" t="s">
        <v>567</v>
      </c>
      <c r="Q1102" s="315"/>
      <c r="R1102" s="315"/>
      <c r="S1102" s="315"/>
      <c r="T1102" s="315"/>
      <c r="U1102" s="315"/>
      <c r="V1102" s="315"/>
      <c r="W1102" s="315"/>
      <c r="X1102" s="315"/>
      <c r="Y1102" s="316" t="s">
        <v>616</v>
      </c>
      <c r="Z1102" s="317"/>
      <c r="AA1102" s="317"/>
      <c r="AB1102" s="318"/>
      <c r="AC1102" s="320"/>
      <c r="AD1102" s="320"/>
      <c r="AE1102" s="320"/>
      <c r="AF1102" s="320"/>
      <c r="AG1102" s="320"/>
      <c r="AH1102" s="321" t="s">
        <v>617</v>
      </c>
      <c r="AI1102" s="322"/>
      <c r="AJ1102" s="322"/>
      <c r="AK1102" s="322"/>
      <c r="AL1102" s="323" t="s">
        <v>567</v>
      </c>
      <c r="AM1102" s="324"/>
      <c r="AN1102" s="324"/>
      <c r="AO1102" s="325"/>
      <c r="AP1102" s="319" t="s">
        <v>567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0" max="49" man="1"/>
    <brk id="699" max="49" man="1"/>
    <brk id="727" max="49" man="1"/>
    <brk id="76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2018-09-03T13:22:22Z</cp:lastPrinted>
  <dcterms:created xsi:type="dcterms:W3CDTF">2012-03-13T00:50:25Z</dcterms:created>
  <dcterms:modified xsi:type="dcterms:W3CDTF">2020-11-20T09:12:22Z</dcterms:modified>
</cp:coreProperties>
</file>