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8_【最終公表】体裁修正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2155" windowHeight="100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<sst xmlns="http://schemas.openxmlformats.org/spreadsheetml/2006/main" count="2953" uniqueCount="640">
  <si>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</si>
  <si>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</si>
  <si>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</si>
  <si>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</si>
  <si>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</si>
  <si>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</si>
  <si>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</si>
  <si>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</si>
  <si>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</si>
  <si>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</si>
  <si>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</si>
  <si>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</si>
  <si>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</si>
  <si>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</si>
  <si>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</si>
  <si>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</si>
  <si>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</si>
  <si>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</si>
  <si>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</si>
  <si>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</si>
  <si>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</si>
  <si>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</si>
  <si>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</si>
  <si>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</si>
  <si>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</si>
  <si>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</si>
  <si>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</si>
  <si>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</si>
  <si>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</si>
  <si>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</si>
  <si>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</si>
  <si>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</si>
  <si>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</si>
  <si>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</si>
  <si>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</si>
  <si>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</si>
  <si>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</si>
  <si>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</si>
  <si>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</si>
  <si>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</si>
  <si>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</si>
  <si>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</si>
  <si>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</si>
  <si>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</si>
  <si>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</si>
  <si>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</si>
  <si>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</si>
  <si>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</si>
  <si>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</si>
  <si>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</si>
  <si>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</si>
  <si>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</si>
  <si>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</si>
  <si>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</si>
  <si>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</si>
  <si>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</si>
  <si>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</si>
  <si>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</si>
  <si>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</si>
  <si>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</si>
  <si>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</si>
  <si>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</si>
  <si>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</si>
  <si>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</si>
  <si>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</si>
  <si>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</si>
  <si>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</si>
  <si>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</si>
  <si>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</si>
  <si>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</si>
  <si>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</si>
  <si>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</si>
  <si>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</si>
  <si>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</si>
  <si>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</si>
  <si>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</si>
  <si>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</si>
  <si>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</si>
  <si>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</si>
  <si>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</si>
  <si>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</si>
  <si>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</si>
  <si>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</si>
  <si>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</si>
  <si>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</si>
  <si>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</si>
  <si>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</si>
  <si>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</si>
  <si>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</si>
  <si>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</si>
  <si>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</si>
  <si>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</si>
  <si>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</si>
  <si>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</si>
  <si>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</si>
  <si>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</si>
  <si>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</si>
  <si>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</si>
  <si>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</si>
  <si>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</si>
  <si>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</si>
  <si>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</si>
  <si>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</si>
  <si>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</si>
  <si>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</si>
  <si>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</si>
  <si>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</si>
  <si>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</si>
  <si>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</si>
  <si>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</si>
  <si>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</si>
  <si>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</si>
  <si>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</si>
  <si>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</si>
  <si>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</si>
  <si>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</si>
  <si>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</si>
  <si>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</si>
  <si>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</si>
  <si>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</si>
  <si>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</si>
  <si>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</si>
  <si>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</si>
  <si>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</si>
  <si>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</si>
  <si>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</si>
  <si>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</si>
  <si>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</si>
  <si>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</si>
  <si>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</si>
  <si>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</si>
  <si>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</si>
  <si>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</si>
  <si>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</si>
  <si>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</si>
  <si>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</si>
  <si>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</si>
  <si>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</si>
  <si>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</si>
  <si>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</si>
  <si>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</si>
  <si>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</si>
  <si>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</si>
  <si>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</si>
  <si>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</si>
  <si>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</si>
  <si>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</si>
  <si>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</si>
  <si>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</si>
  <si>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</si>
  <si>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</si>
  <si>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</si>
  <si>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</si>
  <si>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</si>
  <si>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</si>
  <si>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</si>
  <si>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</si>
  <si>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</si>
  <si>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</si>
  <si>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</si>
  <si>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</si>
  <si>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</si>
  <si>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</si>
  <si>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</si>
  <si>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</si>
  <si>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</si>
  <si>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</si>
  <si>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</si>
  <si>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</si>
  <si>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</si>
  <si>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</si>
  <si>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</si>
  <si>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</si>
  <si>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</si>
  <si>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</si>
  <si>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</si>
  <si>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</si>
  <si>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</si>
  <si>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</si>
  <si>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</si>
  <si>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</si>
  <si>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</si>
  <si>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</si>
  <si>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</si>
  <si>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</si>
  <si>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</si>
  <si>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</si>
  <si>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</si>
  <si>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</si>
  <si>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</si>
  <si>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</si>
  <si>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</si>
  <si>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</si>
  <si>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</si>
  <si>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</si>
  <si>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</si>
  <si>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</si>
  <si>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</si>
  <si>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</si>
  <si>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</si>
  <si>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</si>
  <si>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</si>
  <si>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</si>
  <si>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</si>
  <si>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</si>
  <si>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</si>
  <si>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</si>
  <si>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</si>
  <si>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</si>
  <si>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</si>
  <si>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</si>
  <si>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</si>
  <si>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</si>
  <si>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</si>
  <si>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</si>
  <si>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</si>
  <si>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</si>
  <si>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</si>
  <si>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</si>
  <si>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</si>
  <si>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</si>
  <si>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</si>
  <si>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</si>
  <si>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</si>
  <si>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</si>
  <si>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</si>
  <si>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</si>
  <si>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</si>
  <si>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</si>
  <si>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</si>
  <si>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</si>
  <si>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</si>
  <si>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</si>
  <si>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</si>
  <si>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</si>
  <si>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</si>
  <si>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</si>
  <si>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</si>
  <si>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</si>
  <si>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</si>
  <si>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</si>
  <si>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</si>
  <si>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</si>
  <si>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</si>
  <si>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</si>
  <si>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</si>
  <si>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</si>
  <si>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</si>
  <si>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</si>
  <si>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</si>
  <si>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</si>
  <si>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</si>
  <si>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</si>
  <si>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</si>
  <si>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</si>
  <si>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</si>
  <si>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</si>
  <si>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</si>
  <si>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</si>
  <si>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</si>
  <si>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</si>
  <si>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</si>
  <si>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</si>
  <si>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</si>
  <si>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</si>
  <si>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</si>
  <si>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</si>
  <si>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</si>
  <si>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</si>
  <si>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</si>
  <si>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</si>
  <si>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</si>
  <si>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</si>
  <si>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</si>
  <si>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</si>
  <si>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</si>
  <si>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</si>
  <si>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</si>
  <si>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</si>
  <si>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</si>
  <si>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</si>
  <si>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</si>
  <si>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</si>
  <si>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</si>
  <si>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</si>
  <si>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</si>
  <si>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</si>
  <si>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</si>
  <si>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</si>
  <si>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</si>
  <si>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</si>
  <si>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</si>
  <si>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</si>
  <si>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</si>
  <si>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</si>
  <si>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</si>
  <si>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</si>
  <si>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</si>
  <si>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</si>
  <si>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</si>
  <si>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</si>
  <si>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</si>
  <si>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</si>
  <si>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</si>
  <si>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</si>
  <si>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</si>
  <si>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</si>
  <si>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</si>
  <si>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</si>
  <si>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</si>
  <si>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</si>
  <si>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</si>
  <si>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</si>
  <si>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</si>
  <si>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</si>
  <si>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</si>
  <si>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</si>
  <si>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</si>
  <si>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</si>
  <si>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</si>
  <si>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</si>
  <si>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</si>
  <si>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</si>
  <si>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</si>
  <si>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</si>
  <si>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</si>
  <si>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</si>
  <si>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</si>
  <si>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</si>
  <si>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</si>
  <si>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</si>
  <si>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</si>
  <si>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</si>
  <si>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</si>
  <si>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</si>
  <si>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</si>
  <si>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</si>
  <si>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</si>
  <si>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</si>
  <si>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</si>
  <si>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</si>
  <si>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</si>
  <si>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</si>
  <si>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</si>
  <si>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</si>
  <si>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</si>
  <si>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</si>
  <si>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</si>
  <si>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</si>
  <si>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</si>
  <si>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</si>
  <si>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</si>
  <si>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</si>
  <si>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</si>
  <si>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</si>
  <si>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</si>
  <si>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</si>
  <si>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</si>
  <si>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</si>
  <si>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</si>
  <si>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</si>
  <si>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</si>
  <si>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</si>
  <si>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</si>
  <si>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</si>
  <si>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</si>
  <si>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</si>
  <si>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</si>
  <si>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</si>
  <si>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</si>
  <si>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</si>
  <si>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</si>
  <si>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</si>
  <si>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</si>
  <si>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</si>
  <si>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</si>
  <si>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</si>
  <si>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</si>
  <si>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</si>
  <si>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</si>
  <si>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</si>
  <si>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</si>
  <si>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</si>
  <si>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</si>
  <si>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</si>
  <si>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</si>
  <si>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</si>
  <si>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</si>
  <si>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</si>
  <si>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</si>
  <si>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</si>
  <si>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</si>
  <si>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</si>
  <si>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</si>
  <si>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</si>
  <si>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</si>
  <si>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</si>
  <si>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</si>
  <si>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</si>
  <si>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</si>
  <si>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</si>
  <si>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</si>
  <si>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</si>
  <si>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</si>
  <si>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</si>
  <si>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</si>
  <si>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</si>
  <si>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</si>
  <si>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</si>
  <si>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</si>
  <si>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</si>
  <si>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</si>
  <si>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</si>
  <si>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</si>
  <si>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</si>
  <si>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</si>
  <si>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</si>
  <si>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</si>
  <si>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</si>
  <si>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</si>
  <si>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</si>
  <si>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</si>
  <si>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</si>
  <si>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</si>
  <si>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</si>
  <si>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</si>
  <si>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</si>
  <si>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</si>
  <si>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</si>
  <si>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</si>
  <si>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</si>
  <si>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</si>
  <si>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</si>
  <si>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</si>
  <si>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</si>
  <si>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</si>
  <si>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</si>
  <si>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</si>
  <si>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</si>
  <si>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</si>
  <si>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</si>
  <si>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</si>
  <si>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</si>
  <si>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</si>
  <si>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</si>
  <si>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</si>
  <si>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</si>
  <si>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</si>
  <si>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</si>
  <si>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</si>
  <si>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</si>
  <si>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</si>
  <si>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</si>
  <si>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</si>
  <si>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</si>
  <si>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</si>
  <si>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</si>
  <si>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</si>
  <si>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</si>
  <si>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</si>
  <si>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</si>
  <si>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</si>
  <si>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</si>
  <si>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</si>
  <si>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</si>
  <si>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</si>
  <si>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</si>
  <si>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</si>
  <si>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</si>
  <si>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</si>
  <si>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</si>
  <si>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</si>
  <si>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</si>
  <si>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</si>
  <si>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</si>
  <si>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</si>
  <si>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</si>
  <si>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</si>
  <si>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</si>
  <si>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</si>
  <si>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</si>
  <si>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</si>
  <si>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</si>
  <si>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</si>
  <si>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</si>
  <si>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</si>
  <si>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</si>
  <si>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</si>
  <si>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</si>
  <si>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</si>
  <si>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</si>
  <si>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</si>
  <si>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</si>
  <si>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</si>
  <si>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</si>
  <si>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</si>
  <si>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</si>
  <si>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</si>
  <si>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</si>
  <si>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</si>
  <si>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</si>
  <si>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</si>
  <si>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</si>
  <si>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</si>
  <si>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</si>
  <si>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</si>
  <si>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</si>
  <si>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</si>
  <si>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</si>
  <si>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</si>
  <si>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</si>
  <si>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</si>
  <si>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</si>
  <si>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</si>
  <si>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</si>
  <si>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</si>
  <si>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</si>
  <si>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</si>
  <si>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</si>
  <si>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</si>
  <si>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</si>
  <si>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</si>
  <si>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</si>
  <si>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</si>
  <si>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</si>
  <si>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</si>
  <si>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</si>
  <si>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</si>
  <si>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</si>
  <si>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</si>
  <si>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</si>
  <si>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</si>
  <si>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</si>
  <si>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</si>
  <si>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</si>
  <si>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</si>
  <si>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</si>
  <si>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</si>
  <si>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</si>
  <si>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</si>
  <si>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</si>
  <si>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</si>
  <si>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</si>
  <si>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</si>
  <si>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</si>
  <si>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</si>
  <si>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</si>
  <si>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</si>
  <si>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</si>
  <si>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</si>
  <si>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</si>
  <si>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</si>
  <si>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</si>
  <si>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独立行政法人日本スポーツ振興センター研究設備整備補助金</t>
    <rPh sb="0" eb="2">
      <t>ドクリツ</t>
    </rPh>
    <rPh sb="2" eb="4">
      <t>ギョウセイ</t>
    </rPh>
    <rPh sb="4" eb="6">
      <t>ホウジン</t>
    </rPh>
    <rPh sb="6" eb="8">
      <t>ニホン</t>
    </rPh>
    <rPh sb="12" eb="14">
      <t>シンコウ</t>
    </rPh>
    <rPh sb="18" eb="20">
      <t>ケンキュウ</t>
    </rPh>
    <rPh sb="20" eb="22">
      <t>セツビ</t>
    </rPh>
    <rPh sb="22" eb="24">
      <t>セイビ</t>
    </rPh>
    <rPh sb="24" eb="27">
      <t>ホジョキン</t>
    </rPh>
    <phoneticPr fontId="5"/>
  </si>
  <si>
    <t>スポーツ庁</t>
    <rPh sb="4" eb="5">
      <t>チョウ</t>
    </rPh>
    <phoneticPr fontId="5"/>
  </si>
  <si>
    <t>競技スポーツ課</t>
    <rPh sb="0" eb="2">
      <t>キョウギ</t>
    </rPh>
    <rPh sb="6" eb="7">
      <t>カ</t>
    </rPh>
    <phoneticPr fontId="5"/>
  </si>
  <si>
    <t>競技スポーツ課長
籾井　圭子</t>
    <rPh sb="0" eb="2">
      <t>キョウギ</t>
    </rPh>
    <rPh sb="6" eb="7">
      <t>カ</t>
    </rPh>
    <rPh sb="7" eb="8">
      <t>チョウ</t>
    </rPh>
    <rPh sb="9" eb="11">
      <t>モミイ</t>
    </rPh>
    <rPh sb="12" eb="14">
      <t>ケイコ</t>
    </rPh>
    <phoneticPr fontId="5"/>
  </si>
  <si>
    <t>競技力強化のための今後の支援方針（平成28年10月3日策定）
第2期スポーツ基本計画（平成29年3月24日策定）</t>
    <rPh sb="0" eb="3">
      <t>キョウギリョク</t>
    </rPh>
    <rPh sb="3" eb="5">
      <t>キョウカ</t>
    </rPh>
    <rPh sb="9" eb="11">
      <t>コンゴ</t>
    </rPh>
    <rPh sb="12" eb="14">
      <t>シエン</t>
    </rPh>
    <rPh sb="14" eb="16">
      <t>ホウシン</t>
    </rPh>
    <rPh sb="17" eb="19">
      <t>ヘイセイ</t>
    </rPh>
    <rPh sb="21" eb="22">
      <t>ネン</t>
    </rPh>
    <rPh sb="24" eb="25">
      <t>ガツ</t>
    </rPh>
    <rPh sb="26" eb="27">
      <t>ヒ</t>
    </rPh>
    <rPh sb="27" eb="29">
      <t>サクテイ</t>
    </rPh>
    <rPh sb="31" eb="32">
      <t>ダイ</t>
    </rPh>
    <rPh sb="33" eb="34">
      <t>キ</t>
    </rPh>
    <rPh sb="38" eb="40">
      <t>キホン</t>
    </rPh>
    <rPh sb="40" eb="42">
      <t>ケイカク</t>
    </rPh>
    <rPh sb="43" eb="45">
      <t>ヘイセイ</t>
    </rPh>
    <rPh sb="47" eb="48">
      <t>ネン</t>
    </rPh>
    <rPh sb="49" eb="50">
      <t>ガツ</t>
    </rPh>
    <rPh sb="52" eb="53">
      <t>ヒ</t>
    </rPh>
    <rPh sb="53" eb="55">
      <t>サクテイ</t>
    </rPh>
    <phoneticPr fontId="5"/>
  </si>
  <si>
    <t>-</t>
  </si>
  <si>
    <t>-</t>
    <phoneticPr fontId="5"/>
  </si>
  <si>
    <t>独立行政法人日本スポーツ振興センター（JSC）が設置するハイパフォーマンスセンターの機能強化を図り、我が国の国際競技力が中長期的に成長していくため、ハイパフォーマンスセンターの情報システムの基盤整備に要する経費に対して補助を行い、2020年東京大会等に向けて円滑な強化活動に資するよう支援することを目的とする。</t>
    <rPh sb="0" eb="2">
      <t>ドクリツ</t>
    </rPh>
    <rPh sb="2" eb="4">
      <t>ギョウセイ</t>
    </rPh>
    <rPh sb="4" eb="6">
      <t>ホウジン</t>
    </rPh>
    <rPh sb="6" eb="8">
      <t>ニホン</t>
    </rPh>
    <rPh sb="12" eb="14">
      <t>シンコウ</t>
    </rPh>
    <rPh sb="24" eb="26">
      <t>セッチ</t>
    </rPh>
    <rPh sb="42" eb="44">
      <t>キノウ</t>
    </rPh>
    <rPh sb="44" eb="46">
      <t>キョウカ</t>
    </rPh>
    <rPh sb="47" eb="48">
      <t>ハカ</t>
    </rPh>
    <rPh sb="50" eb="51">
      <t>ワ</t>
    </rPh>
    <rPh sb="52" eb="53">
      <t>クニ</t>
    </rPh>
    <rPh sb="54" eb="56">
      <t>コクサイ</t>
    </rPh>
    <rPh sb="56" eb="59">
      <t>キョウギリョク</t>
    </rPh>
    <rPh sb="60" eb="64">
      <t>チュウチョウキテキ</t>
    </rPh>
    <rPh sb="65" eb="67">
      <t>セイチョウ</t>
    </rPh>
    <rPh sb="88" eb="90">
      <t>ジョウホウ</t>
    </rPh>
    <rPh sb="95" eb="97">
      <t>キバン</t>
    </rPh>
    <rPh sb="97" eb="99">
      <t>セイビ</t>
    </rPh>
    <rPh sb="100" eb="101">
      <t>ヨウ</t>
    </rPh>
    <rPh sb="103" eb="105">
      <t>ケイヒ</t>
    </rPh>
    <rPh sb="106" eb="107">
      <t>タイ</t>
    </rPh>
    <rPh sb="109" eb="111">
      <t>ホジョ</t>
    </rPh>
    <rPh sb="112" eb="113">
      <t>オコナ</t>
    </rPh>
    <rPh sb="119" eb="120">
      <t>ネン</t>
    </rPh>
    <rPh sb="120" eb="122">
      <t>トウキョウ</t>
    </rPh>
    <rPh sb="122" eb="124">
      <t>タイカイ</t>
    </rPh>
    <rPh sb="124" eb="125">
      <t>トウ</t>
    </rPh>
    <rPh sb="126" eb="127">
      <t>ム</t>
    </rPh>
    <rPh sb="129" eb="131">
      <t>エンカツ</t>
    </rPh>
    <rPh sb="132" eb="134">
      <t>キョウカ</t>
    </rPh>
    <rPh sb="134" eb="136">
      <t>カツドウ</t>
    </rPh>
    <rPh sb="137" eb="138">
      <t>シ</t>
    </rPh>
    <rPh sb="142" eb="144">
      <t>シエン</t>
    </rPh>
    <rPh sb="149" eb="151">
      <t>モクテキ</t>
    </rPh>
    <phoneticPr fontId="5"/>
  </si>
  <si>
    <t>-</t>
    <phoneticPr fontId="5"/>
  </si>
  <si>
    <t>-</t>
    <phoneticPr fontId="5"/>
  </si>
  <si>
    <t>-</t>
    <phoneticPr fontId="5"/>
  </si>
  <si>
    <t>独立行政法人日本スポーツ振興センター研究設備整備費等補助金</t>
    <phoneticPr fontId="5"/>
  </si>
  <si>
    <t>競技者ＩＤプラットフォームシステム、入館及び入退出管理システムの構築</t>
    <phoneticPr fontId="5"/>
  </si>
  <si>
    <t>システムデータのテスト実施人数</t>
    <phoneticPr fontId="5"/>
  </si>
  <si>
    <t>人</t>
    <rPh sb="0" eb="1">
      <t>ニン</t>
    </rPh>
    <phoneticPr fontId="5"/>
  </si>
  <si>
    <t>-</t>
    <phoneticPr fontId="5"/>
  </si>
  <si>
    <t>-</t>
    <phoneticPr fontId="5"/>
  </si>
  <si>
    <t>-</t>
    <phoneticPr fontId="5"/>
  </si>
  <si>
    <t>-</t>
    <phoneticPr fontId="5"/>
  </si>
  <si>
    <t>独立行政法人通則法に基づく主務大臣による業務実績の評価結果のうち、標準評価以上の評価を受けた項目の割合とする。</t>
    <phoneticPr fontId="5"/>
  </si>
  <si>
    <t>標準評価(B評価）以上の評価を受けた項目の割合。</t>
    <phoneticPr fontId="5"/>
  </si>
  <si>
    <t>システム整備件数</t>
    <phoneticPr fontId="5"/>
  </si>
  <si>
    <t>件</t>
    <rPh sb="0" eb="1">
      <t>ケン</t>
    </rPh>
    <phoneticPr fontId="5"/>
  </si>
  <si>
    <t>執行額（百万）　／　システム整備件数　　　　　　　　　　　　　　</t>
    <phoneticPr fontId="5"/>
  </si>
  <si>
    <t>百万円</t>
    <rPh sb="0" eb="3">
      <t>ヒャクマンエン</t>
    </rPh>
    <phoneticPr fontId="5"/>
  </si>
  <si>
    <t>百万円/件</t>
    <rPh sb="0" eb="3">
      <t>ヒャクマンエン</t>
    </rPh>
    <rPh sb="4" eb="5">
      <t>ケン</t>
    </rPh>
    <phoneticPr fontId="5"/>
  </si>
  <si>
    <t>10/2</t>
    <phoneticPr fontId="5"/>
  </si>
  <si>
    <t>-</t>
    <phoneticPr fontId="5"/>
  </si>
  <si>
    <t>-</t>
    <phoneticPr fontId="5"/>
  </si>
  <si>
    <t>本事業は、日本スポーツ振興センター（JSC）が管理・運営するハイパフォーマンスセンターの基盤を整備することを目的且つ事業内容としているため、地方自治体、民間等に委ねることはできない。</t>
    <phoneticPr fontId="5"/>
  </si>
  <si>
    <t>本事業は、スポーツ基本計画の「国際競技力の向上に向けた強力で持続可能な人材育成や環境整備」の中で「スポーツ医・科学、技術開発、情報等による多面的で高度な支援の充実」としてその必要性が明記されており、政策の優先度が極めて高い事業である。</t>
    <phoneticPr fontId="5"/>
  </si>
  <si>
    <t>‐</t>
  </si>
  <si>
    <t>無</t>
  </si>
  <si>
    <t>補助事業者が支出する支出先の選定に当たっては、独立行政法人日本スポーツ振興センター会計規則に基づき、一般競争入札を実施するなど、競争性や透明性の確保が図られている。</t>
    <phoneticPr fontId="5"/>
  </si>
  <si>
    <t>-</t>
    <phoneticPr fontId="5"/>
  </si>
  <si>
    <t>支出に当たっては、受益者との負担関係や事業経費の費目・使途の内容を適正にするために精査するなど、その必要性や妥当性について適切な執行に努めることとしている。</t>
    <phoneticPr fontId="5"/>
  </si>
  <si>
    <t>補助事業者において、工事契約の際には一般競争入札を実施するなど、その妥当性や競争性を確保しており、適正な経費の執行に努めている。</t>
    <phoneticPr fontId="5"/>
  </si>
  <si>
    <t>支出に当たっては、事業経費の費目・使途の内容を適正にするために精査するなど、その必要性や妥当性について適切な執行に努めることとしている。</t>
    <phoneticPr fontId="5"/>
  </si>
  <si>
    <t>補助事業者において、工事契約の際には一般競争入札を実施するなど、その妥当性や競争性を確保しており、適正な経費の執行に努めている。</t>
    <phoneticPr fontId="5"/>
  </si>
  <si>
    <t>補助事業者において、工事契約の際には、一般競争入札を実施するなど、その妥当性や競争性を確保しており、適正な経費の執行に努めている。</t>
    <phoneticPr fontId="5"/>
  </si>
  <si>
    <t>独立行政法人日本スポーツ振興センター研究設備整備</t>
    <phoneticPr fontId="5"/>
  </si>
  <si>
    <t>補助金等交付</t>
  </si>
  <si>
    <t>工事費</t>
    <rPh sb="0" eb="3">
      <t>コウジヒ</t>
    </rPh>
    <phoneticPr fontId="5"/>
  </si>
  <si>
    <t>設備備品費</t>
    <rPh sb="0" eb="2">
      <t>セツビ</t>
    </rPh>
    <rPh sb="2" eb="5">
      <t>ビヒンヒ</t>
    </rPh>
    <phoneticPr fontId="5"/>
  </si>
  <si>
    <t>事務費</t>
    <rPh sb="0" eb="3">
      <t>ジムヒ</t>
    </rPh>
    <phoneticPr fontId="5"/>
  </si>
  <si>
    <t>システム改修工事等</t>
    <rPh sb="4" eb="6">
      <t>カイシュウ</t>
    </rPh>
    <rPh sb="6" eb="8">
      <t>コウジ</t>
    </rPh>
    <rPh sb="8" eb="9">
      <t>トウ</t>
    </rPh>
    <phoneticPr fontId="5"/>
  </si>
  <si>
    <t>監理業務等</t>
    <rPh sb="0" eb="2">
      <t>カンリ</t>
    </rPh>
    <rPh sb="2" eb="4">
      <t>ギョウム</t>
    </rPh>
    <rPh sb="4" eb="5">
      <t>トウ</t>
    </rPh>
    <phoneticPr fontId="5"/>
  </si>
  <si>
    <t>設置用備品、システム管理用PC等</t>
    <rPh sb="0" eb="3">
      <t>セッチヨウ</t>
    </rPh>
    <rPh sb="3" eb="5">
      <t>ビヒン</t>
    </rPh>
    <rPh sb="10" eb="13">
      <t>カンリヨウ</t>
    </rPh>
    <rPh sb="15" eb="16">
      <t>トウ</t>
    </rPh>
    <phoneticPr fontId="5"/>
  </si>
  <si>
    <t>当システムは平成29年度末に構築完了。システムが確実に構築できたか否かを確認するためのテストを年度末に実施。</t>
    <phoneticPr fontId="5"/>
  </si>
  <si>
    <t>平成29年度で当システムの構築を完了しており、本事業は平成29年度をもって終了した。</t>
    <rPh sb="0" eb="2">
      <t>ヘイセイ</t>
    </rPh>
    <rPh sb="4" eb="6">
      <t>ネンド</t>
    </rPh>
    <rPh sb="7" eb="8">
      <t>トウ</t>
    </rPh>
    <rPh sb="13" eb="15">
      <t>コウチク</t>
    </rPh>
    <rPh sb="16" eb="18">
      <t>カンリョウ</t>
    </rPh>
    <rPh sb="23" eb="24">
      <t>ホン</t>
    </rPh>
    <rPh sb="24" eb="26">
      <t>ジギョウ</t>
    </rPh>
    <rPh sb="27" eb="29">
      <t>ヘイセイ</t>
    </rPh>
    <rPh sb="31" eb="33">
      <t>ネンド</t>
    </rPh>
    <rPh sb="37" eb="39">
      <t>シュウリョウ</t>
    </rPh>
    <phoneticPr fontId="5"/>
  </si>
  <si>
    <t>平成29年度は、平成28年度に実施したシステム設計に続き、着実に工事を実施している。また、スポーツ庁と日本スポーツ振興センター（JSC）において、定期的なミーティングや関係書類の提出等を通じて、事業内容や進捗状況の確認を実施する等、適切な執行に努めている。</t>
    <rPh sb="0" eb="2">
      <t>ヘイセイ</t>
    </rPh>
    <rPh sb="4" eb="6">
      <t>ネンド</t>
    </rPh>
    <rPh sb="8" eb="10">
      <t>ヘイセイ</t>
    </rPh>
    <rPh sb="12" eb="14">
      <t>ネンド</t>
    </rPh>
    <rPh sb="15" eb="17">
      <t>ジッシ</t>
    </rPh>
    <rPh sb="23" eb="25">
      <t>セッケイ</t>
    </rPh>
    <rPh sb="26" eb="27">
      <t>ツヅ</t>
    </rPh>
    <rPh sb="29" eb="31">
      <t>チャクジツ</t>
    </rPh>
    <rPh sb="32" eb="34">
      <t>コウジ</t>
    </rPh>
    <rPh sb="35" eb="37">
      <t>ジッシ</t>
    </rPh>
    <phoneticPr fontId="5"/>
  </si>
  <si>
    <t>-</t>
    <phoneticPr fontId="5"/>
  </si>
  <si>
    <t>1,044/2</t>
    <phoneticPr fontId="5"/>
  </si>
  <si>
    <t>独行政法人日本スポーツ振興センター（JSC）が設置するハイパフォーマンスセンターの情報システムの基盤整備に必要な補助を実施する。（定額補助）
平成29年度に実施した主な整備は以下のとおり。
・競技者ＩＤプラットフォームシステムの構築
・入館及び入退出管理システムの構築</t>
    <rPh sb="0" eb="1">
      <t>ドク</t>
    </rPh>
    <rPh sb="1" eb="3">
      <t>ギョウセイ</t>
    </rPh>
    <rPh sb="3" eb="5">
      <t>ホウジン</t>
    </rPh>
    <rPh sb="5" eb="7">
      <t>ニホン</t>
    </rPh>
    <rPh sb="11" eb="13">
      <t>シンコウ</t>
    </rPh>
    <rPh sb="23" eb="25">
      <t>セッチ</t>
    </rPh>
    <rPh sb="41" eb="43">
      <t>ジョウホウ</t>
    </rPh>
    <rPh sb="48" eb="50">
      <t>キバン</t>
    </rPh>
    <rPh sb="50" eb="52">
      <t>セイビ</t>
    </rPh>
    <rPh sb="53" eb="55">
      <t>ヒツヨウ</t>
    </rPh>
    <rPh sb="56" eb="58">
      <t>ホジョ</t>
    </rPh>
    <rPh sb="59" eb="61">
      <t>ジッシ</t>
    </rPh>
    <rPh sb="65" eb="67">
      <t>テイガク</t>
    </rPh>
    <rPh sb="67" eb="69">
      <t>ホジョ</t>
    </rPh>
    <rPh sb="71" eb="73">
      <t>ヘイセイ</t>
    </rPh>
    <rPh sb="75" eb="77">
      <t>ネンド</t>
    </rPh>
    <rPh sb="78" eb="80">
      <t>ジッシ</t>
    </rPh>
    <rPh sb="82" eb="83">
      <t>オモ</t>
    </rPh>
    <rPh sb="84" eb="86">
      <t>セイビ</t>
    </rPh>
    <rPh sb="87" eb="89">
      <t>イカ</t>
    </rPh>
    <rPh sb="96" eb="99">
      <t>キョウギシャ</t>
    </rPh>
    <rPh sb="114" eb="116">
      <t>コウチク</t>
    </rPh>
    <phoneticPr fontId="5"/>
  </si>
  <si>
    <t>平成28年度に実施したシステム設計に基づき、平成29年度は着実に工事を実施しており、整備後はハイパフォーマンスセンターのさらなる機能強化に繋がるもので、実効性の高い事業となっている。</t>
    <rPh sb="7" eb="9">
      <t>ジッシ</t>
    </rPh>
    <rPh sb="18" eb="19">
      <t>モト</t>
    </rPh>
    <rPh sb="42" eb="44">
      <t>セイビ</t>
    </rPh>
    <rPh sb="44" eb="45">
      <t>ゴ</t>
    </rPh>
    <rPh sb="69" eb="70">
      <t>ツナ</t>
    </rPh>
    <rPh sb="76" eb="79">
      <t>ジッコウセイ</t>
    </rPh>
    <rPh sb="80" eb="81">
      <t>タカ</t>
    </rPh>
    <rPh sb="82" eb="84">
      <t>ジギョウ</t>
    </rPh>
    <phoneticPr fontId="5"/>
  </si>
  <si>
    <t>着実に工事を実施し、当初見込み通りの活動実績となっている。</t>
    <rPh sb="10" eb="12">
      <t>トウショ</t>
    </rPh>
    <rPh sb="12" eb="14">
      <t>ミコ</t>
    </rPh>
    <rPh sb="15" eb="16">
      <t>ドオ</t>
    </rPh>
    <rPh sb="18" eb="20">
      <t>カツドウ</t>
    </rPh>
    <rPh sb="20" eb="22">
      <t>ジッセキ</t>
    </rPh>
    <phoneticPr fontId="5"/>
  </si>
  <si>
    <t>平成29年度末にシステムが完成しており、今後の活用に向けて取り組むこととしている。</t>
    <rPh sb="6" eb="7">
      <t>マツ</t>
    </rPh>
    <rPh sb="20" eb="22">
      <t>コンゴ</t>
    </rPh>
    <rPh sb="23" eb="25">
      <t>カツヨウ</t>
    </rPh>
    <rPh sb="26" eb="27">
      <t>ム</t>
    </rPh>
    <rPh sb="29" eb="30">
      <t>ト</t>
    </rPh>
    <rPh sb="31" eb="32">
      <t>ク</t>
    </rPh>
    <phoneticPr fontId="5"/>
  </si>
  <si>
    <t>-</t>
    <phoneticPr fontId="5"/>
  </si>
  <si>
    <t>-</t>
    <phoneticPr fontId="5"/>
  </si>
  <si>
    <t>-</t>
    <phoneticPr fontId="5"/>
  </si>
  <si>
    <t>A.独立行政法人日本スポーツ振興センター</t>
    <rPh sb="2" eb="4">
      <t>ドクリツ</t>
    </rPh>
    <rPh sb="4" eb="6">
      <t>ギョウセイ</t>
    </rPh>
    <rPh sb="6" eb="8">
      <t>ホウジン</t>
    </rPh>
    <rPh sb="8" eb="10">
      <t>ニホン</t>
    </rPh>
    <rPh sb="14" eb="16">
      <t>シンコウ</t>
    </rPh>
    <phoneticPr fontId="5"/>
  </si>
  <si>
    <t>独立行政法人日本スポーツ振興センター</t>
    <rPh sb="0" eb="2">
      <t>ドクリツ</t>
    </rPh>
    <rPh sb="2" eb="4">
      <t>ギョウセイ</t>
    </rPh>
    <rPh sb="4" eb="6">
      <t>ホウジン</t>
    </rPh>
    <phoneticPr fontId="5"/>
  </si>
  <si>
    <t>本事業は、スポーツ基本計画の「国際競技力の向上に向けた強力で持続可能な人材育成や環境整備」の中で「スポーツ医・科学、技術開発、情報等による多面的で高度な支援の充実」とし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オリンピック・パラリンピック競技大会における過去最高の金メダル数を獲得するためには、医・科学、技術開発、情報面からの支援を実施する中核拠点であるハイパフォーマンスセンターのさらなる機能強化が必要であり、その基盤整備においては、国が主体的・総合的に推進していく必要がある。</t>
    <phoneticPr fontId="5"/>
  </si>
  <si>
    <t>-</t>
    <phoneticPr fontId="5"/>
  </si>
  <si>
    <t>-</t>
    <phoneticPr fontId="5"/>
  </si>
  <si>
    <t>-</t>
    <phoneticPr fontId="5"/>
  </si>
  <si>
    <t>本事業は、我が国のトップアスリートが、オリンピック・パラリンピックにおいて過去最高の金メダルを獲得する等優秀な成績を収めることができるよう、トップアスリートが必要な情報を迅速に取得できるシステムを構築するものであり、これによりスポーツ医・科学研究等が促進され、上位施策である「国際競技力の向上に向けた協力で持続可能な人材育成や環境整備」に資するものである。</t>
    <rPh sb="130" eb="132">
      <t>ジョウイ</t>
    </rPh>
    <rPh sb="132" eb="134">
      <t>シサク</t>
    </rPh>
    <rPh sb="138" eb="140">
      <t>コクサイ</t>
    </rPh>
    <rPh sb="140" eb="142">
      <t>キョウギ</t>
    </rPh>
    <rPh sb="142" eb="143">
      <t>リョク</t>
    </rPh>
    <rPh sb="144" eb="146">
      <t>コウジョウ</t>
    </rPh>
    <rPh sb="147" eb="148">
      <t>ム</t>
    </rPh>
    <rPh sb="150" eb="152">
      <t>キョウリョク</t>
    </rPh>
    <rPh sb="153" eb="155">
      <t>ジゾク</t>
    </rPh>
    <rPh sb="155" eb="157">
      <t>カノウ</t>
    </rPh>
    <rPh sb="158" eb="160">
      <t>ジンザイ</t>
    </rPh>
    <rPh sb="160" eb="162">
      <t>イクセイ</t>
    </rPh>
    <rPh sb="163" eb="165">
      <t>カンキョウ</t>
    </rPh>
    <rPh sb="165" eb="167">
      <t>セイビ</t>
    </rPh>
    <rPh sb="169" eb="170">
      <t>シ</t>
    </rPh>
    <phoneticPr fontId="5"/>
  </si>
  <si>
    <t>外部有識者による点検対象外</t>
    <rPh sb="0" eb="2">
      <t>ガイブ</t>
    </rPh>
    <rPh sb="2" eb="5">
      <t>ユウシキシャ</t>
    </rPh>
    <rPh sb="8" eb="10">
      <t>テンケン</t>
    </rPh>
    <rPh sb="10" eb="12">
      <t>タイショウ</t>
    </rPh>
    <rPh sb="12" eb="13">
      <t>ガイ</t>
    </rPh>
    <phoneticPr fontId="5"/>
  </si>
  <si>
    <t>終了予定</t>
  </si>
  <si>
    <t>当初計画に基づき、平成２９年度をもって終了している。</t>
    <phoneticPr fontId="5"/>
  </si>
  <si>
    <t>当初計画に基づき、平成２９年度をもって終了している。</t>
    <phoneticPr fontId="5"/>
  </si>
  <si>
    <t>オリンピック競技大会における金メダル数（夏季）</t>
    <phoneticPr fontId="5"/>
  </si>
  <si>
    <t>パラリンピック競技大会における金メダル数（夏季）</t>
    <phoneticPr fontId="5"/>
  </si>
  <si>
    <t>オリンピック競技大会における金メダル数（冬季）</t>
    <phoneticPr fontId="5"/>
  </si>
  <si>
    <t>パラリンピック競技大会における金メダル数（冬季）</t>
    <phoneticPr fontId="5"/>
  </si>
  <si>
    <t>-</t>
    <phoneticPr fontId="5"/>
  </si>
  <si>
    <t>１１－３．国際競技力の向上に向けた強力で持続可能な人材育成や環境整備</t>
  </si>
  <si>
    <t>１１．スポーツの振興</t>
    <phoneticPr fontId="5"/>
  </si>
  <si>
    <t>-</t>
    <phoneticPr fontId="5"/>
  </si>
  <si>
    <t>-</t>
    <phoneticPr fontId="5"/>
  </si>
  <si>
    <t>-</t>
    <phoneticPr fontId="5"/>
  </si>
  <si>
    <t>-</t>
    <phoneticPr fontId="5"/>
  </si>
  <si>
    <t>-</t>
    <phoneticPr fontId="5"/>
  </si>
  <si>
    <t>-</t>
    <phoneticPr fontId="5"/>
  </si>
  <si>
    <t>-</t>
    <phoneticPr fontId="5"/>
  </si>
  <si>
    <t>個</t>
    <rPh sb="0" eb="1">
      <t>コ</t>
    </rPh>
    <phoneticPr fontId="5"/>
  </si>
  <si>
    <t>独立行政法人日本スポーツ振興センターの平成27～28年度における業務の実績に関する評価</t>
    <rPh sb="41" eb="43">
      <t>ヒョウカ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</si>
</sst>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97847</xdr:colOff>
      <xdr:row>741</xdr:row>
      <xdr:rowOff>139700</xdr:rowOff>
    </xdr:from>
    <xdr:to>
      <xdr:col>34</xdr:col>
      <xdr:colOff>189716</xdr:colOff>
      <xdr:row>743</xdr:row>
      <xdr:rowOff>52378</xdr:rowOff>
    </xdr:to>
    <xdr:sp macro="" textlink="">
      <xdr:nvSpPr>
        <xdr:cNvPr id="2" name="テキスト ボックス 1">
          <a:extLst>
            <a:ext uri="{FF2B5EF4-FFF2-40B4-BE49-F238E27FC236}">
              <a16:creationId xmlns:a16="http://schemas.microsoft.com/office/drawing/2014/main" id="{820DE0D8-B3E3-4967-B3E5-C545F023FBEF}"/>
            </a:ext>
          </a:extLst>
        </xdr:cNvPr>
        <xdr:cNvSpPr txBox="1"/>
      </xdr:nvSpPr>
      <xdr:spPr>
        <a:xfrm>
          <a:off x="3958647" y="44094400"/>
          <a:ext cx="3139869" cy="6238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1400"/>
            <a:t>スポーツ庁</a:t>
          </a:r>
          <a:endParaRPr kumimoji="1" lang="en-US" altLang="ja-JP" sz="1400"/>
        </a:p>
        <a:p>
          <a:pPr algn="ctr"/>
          <a:r>
            <a:rPr kumimoji="1" lang="ja-JP" altLang="en-US" sz="1400">
              <a:latin typeface="+mn-ea"/>
              <a:ea typeface="+mn-ea"/>
            </a:rPr>
            <a:t>　</a:t>
          </a:r>
          <a:r>
            <a:rPr kumimoji="1" lang="en-US" altLang="ja-JP" sz="1400">
              <a:latin typeface="+mn-ea"/>
              <a:ea typeface="+mn-ea"/>
            </a:rPr>
            <a:t>1,044</a:t>
          </a:r>
          <a:r>
            <a:rPr kumimoji="1" lang="ja-JP" altLang="en-US" sz="1400">
              <a:latin typeface="+mn-ea"/>
              <a:ea typeface="+mn-ea"/>
            </a:rPr>
            <a:t>百万円</a:t>
          </a:r>
        </a:p>
      </xdr:txBody>
    </xdr:sp>
    <xdr:clientData/>
  </xdr:twoCellAnchor>
  <xdr:twoCellAnchor>
    <xdr:from>
      <xdr:col>10</xdr:col>
      <xdr:colOff>78797</xdr:colOff>
      <xdr:row>744</xdr:row>
      <xdr:rowOff>86015</xdr:rowOff>
    </xdr:from>
    <xdr:to>
      <xdr:col>45</xdr:col>
      <xdr:colOff>47872</xdr:colOff>
      <xdr:row>746</xdr:row>
      <xdr:rowOff>250537</xdr:rowOff>
    </xdr:to>
    <xdr:sp macro="" textlink="">
      <xdr:nvSpPr>
        <xdr:cNvPr id="3" name="テキスト ボックス 2">
          <a:extLst>
            <a:ext uri="{FF2B5EF4-FFF2-40B4-BE49-F238E27FC236}">
              <a16:creationId xmlns:a16="http://schemas.microsoft.com/office/drawing/2014/main" id="{2A466517-ACED-413B-A399-EE4F26C706EA}"/>
            </a:ext>
          </a:extLst>
        </xdr:cNvPr>
        <xdr:cNvSpPr txBox="1"/>
      </xdr:nvSpPr>
      <xdr:spPr>
        <a:xfrm>
          <a:off x="2110797" y="45107515"/>
          <a:ext cx="7081075" cy="875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n-ea"/>
              <a:ea typeface="+mn-ea"/>
            </a:rPr>
            <a:t>我が国の国際競技力が中長期的に成長し、我が国のトップアスリートがオリンピック・パラリンピックにおいて過去最高の金メダル数を獲得する等優秀な成績を収めることができるよう、日本スポーツ振興センター（</a:t>
          </a:r>
          <a:r>
            <a:rPr kumimoji="1" lang="en-US" altLang="ja-JP" sz="1100">
              <a:latin typeface="+mn-ea"/>
              <a:ea typeface="+mn-ea"/>
            </a:rPr>
            <a:t>JSC</a:t>
          </a:r>
          <a:r>
            <a:rPr kumimoji="1" lang="ja-JP" altLang="en-US" sz="1100">
              <a:latin typeface="+mn-ea"/>
              <a:ea typeface="+mn-ea"/>
            </a:rPr>
            <a:t>）に設置されたハイパフォーマンスセンターの情報システムの基盤整備に必要な経費を補助する。</a:t>
          </a:r>
        </a:p>
      </xdr:txBody>
    </xdr:sp>
    <xdr:clientData/>
  </xdr:twoCellAnchor>
  <xdr:twoCellAnchor>
    <xdr:from>
      <xdr:col>9</xdr:col>
      <xdr:colOff>127000</xdr:colOff>
      <xdr:row>744</xdr:row>
      <xdr:rowOff>30596</xdr:rowOff>
    </xdr:from>
    <xdr:to>
      <xdr:col>45</xdr:col>
      <xdr:colOff>157052</xdr:colOff>
      <xdr:row>746</xdr:row>
      <xdr:rowOff>288637</xdr:rowOff>
    </xdr:to>
    <xdr:sp macro="" textlink="">
      <xdr:nvSpPr>
        <xdr:cNvPr id="4" name="大かっこ 3">
          <a:extLst>
            <a:ext uri="{FF2B5EF4-FFF2-40B4-BE49-F238E27FC236}">
              <a16:creationId xmlns:a16="http://schemas.microsoft.com/office/drawing/2014/main" id="{FE9669EF-A576-4061-B105-EF493106AD92}"/>
            </a:ext>
          </a:extLst>
        </xdr:cNvPr>
        <xdr:cNvSpPr/>
      </xdr:nvSpPr>
      <xdr:spPr>
        <a:xfrm>
          <a:off x="1955800" y="45052096"/>
          <a:ext cx="7345252" cy="969241"/>
        </a:xfrm>
        <a:prstGeom prst="bracketPair">
          <a:avLst>
            <a:gd name="adj" fmla="val 1078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37433</xdr:colOff>
      <xdr:row>747</xdr:row>
      <xdr:rowOff>21937</xdr:rowOff>
    </xdr:from>
    <xdr:to>
      <xdr:col>27</xdr:col>
      <xdr:colOff>37433</xdr:colOff>
      <xdr:row>749</xdr:row>
      <xdr:rowOff>134593</xdr:rowOff>
    </xdr:to>
    <xdr:cxnSp macro="">
      <xdr:nvCxnSpPr>
        <xdr:cNvPr id="5" name="直線矢印コネクタ 4">
          <a:extLst>
            <a:ext uri="{FF2B5EF4-FFF2-40B4-BE49-F238E27FC236}">
              <a16:creationId xmlns:a16="http://schemas.microsoft.com/office/drawing/2014/main" id="{7B20E541-D1C9-4E05-8BBF-72F0C079F82A}"/>
            </a:ext>
          </a:extLst>
        </xdr:cNvPr>
        <xdr:cNvCxnSpPr/>
      </xdr:nvCxnSpPr>
      <xdr:spPr>
        <a:xfrm>
          <a:off x="5523833" y="46110237"/>
          <a:ext cx="0" cy="8238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161635</xdr:colOff>
      <xdr:row>749</xdr:row>
      <xdr:rowOff>255732</xdr:rowOff>
    </xdr:from>
    <xdr:to>
      <xdr:col>33</xdr:col>
      <xdr:colOff>9334</xdr:colOff>
      <xdr:row>752</xdr:row>
      <xdr:rowOff>255732</xdr:rowOff>
    </xdr:to>
    <xdr:sp macro="" textlink="">
      <xdr:nvSpPr>
        <xdr:cNvPr id="6" name="テキスト ボックス 5">
          <a:extLst>
            <a:ext uri="{FF2B5EF4-FFF2-40B4-BE49-F238E27FC236}">
              <a16:creationId xmlns:a16="http://schemas.microsoft.com/office/drawing/2014/main" id="{3E10F922-07A7-4991-B6F8-28E40E451372}"/>
            </a:ext>
          </a:extLst>
        </xdr:cNvPr>
        <xdr:cNvSpPr txBox="1"/>
      </xdr:nvSpPr>
      <xdr:spPr>
        <a:xfrm>
          <a:off x="4225635" y="47055232"/>
          <a:ext cx="2489299" cy="1066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400" b="0" i="0">
              <a:latin typeface="+mj-ea"/>
              <a:ea typeface="+mj-ea"/>
            </a:rPr>
            <a:t>A</a:t>
          </a:r>
          <a:r>
            <a:rPr kumimoji="1" lang="ja-JP" altLang="en-US" sz="1400" b="0" i="0">
              <a:latin typeface="+mj-ea"/>
              <a:ea typeface="+mj-ea"/>
            </a:rPr>
            <a:t>．</a:t>
          </a:r>
          <a:r>
            <a:rPr kumimoji="1" lang="ja-JP" altLang="en-US" sz="1400" b="0" i="0" baseline="0">
              <a:latin typeface="+mj-ea"/>
              <a:ea typeface="+mj-ea"/>
            </a:rPr>
            <a:t> （独）日本スポーツ</a:t>
          </a:r>
          <a:endParaRPr kumimoji="1" lang="en-US" altLang="ja-JP" sz="1400" b="0" i="0" baseline="0">
            <a:latin typeface="+mj-ea"/>
            <a:ea typeface="+mj-ea"/>
          </a:endParaRPr>
        </a:p>
        <a:p>
          <a:pPr algn="ctr"/>
          <a:r>
            <a:rPr kumimoji="1" lang="ja-JP" altLang="en-US" sz="1400" b="0" i="0" baseline="0">
              <a:latin typeface="+mj-ea"/>
              <a:ea typeface="+mj-ea"/>
            </a:rPr>
            <a:t>振興センター</a:t>
          </a:r>
          <a:endParaRPr kumimoji="1" lang="en-US" altLang="ja-JP" sz="1400" b="0" i="0">
            <a:latin typeface="+mj-ea"/>
            <a:ea typeface="+mj-ea"/>
          </a:endParaRPr>
        </a:p>
        <a:p>
          <a:pPr algn="ctr"/>
          <a:r>
            <a:rPr kumimoji="1" lang="ja-JP" altLang="en-US" sz="1400" b="0" i="0">
              <a:latin typeface="+mj-ea"/>
              <a:ea typeface="+mj-ea"/>
            </a:rPr>
            <a:t>　</a:t>
          </a:r>
          <a:r>
            <a:rPr kumimoji="1" lang="en-US" altLang="ja-JP" sz="1400" b="0" i="0">
              <a:latin typeface="+mj-ea"/>
              <a:ea typeface="+mj-ea"/>
            </a:rPr>
            <a:t>1,044</a:t>
          </a:r>
          <a:r>
            <a:rPr kumimoji="1" lang="ja-JP" altLang="en-US" sz="1400" b="0" i="0">
              <a:latin typeface="+mj-ea"/>
              <a:ea typeface="+mj-ea"/>
            </a:rPr>
            <a:t>百万円</a:t>
          </a:r>
        </a:p>
      </xdr:txBody>
    </xdr:sp>
    <xdr:clientData/>
  </xdr:twoCellAnchor>
  <xdr:twoCellAnchor>
    <xdr:from>
      <xdr:col>16</xdr:col>
      <xdr:colOff>187612</xdr:colOff>
      <xdr:row>753</xdr:row>
      <xdr:rowOff>40988</xdr:rowOff>
    </xdr:from>
    <xdr:to>
      <xdr:col>36</xdr:col>
      <xdr:colOff>193674</xdr:colOff>
      <xdr:row>755</xdr:row>
      <xdr:rowOff>193388</xdr:rowOff>
    </xdr:to>
    <xdr:sp macro="" textlink="">
      <xdr:nvSpPr>
        <xdr:cNvPr id="7" name="テキスト ボックス 6">
          <a:extLst>
            <a:ext uri="{FF2B5EF4-FFF2-40B4-BE49-F238E27FC236}">
              <a16:creationId xmlns:a16="http://schemas.microsoft.com/office/drawing/2014/main" id="{CF4CC0A2-AC1C-4537-AE74-15E02AAC67CE}"/>
            </a:ext>
          </a:extLst>
        </xdr:cNvPr>
        <xdr:cNvSpPr txBox="1"/>
      </xdr:nvSpPr>
      <xdr:spPr>
        <a:xfrm>
          <a:off x="3438812" y="48262888"/>
          <a:ext cx="4070062" cy="863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n-ea"/>
              <a:ea typeface="+mn-ea"/>
            </a:rPr>
            <a:t>独</a:t>
          </a:r>
          <a:r>
            <a:rPr kumimoji="1" lang="ja-JP" altLang="en-US" sz="1100">
              <a:solidFill>
                <a:sysClr val="windowText" lastClr="000000"/>
              </a:solidFill>
              <a:latin typeface="+mn-ea"/>
              <a:ea typeface="+mn-ea"/>
            </a:rPr>
            <a:t>立</a:t>
          </a:r>
          <a:r>
            <a:rPr kumimoji="1" lang="ja-JP" altLang="en-US" sz="1100">
              <a:latin typeface="+mn-ea"/>
              <a:ea typeface="+mn-ea"/>
            </a:rPr>
            <a:t>行政法人日本スポーツ振興センター（</a:t>
          </a:r>
          <a:r>
            <a:rPr kumimoji="1" lang="en-US" altLang="ja-JP" sz="1100">
              <a:latin typeface="+mn-ea"/>
              <a:ea typeface="+mn-ea"/>
            </a:rPr>
            <a:t>JSC</a:t>
          </a:r>
          <a:r>
            <a:rPr kumimoji="1" lang="ja-JP" altLang="en-US" sz="1100">
              <a:latin typeface="+mn-ea"/>
              <a:ea typeface="+mn-ea"/>
            </a:rPr>
            <a:t>）が設置するハイパフォーマンスセンターの情報システムの基盤整備に必要な整備を実施する。</a:t>
          </a:r>
        </a:p>
      </xdr:txBody>
    </xdr:sp>
    <xdr:clientData/>
  </xdr:twoCellAnchor>
  <xdr:twoCellAnchor>
    <xdr:from>
      <xdr:col>16</xdr:col>
      <xdr:colOff>85724</xdr:colOff>
      <xdr:row>753</xdr:row>
      <xdr:rowOff>40987</xdr:rowOff>
    </xdr:from>
    <xdr:to>
      <xdr:col>36</xdr:col>
      <xdr:colOff>174624</xdr:colOff>
      <xdr:row>755</xdr:row>
      <xdr:rowOff>212437</xdr:rowOff>
    </xdr:to>
    <xdr:sp macro="" textlink="">
      <xdr:nvSpPr>
        <xdr:cNvPr id="8" name="大かっこ 7">
          <a:extLst>
            <a:ext uri="{FF2B5EF4-FFF2-40B4-BE49-F238E27FC236}">
              <a16:creationId xmlns:a16="http://schemas.microsoft.com/office/drawing/2014/main" id="{C17F9BFE-F4EE-4EE6-ACDC-ADC158F8D4EA}"/>
            </a:ext>
          </a:extLst>
        </xdr:cNvPr>
        <xdr:cNvSpPr/>
      </xdr:nvSpPr>
      <xdr:spPr>
        <a:xfrm>
          <a:off x="3336924" y="48262887"/>
          <a:ext cx="4152900" cy="882650"/>
        </a:xfrm>
        <a:prstGeom prst="bracketPair">
          <a:avLst>
            <a:gd name="adj" fmla="val 1078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114299</xdr:colOff>
      <xdr:row>748</xdr:row>
      <xdr:rowOff>350021</xdr:rowOff>
    </xdr:from>
    <xdr:to>
      <xdr:col>24</xdr:col>
      <xdr:colOff>81829</xdr:colOff>
      <xdr:row>749</xdr:row>
      <xdr:rowOff>292157</xdr:rowOff>
    </xdr:to>
    <xdr:sp macro="" textlink="">
      <xdr:nvSpPr>
        <xdr:cNvPr id="9" name="Rectangle 4">
          <a:extLst>
            <a:ext uri="{FF2B5EF4-FFF2-40B4-BE49-F238E27FC236}">
              <a16:creationId xmlns:a16="http://schemas.microsoft.com/office/drawing/2014/main" id="{CD76A655-A201-4DAB-95F0-9C7238FB75F1}"/>
            </a:ext>
          </a:extLst>
        </xdr:cNvPr>
        <xdr:cNvSpPr>
          <a:spLocks noChangeArrowheads="1"/>
        </xdr:cNvSpPr>
      </xdr:nvSpPr>
      <xdr:spPr bwMode="auto">
        <a:xfrm>
          <a:off x="3975099" y="46793921"/>
          <a:ext cx="983530" cy="297736"/>
        </a:xfrm>
        <a:prstGeom prst="rect">
          <a:avLst/>
        </a:prstGeom>
        <a:noFill/>
        <a:ln>
          <a:noFill/>
        </a:ln>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K12" sqref="AK12:AQ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326</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75</v>
      </c>
      <c r="H5" s="839"/>
      <c r="I5" s="839"/>
      <c r="J5" s="839"/>
      <c r="K5" s="839"/>
      <c r="L5" s="839"/>
      <c r="M5" s="840" t="s">
        <v>66</v>
      </c>
      <c r="N5" s="841"/>
      <c r="O5" s="841"/>
      <c r="P5" s="841"/>
      <c r="Q5" s="841"/>
      <c r="R5" s="842"/>
      <c r="S5" s="843" t="s">
        <v>77</v>
      </c>
      <c r="T5" s="839"/>
      <c r="U5" s="839"/>
      <c r="V5" s="839"/>
      <c r="W5" s="839"/>
      <c r="X5" s="844"/>
      <c r="Y5" s="697" t="s">
        <v>3</v>
      </c>
      <c r="Z5" s="539"/>
      <c r="AA5" s="539"/>
      <c r="AB5" s="539"/>
      <c r="AC5" s="539"/>
      <c r="AD5" s="540"/>
      <c r="AE5" s="698" t="s">
        <v>555</v>
      </c>
      <c r="AF5" s="698"/>
      <c r="AG5" s="698"/>
      <c r="AH5" s="698"/>
      <c r="AI5" s="698"/>
      <c r="AJ5" s="698"/>
      <c r="AK5" s="698"/>
      <c r="AL5" s="698"/>
      <c r="AM5" s="698"/>
      <c r="AN5" s="698"/>
      <c r="AO5" s="698"/>
      <c r="AP5" s="699"/>
      <c r="AQ5" s="700" t="s">
        <v>556</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559</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560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606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558</v>
      </c>
      <c r="Q13" s="657"/>
      <c r="R13" s="657"/>
      <c r="S13" s="657"/>
      <c r="T13" s="657"/>
      <c r="U13" s="657"/>
      <c r="V13" s="658"/>
      <c r="W13" s="656" t="s">
        <v>558</v>
      </c>
      <c r="X13" s="657"/>
      <c r="Y13" s="657"/>
      <c r="Z13" s="657"/>
      <c r="AA13" s="657"/>
      <c r="AB13" s="657"/>
      <c r="AC13" s="658"/>
      <c r="AD13" s="656" t="s">
        <v>628</v>
      </c>
      <c r="AE13" s="657"/>
      <c r="AF13" s="657"/>
      <c r="AG13" s="657"/>
      <c r="AH13" s="657"/>
      <c r="AI13" s="657"/>
      <c r="AJ13" s="658"/>
      <c r="AK13" s="656" t="s">
        <v>559</v>
      </c>
      <c r="AL13" s="657"/>
      <c r="AM13" s="657"/>
      <c r="AN13" s="657"/>
      <c r="AO13" s="657"/>
      <c r="AP13" s="657"/>
      <c r="AQ13" s="658"/>
      <c r="AR13" s="917" t="s">
        <v>617</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v>1054</v>
      </c>
      <c r="X14" s="657"/>
      <c r="Y14" s="657"/>
      <c r="Z14" s="657"/>
      <c r="AA14" s="657"/>
      <c r="AB14" s="657"/>
      <c r="AC14" s="658"/>
      <c r="AD14" s="656" t="s">
        <v>558</v>
      </c>
      <c r="AE14" s="657"/>
      <c r="AF14" s="657"/>
      <c r="AG14" s="657"/>
      <c r="AH14" s="657"/>
      <c r="AI14" s="657"/>
      <c r="AJ14" s="658"/>
      <c r="AK14" s="656" t="s">
        <v>616</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558</v>
      </c>
      <c r="X15" s="657"/>
      <c r="Y15" s="657"/>
      <c r="Z15" s="657"/>
      <c r="AA15" s="657"/>
      <c r="AB15" s="657"/>
      <c r="AC15" s="658"/>
      <c r="AD15" s="656">
        <v>1044</v>
      </c>
      <c r="AE15" s="657"/>
      <c r="AF15" s="657"/>
      <c r="AG15" s="657"/>
      <c r="AH15" s="657"/>
      <c r="AI15" s="657"/>
      <c r="AJ15" s="658"/>
      <c r="AK15" s="656" t="s">
        <v>558</v>
      </c>
      <c r="AL15" s="657"/>
      <c r="AM15" s="657"/>
      <c r="AN15" s="657"/>
      <c r="AO15" s="657"/>
      <c r="AP15" s="657"/>
      <c r="AQ15" s="658"/>
      <c r="AR15" s="656" t="s">
        <v>617</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v>-1044</v>
      </c>
      <c r="X16" s="657"/>
      <c r="Y16" s="657"/>
      <c r="Z16" s="657"/>
      <c r="AA16" s="657"/>
      <c r="AB16" s="657"/>
      <c r="AC16" s="658"/>
      <c r="AD16" s="656" t="s">
        <v>558</v>
      </c>
      <c r="AE16" s="657"/>
      <c r="AF16" s="657"/>
      <c r="AG16" s="657"/>
      <c r="AH16" s="657"/>
      <c r="AI16" s="657"/>
      <c r="AJ16" s="658"/>
      <c r="AK16" s="656" t="s">
        <v>562</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558</v>
      </c>
      <c r="X17" s="657"/>
      <c r="Y17" s="657"/>
      <c r="Z17" s="657"/>
      <c r="AA17" s="657"/>
      <c r="AB17" s="657"/>
      <c r="AC17" s="658"/>
      <c r="AD17" s="656" t="s">
        <v>558</v>
      </c>
      <c r="AE17" s="657"/>
      <c r="AF17" s="657"/>
      <c r="AG17" s="657"/>
      <c r="AH17" s="657"/>
      <c r="AI17" s="657"/>
      <c r="AJ17" s="658"/>
      <c r="AK17" s="656" t="s">
        <v>563</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10</v>
      </c>
      <c r="X18" s="878"/>
      <c r="Y18" s="878"/>
      <c r="Z18" s="878"/>
      <c r="AA18" s="878"/>
      <c r="AB18" s="878"/>
      <c r="AC18" s="879"/>
      <c r="AD18" s="877">
        <f>SUM(AD13:AJ17)</f>
        <v>1044</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10</v>
      </c>
      <c r="X19" s="657"/>
      <c r="Y19" s="657"/>
      <c r="Z19" s="657"/>
      <c r="AA19" s="657"/>
      <c r="AB19" s="657"/>
      <c r="AC19" s="658"/>
      <c r="AD19" s="656">
        <v>1044</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f t="shared" ref="W21" si="2">IF(W19=0, "-", SUM(W19)/SUM(W13,W14))</f>
        <v>9.4876660341555973E-3</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45" customHeight="1" x14ac:dyDescent="0.15">
      <c r="A23" s="965"/>
      <c r="B23" s="966"/>
      <c r="C23" s="966"/>
      <c r="D23" s="966"/>
      <c r="E23" s="966"/>
      <c r="F23" s="967"/>
      <c r="G23" s="950" t="s">
        <v>564</v>
      </c>
      <c r="H23" s="951"/>
      <c r="I23" s="951"/>
      <c r="J23" s="951"/>
      <c r="K23" s="951"/>
      <c r="L23" s="951"/>
      <c r="M23" s="951"/>
      <c r="N23" s="951"/>
      <c r="O23" s="952"/>
      <c r="P23" s="917" t="s">
        <v>563</v>
      </c>
      <c r="Q23" s="918"/>
      <c r="R23" s="918"/>
      <c r="S23" s="918"/>
      <c r="T23" s="918"/>
      <c r="U23" s="918"/>
      <c r="V23" s="935"/>
      <c r="W23" s="917" t="s">
        <v>563</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t="e">
        <f>W29-SUM(W23:W27)</f>
        <v>#VALUE!</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t="str">
        <f>AR13</f>
        <v>-</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563</v>
      </c>
      <c r="AR31" s="193"/>
      <c r="AS31" s="126" t="s">
        <v>356</v>
      </c>
      <c r="AT31" s="127"/>
      <c r="AU31" s="192" t="s">
        <v>570</v>
      </c>
      <c r="AV31" s="192"/>
      <c r="AW31" s="394" t="s">
        <v>300</v>
      </c>
      <c r="AX31" s="395"/>
    </row>
    <row r="32" spans="1:50" ht="23.25" customHeight="1" x14ac:dyDescent="0.15">
      <c r="A32" s="399"/>
      <c r="B32" s="397"/>
      <c r="C32" s="397"/>
      <c r="D32" s="397"/>
      <c r="E32" s="397"/>
      <c r="F32" s="398"/>
      <c r="G32" s="560" t="s">
        <v>565</v>
      </c>
      <c r="H32" s="561"/>
      <c r="I32" s="561"/>
      <c r="J32" s="561"/>
      <c r="K32" s="561"/>
      <c r="L32" s="561"/>
      <c r="M32" s="561"/>
      <c r="N32" s="561"/>
      <c r="O32" s="562"/>
      <c r="P32" s="98" t="s">
        <v>566</v>
      </c>
      <c r="Q32" s="98"/>
      <c r="R32" s="98"/>
      <c r="S32" s="98"/>
      <c r="T32" s="98"/>
      <c r="U32" s="98"/>
      <c r="V32" s="98"/>
      <c r="W32" s="98"/>
      <c r="X32" s="99"/>
      <c r="Y32" s="467" t="s">
        <v>12</v>
      </c>
      <c r="Z32" s="527"/>
      <c r="AA32" s="528"/>
      <c r="AB32" s="457" t="s">
        <v>567</v>
      </c>
      <c r="AC32" s="457"/>
      <c r="AD32" s="457"/>
      <c r="AE32" s="211" t="s">
        <v>568</v>
      </c>
      <c r="AF32" s="212"/>
      <c r="AG32" s="212"/>
      <c r="AH32" s="212"/>
      <c r="AI32" s="211">
        <v>0</v>
      </c>
      <c r="AJ32" s="212"/>
      <c r="AK32" s="212"/>
      <c r="AL32" s="212"/>
      <c r="AM32" s="211">
        <v>103</v>
      </c>
      <c r="AN32" s="212"/>
      <c r="AO32" s="212"/>
      <c r="AP32" s="212"/>
      <c r="AQ32" s="333" t="s">
        <v>569</v>
      </c>
      <c r="AR32" s="200"/>
      <c r="AS32" s="200"/>
      <c r="AT32" s="334"/>
      <c r="AU32" s="212" t="s">
        <v>563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567</v>
      </c>
      <c r="AC33" s="519"/>
      <c r="AD33" s="519"/>
      <c r="AE33" s="211" t="s">
        <v>563</v>
      </c>
      <c r="AF33" s="212"/>
      <c r="AG33" s="212"/>
      <c r="AH33" s="212"/>
      <c r="AI33" s="211">
        <v>0</v>
      </c>
      <c r="AJ33" s="212"/>
      <c r="AK33" s="212"/>
      <c r="AL33" s="212"/>
      <c r="AM33" s="211">
        <v>100</v>
      </c>
      <c r="AN33" s="212"/>
      <c r="AO33" s="212"/>
      <c r="AP33" s="212"/>
      <c r="AQ33" s="333" t="s">
        <v>563</v>
      </c>
      <c r="AR33" s="200"/>
      <c r="AS33" s="200"/>
      <c r="AT33" s="334"/>
      <c r="AU33" s="212" t="s">
        <v>563</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563</v>
      </c>
      <c r="AF34" s="212"/>
      <c r="AG34" s="212"/>
      <c r="AH34" s="212"/>
      <c r="AI34" s="211">
        <v>0</v>
      </c>
      <c r="AJ34" s="212"/>
      <c r="AK34" s="212"/>
      <c r="AL34" s="212"/>
      <c r="AM34" s="211">
        <v>103</v>
      </c>
      <c r="AN34" s="212"/>
      <c r="AO34" s="212"/>
      <c r="AP34" s="212"/>
      <c r="AQ34" s="333" t="s">
        <v>563</v>
      </c>
      <c r="AR34" s="200"/>
      <c r="AS34" s="200"/>
      <c r="AT34" s="334"/>
      <c r="AU34" s="212" t="s">
        <v>571</v>
      </c>
      <c r="AV34" s="212"/>
      <c r="AW34" s="212"/>
      <c r="AX34" s="214"/>
    </row>
    <row r="35" spans="1:50" ht="23.25" customHeight="1" x14ac:dyDescent="0.15">
      <c r="A35" s="219" t="s">
        <v>528</v>
      </c>
      <c r="B35" s="220"/>
      <c r="C35" s="220"/>
      <c r="D35" s="220"/>
      <c r="E35" s="220"/>
      <c r="F35" s="221"/>
      <c r="G35" s="225" t="s">
        <v>601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563</v>
      </c>
      <c r="AR38" s="193"/>
      <c r="AS38" s="126" t="s">
        <v>356</v>
      </c>
      <c r="AT38" s="127"/>
      <c r="AU38" s="192" t="s">
        <v>618</v>
      </c>
      <c r="AV38" s="192"/>
      <c r="AW38" s="394" t="s">
        <v>300</v>
      </c>
      <c r="AX38" s="395"/>
    </row>
    <row r="39" spans="1:50" ht="33" customHeight="1" x14ac:dyDescent="0.15">
      <c r="A39" s="399"/>
      <c r="B39" s="397"/>
      <c r="C39" s="397"/>
      <c r="D39" s="397"/>
      <c r="E39" s="397"/>
      <c r="F39" s="398"/>
      <c r="G39" s="560" t="s">
        <v>572</v>
      </c>
      <c r="H39" s="561"/>
      <c r="I39" s="561"/>
      <c r="J39" s="561"/>
      <c r="K39" s="561"/>
      <c r="L39" s="561"/>
      <c r="M39" s="561"/>
      <c r="N39" s="561"/>
      <c r="O39" s="562"/>
      <c r="P39" s="98" t="s">
        <v>573</v>
      </c>
      <c r="Q39" s="98"/>
      <c r="R39" s="98"/>
      <c r="S39" s="98"/>
      <c r="T39" s="98"/>
      <c r="U39" s="98"/>
      <c r="V39" s="98"/>
      <c r="W39" s="98"/>
      <c r="X39" s="99"/>
      <c r="Y39" s="467" t="s">
        <v>12</v>
      </c>
      <c r="Z39" s="527"/>
      <c r="AA39" s="528"/>
      <c r="AB39" s="457" t="s">
        <v>519</v>
      </c>
      <c r="AC39" s="457"/>
      <c r="AD39" s="457"/>
      <c r="AE39" s="211">
        <v>73.900000000000006</v>
      </c>
      <c r="AF39" s="212"/>
      <c r="AG39" s="212"/>
      <c r="AH39" s="212"/>
      <c r="AI39" s="211">
        <v>100</v>
      </c>
      <c r="AJ39" s="212"/>
      <c r="AK39" s="212"/>
      <c r="AL39" s="212"/>
      <c r="AM39" s="211">
        <v>100</v>
      </c>
      <c r="AN39" s="212"/>
      <c r="AO39" s="212"/>
      <c r="AP39" s="212"/>
      <c r="AQ39" s="333" t="s">
        <v>563</v>
      </c>
      <c r="AR39" s="200"/>
      <c r="AS39" s="200"/>
      <c r="AT39" s="334"/>
      <c r="AU39" s="212" t="s">
        <v>570</v>
      </c>
      <c r="AV39" s="212"/>
      <c r="AW39" s="212"/>
      <c r="AX39" s="214"/>
    </row>
    <row r="40" spans="1:50" ht="33"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519</v>
      </c>
      <c r="AC40" s="519"/>
      <c r="AD40" s="519"/>
      <c r="AE40" s="211">
        <v>100</v>
      </c>
      <c r="AF40" s="212"/>
      <c r="AG40" s="212"/>
      <c r="AH40" s="212"/>
      <c r="AI40" s="211">
        <v>100</v>
      </c>
      <c r="AJ40" s="212"/>
      <c r="AK40" s="212"/>
      <c r="AL40" s="212"/>
      <c r="AM40" s="211">
        <v>100</v>
      </c>
      <c r="AN40" s="212"/>
      <c r="AO40" s="212"/>
      <c r="AP40" s="212"/>
      <c r="AQ40" s="333" t="s">
        <v>570</v>
      </c>
      <c r="AR40" s="200"/>
      <c r="AS40" s="200"/>
      <c r="AT40" s="334"/>
      <c r="AU40" s="212" t="s">
        <v>618</v>
      </c>
      <c r="AV40" s="212"/>
      <c r="AW40" s="212"/>
      <c r="AX40" s="214"/>
    </row>
    <row r="41" spans="1:50" ht="33"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73.900000000000006</v>
      </c>
      <c r="AF41" s="212"/>
      <c r="AG41" s="212"/>
      <c r="AH41" s="212"/>
      <c r="AI41" s="211">
        <v>100</v>
      </c>
      <c r="AJ41" s="212"/>
      <c r="AK41" s="212"/>
      <c r="AL41" s="212"/>
      <c r="AM41" s="211">
        <v>100</v>
      </c>
      <c r="AN41" s="212"/>
      <c r="AO41" s="212"/>
      <c r="AP41" s="212"/>
      <c r="AQ41" s="333" t="s">
        <v>570</v>
      </c>
      <c r="AR41" s="200"/>
      <c r="AS41" s="200"/>
      <c r="AT41" s="334"/>
      <c r="AU41" s="212" t="s">
        <v>563</v>
      </c>
      <c r="AV41" s="212"/>
      <c r="AW41" s="212"/>
      <c r="AX41" s="214"/>
    </row>
    <row r="42" spans="1:50" ht="23.25" customHeight="1" x14ac:dyDescent="0.15">
      <c r="A42" s="219" t="s">
        <v>528</v>
      </c>
      <c r="B42" s="220"/>
      <c r="C42" s="220"/>
      <c r="D42" s="220"/>
      <c r="E42" s="220"/>
      <c r="F42" s="221"/>
      <c r="G42" s="225" t="s">
        <v>639</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574</v>
      </c>
      <c r="H101" s="98"/>
      <c r="I101" s="98"/>
      <c r="J101" s="98"/>
      <c r="K101" s="98"/>
      <c r="L101" s="98"/>
      <c r="M101" s="98"/>
      <c r="N101" s="98"/>
      <c r="O101" s="98"/>
      <c r="P101" s="98"/>
      <c r="Q101" s="98"/>
      <c r="R101" s="98"/>
      <c r="S101" s="98"/>
      <c r="T101" s="98"/>
      <c r="U101" s="98"/>
      <c r="V101" s="98"/>
      <c r="W101" s="98"/>
      <c r="X101" s="99"/>
      <c r="Y101" s="538" t="s">
        <v>55</v>
      </c>
      <c r="Z101" s="539"/>
      <c r="AA101" s="540"/>
      <c r="AB101" s="457" t="s">
        <v>575</v>
      </c>
      <c r="AC101" s="457"/>
      <c r="AD101" s="457"/>
      <c r="AE101" s="211" t="s">
        <v>563</v>
      </c>
      <c r="AF101" s="212"/>
      <c r="AG101" s="212"/>
      <c r="AH101" s="213"/>
      <c r="AI101" s="211">
        <v>0</v>
      </c>
      <c r="AJ101" s="212"/>
      <c r="AK101" s="212"/>
      <c r="AL101" s="213"/>
      <c r="AM101" s="211">
        <v>2</v>
      </c>
      <c r="AN101" s="212"/>
      <c r="AO101" s="212"/>
      <c r="AP101" s="213"/>
      <c r="AQ101" s="211" t="s">
        <v>570</v>
      </c>
      <c r="AR101" s="212"/>
      <c r="AS101" s="212"/>
      <c r="AT101" s="213"/>
      <c r="AU101" s="211" t="s">
        <v>563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575</v>
      </c>
      <c r="AC102" s="457"/>
      <c r="AD102" s="457"/>
      <c r="AE102" s="414" t="s">
        <v>563</v>
      </c>
      <c r="AF102" s="414"/>
      <c r="AG102" s="414"/>
      <c r="AH102" s="414"/>
      <c r="AI102" s="414">
        <v>2</v>
      </c>
      <c r="AJ102" s="414"/>
      <c r="AK102" s="414"/>
      <c r="AL102" s="414"/>
      <c r="AM102" s="414">
        <v>2</v>
      </c>
      <c r="AN102" s="414"/>
      <c r="AO102" s="414"/>
      <c r="AP102" s="414"/>
      <c r="AQ102" s="266" t="s">
        <v>563</v>
      </c>
      <c r="AR102" s="267"/>
      <c r="AS102" s="267"/>
      <c r="AT102" s="312"/>
      <c r="AU102" s="266" t="s">
        <v>570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577</v>
      </c>
      <c r="AC116" s="459"/>
      <c r="AD116" s="460"/>
      <c r="AE116" s="414" t="s">
        <v>570</v>
      </c>
      <c r="AF116" s="414"/>
      <c r="AG116" s="414"/>
      <c r="AH116" s="414"/>
      <c r="AI116" s="414">
        <v>5</v>
      </c>
      <c r="AJ116" s="414"/>
      <c r="AK116" s="414"/>
      <c r="AL116" s="414"/>
      <c r="AM116" s="414">
        <v>522</v>
      </c>
      <c r="AN116" s="414"/>
      <c r="AO116" s="414"/>
      <c r="AP116" s="414"/>
      <c r="AQ116" s="211" t="s">
        <v>563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578</v>
      </c>
      <c r="AC117" s="469"/>
      <c r="AD117" s="470"/>
      <c r="AE117" s="547" t="s">
        <v>570</v>
      </c>
      <c r="AF117" s="547"/>
      <c r="AG117" s="547"/>
      <c r="AH117" s="547"/>
      <c r="AI117" s="547" t="s">
        <v>579</v>
      </c>
      <c r="AJ117" s="547"/>
      <c r="AK117" s="547"/>
      <c r="AL117" s="547"/>
      <c r="AM117" s="547" t="s">
        <v>605</v>
      </c>
      <c r="AN117" s="547"/>
      <c r="AO117" s="547"/>
      <c r="AP117" s="547"/>
      <c r="AQ117" s="547" t="s">
        <v>563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630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563</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624</v>
      </c>
      <c r="H134" s="98"/>
      <c r="I134" s="98"/>
      <c r="J134" s="98"/>
      <c r="K134" s="98"/>
      <c r="L134" s="98"/>
      <c r="M134" s="98"/>
      <c r="N134" s="98"/>
      <c r="O134" s="98"/>
      <c r="P134" s="98"/>
      <c r="Q134" s="98"/>
      <c r="R134" s="98"/>
      <c r="S134" s="98"/>
      <c r="T134" s="98"/>
      <c r="U134" s="98"/>
      <c r="V134" s="98"/>
      <c r="W134" s="98"/>
      <c r="X134" s="99"/>
      <c r="Y134" s="194" t="s">
        <v>379</v>
      </c>
      <c r="Z134" s="195"/>
      <c r="AA134" s="196"/>
      <c r="AB134" s="197" t="s">
        <v>638</v>
      </c>
      <c r="AC134" s="198"/>
      <c r="AD134" s="198"/>
      <c r="AE134" s="199" t="s">
        <v>558</v>
      </c>
      <c r="AF134" s="200"/>
      <c r="AG134" s="200"/>
      <c r="AH134" s="200"/>
      <c r="AI134" s="199">
        <v>12</v>
      </c>
      <c r="AJ134" s="200"/>
      <c r="AK134" s="200"/>
      <c r="AL134" s="200"/>
      <c r="AM134" s="199" t="s">
        <v>558</v>
      </c>
      <c r="AN134" s="200"/>
      <c r="AO134" s="200"/>
      <c r="AP134" s="200"/>
      <c r="AQ134" s="199" t="s">
        <v>558</v>
      </c>
      <c r="AR134" s="200"/>
      <c r="AS134" s="200"/>
      <c r="AT134" s="200"/>
      <c r="AU134" s="199" t="s">
        <v>558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638</v>
      </c>
      <c r="AC135" s="206"/>
      <c r="AD135" s="206"/>
      <c r="AE135" s="199" t="s">
        <v>558</v>
      </c>
      <c r="AF135" s="200"/>
      <c r="AG135" s="200"/>
      <c r="AH135" s="200"/>
      <c r="AI135" s="199" t="s">
        <v>558</v>
      </c>
      <c r="AJ135" s="200"/>
      <c r="AK135" s="200"/>
      <c r="AL135" s="200"/>
      <c r="AM135" s="199" t="s">
        <v>558</v>
      </c>
      <c r="AN135" s="200"/>
      <c r="AO135" s="200"/>
      <c r="AP135" s="200"/>
      <c r="AQ135" s="199" t="s">
        <v>558</v>
      </c>
      <c r="AR135" s="200"/>
      <c r="AS135" s="200"/>
      <c r="AT135" s="200"/>
      <c r="AU135" s="199">
        <v>17</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580</v>
      </c>
      <c r="AR137" s="192"/>
      <c r="AS137" s="126" t="s">
        <v>356</v>
      </c>
      <c r="AT137" s="127"/>
      <c r="AU137" s="193" t="s">
        <v>631</v>
      </c>
      <c r="AV137" s="193"/>
      <c r="AW137" s="126" t="s">
        <v>300</v>
      </c>
      <c r="AX137" s="188"/>
    </row>
    <row r="138" spans="1:50" ht="39.75" customHeight="1" x14ac:dyDescent="0.15">
      <c r="A138" s="182"/>
      <c r="B138" s="179"/>
      <c r="C138" s="173"/>
      <c r="D138" s="179"/>
      <c r="E138" s="173"/>
      <c r="F138" s="174"/>
      <c r="G138" s="97" t="s">
        <v>626</v>
      </c>
      <c r="H138" s="98"/>
      <c r="I138" s="98"/>
      <c r="J138" s="98"/>
      <c r="K138" s="98"/>
      <c r="L138" s="98"/>
      <c r="M138" s="98"/>
      <c r="N138" s="98"/>
      <c r="O138" s="98"/>
      <c r="P138" s="98"/>
      <c r="Q138" s="98"/>
      <c r="R138" s="98"/>
      <c r="S138" s="98"/>
      <c r="T138" s="98"/>
      <c r="U138" s="98"/>
      <c r="V138" s="98"/>
      <c r="W138" s="98"/>
      <c r="X138" s="99"/>
      <c r="Y138" s="194" t="s">
        <v>379</v>
      </c>
      <c r="Z138" s="195"/>
      <c r="AA138" s="196"/>
      <c r="AB138" s="197" t="s">
        <v>638</v>
      </c>
      <c r="AC138" s="198"/>
      <c r="AD138" s="198"/>
      <c r="AE138" s="199" t="s">
        <v>558</v>
      </c>
      <c r="AF138" s="200"/>
      <c r="AG138" s="200"/>
      <c r="AH138" s="200"/>
      <c r="AI138" s="199" t="s">
        <v>558</v>
      </c>
      <c r="AJ138" s="200"/>
      <c r="AK138" s="200"/>
      <c r="AL138" s="200"/>
      <c r="AM138" s="199">
        <v>4</v>
      </c>
      <c r="AN138" s="200"/>
      <c r="AO138" s="200"/>
      <c r="AP138" s="200"/>
      <c r="AQ138" s="199" t="s">
        <v>558</v>
      </c>
      <c r="AR138" s="200"/>
      <c r="AS138" s="200"/>
      <c r="AT138" s="200"/>
      <c r="AU138" s="199" t="s">
        <v>558</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638</v>
      </c>
      <c r="AC139" s="206"/>
      <c r="AD139" s="206"/>
      <c r="AE139" s="199" t="s">
        <v>558</v>
      </c>
      <c r="AF139" s="200"/>
      <c r="AG139" s="200"/>
      <c r="AH139" s="200"/>
      <c r="AI139" s="199" t="s">
        <v>558</v>
      </c>
      <c r="AJ139" s="200"/>
      <c r="AK139" s="200"/>
      <c r="AL139" s="200"/>
      <c r="AM139" s="199" t="s">
        <v>558</v>
      </c>
      <c r="AN139" s="200"/>
      <c r="AO139" s="200"/>
      <c r="AP139" s="200"/>
      <c r="AQ139" s="199" t="s">
        <v>558</v>
      </c>
      <c r="AR139" s="200"/>
      <c r="AS139" s="200"/>
      <c r="AT139" s="200"/>
      <c r="AU139" s="199" t="s">
        <v>558</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563</v>
      </c>
      <c r="AR141" s="192"/>
      <c r="AS141" s="126" t="s">
        <v>356</v>
      </c>
      <c r="AT141" s="127"/>
      <c r="AU141" s="193">
        <v>32</v>
      </c>
      <c r="AV141" s="193"/>
      <c r="AW141" s="126" t="s">
        <v>300</v>
      </c>
      <c r="AX141" s="188"/>
    </row>
    <row r="142" spans="1:50" ht="39.75" customHeight="1" x14ac:dyDescent="0.15">
      <c r="A142" s="182"/>
      <c r="B142" s="179"/>
      <c r="C142" s="173"/>
      <c r="D142" s="179"/>
      <c r="E142" s="173"/>
      <c r="F142" s="174"/>
      <c r="G142" s="97" t="s">
        <v>625</v>
      </c>
      <c r="H142" s="98"/>
      <c r="I142" s="98"/>
      <c r="J142" s="98"/>
      <c r="K142" s="98"/>
      <c r="L142" s="98"/>
      <c r="M142" s="98"/>
      <c r="N142" s="98"/>
      <c r="O142" s="98"/>
      <c r="P142" s="98"/>
      <c r="Q142" s="98"/>
      <c r="R142" s="98"/>
      <c r="S142" s="98"/>
      <c r="T142" s="98"/>
      <c r="U142" s="98"/>
      <c r="V142" s="98"/>
      <c r="W142" s="98"/>
      <c r="X142" s="99"/>
      <c r="Y142" s="194" t="s">
        <v>379</v>
      </c>
      <c r="Z142" s="195"/>
      <c r="AA142" s="196"/>
      <c r="AB142" s="197" t="s">
        <v>638</v>
      </c>
      <c r="AC142" s="198"/>
      <c r="AD142" s="198"/>
      <c r="AE142" s="199" t="s">
        <v>558</v>
      </c>
      <c r="AF142" s="200"/>
      <c r="AG142" s="200"/>
      <c r="AH142" s="200"/>
      <c r="AI142" s="199">
        <v>0</v>
      </c>
      <c r="AJ142" s="200"/>
      <c r="AK142" s="200"/>
      <c r="AL142" s="200"/>
      <c r="AM142" s="199" t="s">
        <v>558</v>
      </c>
      <c r="AN142" s="200"/>
      <c r="AO142" s="200"/>
      <c r="AP142" s="200"/>
      <c r="AQ142" s="199" t="s">
        <v>558</v>
      </c>
      <c r="AR142" s="200"/>
      <c r="AS142" s="200"/>
      <c r="AT142" s="200"/>
      <c r="AU142" s="199" t="s">
        <v>558</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638</v>
      </c>
      <c r="AC143" s="206"/>
      <c r="AD143" s="206"/>
      <c r="AE143" s="199" t="s">
        <v>558</v>
      </c>
      <c r="AF143" s="200"/>
      <c r="AG143" s="200"/>
      <c r="AH143" s="200"/>
      <c r="AI143" s="199" t="s">
        <v>558</v>
      </c>
      <c r="AJ143" s="200"/>
      <c r="AK143" s="200"/>
      <c r="AL143" s="200"/>
      <c r="AM143" s="199" t="s">
        <v>558</v>
      </c>
      <c r="AN143" s="200"/>
      <c r="AO143" s="200"/>
      <c r="AP143" s="200"/>
      <c r="AQ143" s="199" t="s">
        <v>558</v>
      </c>
      <c r="AR143" s="200"/>
      <c r="AS143" s="200"/>
      <c r="AT143" s="200"/>
      <c r="AU143" s="199">
        <v>18</v>
      </c>
      <c r="AV143" s="200"/>
      <c r="AW143" s="200"/>
      <c r="AX143" s="201"/>
    </row>
    <row r="144" spans="1:50" ht="18.75"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t="s">
        <v>563</v>
      </c>
      <c r="AR145" s="192"/>
      <c r="AS145" s="126" t="s">
        <v>356</v>
      </c>
      <c r="AT145" s="127"/>
      <c r="AU145" s="193" t="s">
        <v>634</v>
      </c>
      <c r="AV145" s="193"/>
      <c r="AW145" s="126" t="s">
        <v>300</v>
      </c>
      <c r="AX145" s="188"/>
    </row>
    <row r="146" spans="1:50" ht="39.75" customHeight="1" x14ac:dyDescent="0.15">
      <c r="A146" s="182"/>
      <c r="B146" s="179"/>
      <c r="C146" s="173"/>
      <c r="D146" s="179"/>
      <c r="E146" s="173"/>
      <c r="F146" s="174"/>
      <c r="G146" s="97" t="s">
        <v>627</v>
      </c>
      <c r="H146" s="98"/>
      <c r="I146" s="98"/>
      <c r="J146" s="98"/>
      <c r="K146" s="98"/>
      <c r="L146" s="98"/>
      <c r="M146" s="98"/>
      <c r="N146" s="98"/>
      <c r="O146" s="98"/>
      <c r="P146" s="98"/>
      <c r="Q146" s="98"/>
      <c r="R146" s="98"/>
      <c r="S146" s="98"/>
      <c r="T146" s="98"/>
      <c r="U146" s="98"/>
      <c r="V146" s="98"/>
      <c r="W146" s="98"/>
      <c r="X146" s="99"/>
      <c r="Y146" s="194" t="s">
        <v>379</v>
      </c>
      <c r="Z146" s="195"/>
      <c r="AA146" s="196"/>
      <c r="AB146" s="197" t="s">
        <v>638</v>
      </c>
      <c r="AC146" s="198"/>
      <c r="AD146" s="198"/>
      <c r="AE146" s="199" t="s">
        <v>563</v>
      </c>
      <c r="AF146" s="200"/>
      <c r="AG146" s="200"/>
      <c r="AH146" s="200"/>
      <c r="AI146" s="199" t="s">
        <v>563</v>
      </c>
      <c r="AJ146" s="200"/>
      <c r="AK146" s="200"/>
      <c r="AL146" s="200"/>
      <c r="AM146" s="199">
        <v>3</v>
      </c>
      <c r="AN146" s="200"/>
      <c r="AO146" s="200"/>
      <c r="AP146" s="200"/>
      <c r="AQ146" s="199" t="s">
        <v>563</v>
      </c>
      <c r="AR146" s="200"/>
      <c r="AS146" s="200"/>
      <c r="AT146" s="200"/>
      <c r="AU146" s="199" t="s">
        <v>581</v>
      </c>
      <c r="AV146" s="200"/>
      <c r="AW146" s="200"/>
      <c r="AX146" s="201"/>
    </row>
    <row r="147" spans="1:50" ht="39.75"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638</v>
      </c>
      <c r="AC147" s="206"/>
      <c r="AD147" s="206"/>
      <c r="AE147" s="199" t="s">
        <v>570</v>
      </c>
      <c r="AF147" s="200"/>
      <c r="AG147" s="200"/>
      <c r="AH147" s="200"/>
      <c r="AI147" s="199" t="s">
        <v>581</v>
      </c>
      <c r="AJ147" s="200"/>
      <c r="AK147" s="200"/>
      <c r="AL147" s="200"/>
      <c r="AM147" s="199" t="s">
        <v>632</v>
      </c>
      <c r="AN147" s="200"/>
      <c r="AO147" s="200"/>
      <c r="AP147" s="200"/>
      <c r="AQ147" s="199" t="s">
        <v>570</v>
      </c>
      <c r="AR147" s="200"/>
      <c r="AS147" s="200"/>
      <c r="AT147" s="200"/>
      <c r="AU147" s="199" t="s">
        <v>633</v>
      </c>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customHeight="1" x14ac:dyDescent="0.15">
      <c r="A646" s="182"/>
      <c r="B646" s="179"/>
      <c r="C646" s="173"/>
      <c r="D646" s="179"/>
      <c r="E646" s="167" t="s">
        <v>354</v>
      </c>
      <c r="F646" s="168"/>
      <c r="G646" s="897" t="s">
        <v>384</v>
      </c>
      <c r="H646" s="116"/>
      <c r="I646" s="116"/>
      <c r="J646" s="898" t="s">
        <v>635</v>
      </c>
      <c r="K646" s="899"/>
      <c r="L646" s="899"/>
      <c r="M646" s="899"/>
      <c r="N646" s="899"/>
      <c r="O646" s="899"/>
      <c r="P646" s="899"/>
      <c r="Q646" s="899"/>
      <c r="R646" s="899"/>
      <c r="S646" s="899"/>
      <c r="T646" s="900"/>
      <c r="U646" s="587" t="s">
        <v>634</v>
      </c>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1.7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t="s">
        <v>637</v>
      </c>
      <c r="AF668" s="193"/>
      <c r="AG668" s="126" t="s">
        <v>356</v>
      </c>
      <c r="AH668" s="127"/>
      <c r="AI668" s="149"/>
      <c r="AJ668" s="149"/>
      <c r="AK668" s="149"/>
      <c r="AL668" s="147"/>
      <c r="AM668" s="149"/>
      <c r="AN668" s="149"/>
      <c r="AO668" s="149"/>
      <c r="AP668" s="147"/>
      <c r="AQ668" s="589" t="s">
        <v>631</v>
      </c>
      <c r="AR668" s="193"/>
      <c r="AS668" s="126" t="s">
        <v>356</v>
      </c>
      <c r="AT668" s="127"/>
      <c r="AU668" s="193" t="s">
        <v>634</v>
      </c>
      <c r="AV668" s="193"/>
      <c r="AW668" s="126" t="s">
        <v>300</v>
      </c>
      <c r="AX668" s="188"/>
    </row>
    <row r="669" spans="1:50" ht="23.25" customHeight="1" x14ac:dyDescent="0.15">
      <c r="A669" s="182"/>
      <c r="B669" s="179"/>
      <c r="C669" s="173"/>
      <c r="D669" s="179"/>
      <c r="E669" s="335"/>
      <c r="F669" s="336"/>
      <c r="G669" s="97" t="s">
        <v>634</v>
      </c>
      <c r="H669" s="98"/>
      <c r="I669" s="98"/>
      <c r="J669" s="98"/>
      <c r="K669" s="98"/>
      <c r="L669" s="98"/>
      <c r="M669" s="98"/>
      <c r="N669" s="98"/>
      <c r="O669" s="98"/>
      <c r="P669" s="98"/>
      <c r="Q669" s="98"/>
      <c r="R669" s="98"/>
      <c r="S669" s="98"/>
      <c r="T669" s="98"/>
      <c r="U669" s="98"/>
      <c r="V669" s="98"/>
      <c r="W669" s="98"/>
      <c r="X669" s="99"/>
      <c r="Y669" s="194" t="s">
        <v>12</v>
      </c>
      <c r="Z669" s="195"/>
      <c r="AA669" s="196"/>
      <c r="AB669" s="206" t="s">
        <v>558</v>
      </c>
      <c r="AC669" s="206"/>
      <c r="AD669" s="206"/>
      <c r="AE669" s="333" t="s">
        <v>558</v>
      </c>
      <c r="AF669" s="200"/>
      <c r="AG669" s="200"/>
      <c r="AH669" s="200"/>
      <c r="AI669" s="333" t="s">
        <v>558</v>
      </c>
      <c r="AJ669" s="200"/>
      <c r="AK669" s="200"/>
      <c r="AL669" s="200"/>
      <c r="AM669" s="333" t="s">
        <v>558</v>
      </c>
      <c r="AN669" s="200"/>
      <c r="AO669" s="200"/>
      <c r="AP669" s="334"/>
      <c r="AQ669" s="333" t="s">
        <v>558</v>
      </c>
      <c r="AR669" s="200"/>
      <c r="AS669" s="200"/>
      <c r="AT669" s="334"/>
      <c r="AU669" s="200" t="s">
        <v>558</v>
      </c>
      <c r="AV669" s="200"/>
      <c r="AW669" s="200"/>
      <c r="AX669" s="201"/>
    </row>
    <row r="670" spans="1:50" ht="23.25"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t="s">
        <v>558</v>
      </c>
      <c r="AC670" s="198"/>
      <c r="AD670" s="198"/>
      <c r="AE670" s="333" t="s">
        <v>558</v>
      </c>
      <c r="AF670" s="200"/>
      <c r="AG670" s="200"/>
      <c r="AH670" s="334"/>
      <c r="AI670" s="333" t="s">
        <v>558</v>
      </c>
      <c r="AJ670" s="200"/>
      <c r="AK670" s="200"/>
      <c r="AL670" s="200"/>
      <c r="AM670" s="333" t="s">
        <v>558</v>
      </c>
      <c r="AN670" s="200"/>
      <c r="AO670" s="200"/>
      <c r="AP670" s="334"/>
      <c r="AQ670" s="333" t="s">
        <v>558</v>
      </c>
      <c r="AR670" s="200"/>
      <c r="AS670" s="200"/>
      <c r="AT670" s="334"/>
      <c r="AU670" s="200" t="s">
        <v>558</v>
      </c>
      <c r="AV670" s="200"/>
      <c r="AW670" s="200"/>
      <c r="AX670" s="201"/>
    </row>
    <row r="671" spans="1:50" ht="23.25"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t="s">
        <v>558</v>
      </c>
      <c r="AF671" s="200"/>
      <c r="AG671" s="200"/>
      <c r="AH671" s="334"/>
      <c r="AI671" s="333" t="s">
        <v>558</v>
      </c>
      <c r="AJ671" s="200"/>
      <c r="AK671" s="200"/>
      <c r="AL671" s="200"/>
      <c r="AM671" s="333" t="s">
        <v>558</v>
      </c>
      <c r="AN671" s="200"/>
      <c r="AO671" s="200"/>
      <c r="AP671" s="334"/>
      <c r="AQ671" s="333" t="s">
        <v>558</v>
      </c>
      <c r="AR671" s="200"/>
      <c r="AS671" s="200"/>
      <c r="AT671" s="334"/>
      <c r="AU671" s="200" t="s">
        <v>558</v>
      </c>
      <c r="AV671" s="200"/>
      <c r="AW671" s="200"/>
      <c r="AX671" s="201"/>
    </row>
    <row r="672" spans="1:50" ht="18.75"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t="s">
        <v>634</v>
      </c>
      <c r="AF673" s="193"/>
      <c r="AG673" s="126" t="s">
        <v>356</v>
      </c>
      <c r="AH673" s="127"/>
      <c r="AI673" s="149"/>
      <c r="AJ673" s="149"/>
      <c r="AK673" s="149"/>
      <c r="AL673" s="147"/>
      <c r="AM673" s="149"/>
      <c r="AN673" s="149"/>
      <c r="AO673" s="149"/>
      <c r="AP673" s="147"/>
      <c r="AQ673" s="589" t="s">
        <v>634</v>
      </c>
      <c r="AR673" s="193"/>
      <c r="AS673" s="126" t="s">
        <v>356</v>
      </c>
      <c r="AT673" s="127"/>
      <c r="AU673" s="193" t="s">
        <v>631</v>
      </c>
      <c r="AV673" s="193"/>
      <c r="AW673" s="126" t="s">
        <v>300</v>
      </c>
      <c r="AX673" s="188"/>
    </row>
    <row r="674" spans="1:50" ht="23.25" customHeight="1" x14ac:dyDescent="0.15">
      <c r="A674" s="182"/>
      <c r="B674" s="179"/>
      <c r="C674" s="173"/>
      <c r="D674" s="179"/>
      <c r="E674" s="335"/>
      <c r="F674" s="336"/>
      <c r="G674" s="97" t="s">
        <v>636</v>
      </c>
      <c r="H674" s="98"/>
      <c r="I674" s="98"/>
      <c r="J674" s="98"/>
      <c r="K674" s="98"/>
      <c r="L674" s="98"/>
      <c r="M674" s="98"/>
      <c r="N674" s="98"/>
      <c r="O674" s="98"/>
      <c r="P674" s="98"/>
      <c r="Q674" s="98"/>
      <c r="R674" s="98"/>
      <c r="S674" s="98"/>
      <c r="T674" s="98"/>
      <c r="U674" s="98"/>
      <c r="V674" s="98"/>
      <c r="W674" s="98"/>
      <c r="X674" s="99"/>
      <c r="Y674" s="194" t="s">
        <v>12</v>
      </c>
      <c r="Z674" s="195"/>
      <c r="AA674" s="196"/>
      <c r="AB674" s="206" t="s">
        <v>558</v>
      </c>
      <c r="AC674" s="206"/>
      <c r="AD674" s="206"/>
      <c r="AE674" s="333" t="s">
        <v>558</v>
      </c>
      <c r="AF674" s="200"/>
      <c r="AG674" s="200"/>
      <c r="AH674" s="200"/>
      <c r="AI674" s="333" t="s">
        <v>558</v>
      </c>
      <c r="AJ674" s="200"/>
      <c r="AK674" s="200"/>
      <c r="AL674" s="200"/>
      <c r="AM674" s="333" t="s">
        <v>558</v>
      </c>
      <c r="AN674" s="200"/>
      <c r="AO674" s="200"/>
      <c r="AP674" s="334"/>
      <c r="AQ674" s="333" t="s">
        <v>558</v>
      </c>
      <c r="AR674" s="200"/>
      <c r="AS674" s="200"/>
      <c r="AT674" s="334"/>
      <c r="AU674" s="200" t="s">
        <v>558</v>
      </c>
      <c r="AV674" s="200"/>
      <c r="AW674" s="200"/>
      <c r="AX674" s="201"/>
    </row>
    <row r="675" spans="1:50" ht="23.25"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t="s">
        <v>558</v>
      </c>
      <c r="AC675" s="198"/>
      <c r="AD675" s="198"/>
      <c r="AE675" s="333" t="s">
        <v>558</v>
      </c>
      <c r="AF675" s="200"/>
      <c r="AG675" s="200"/>
      <c r="AH675" s="334"/>
      <c r="AI675" s="333" t="s">
        <v>558</v>
      </c>
      <c r="AJ675" s="200"/>
      <c r="AK675" s="200"/>
      <c r="AL675" s="200"/>
      <c r="AM675" s="333" t="s">
        <v>558</v>
      </c>
      <c r="AN675" s="200"/>
      <c r="AO675" s="200"/>
      <c r="AP675" s="334"/>
      <c r="AQ675" s="333" t="s">
        <v>558</v>
      </c>
      <c r="AR675" s="200"/>
      <c r="AS675" s="200"/>
      <c r="AT675" s="334"/>
      <c r="AU675" s="200" t="s">
        <v>558</v>
      </c>
      <c r="AV675" s="200"/>
      <c r="AW675" s="200"/>
      <c r="AX675" s="201"/>
    </row>
    <row r="676" spans="1:50" ht="23.25"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t="s">
        <v>558</v>
      </c>
      <c r="AF676" s="200"/>
      <c r="AG676" s="200"/>
      <c r="AH676" s="334"/>
      <c r="AI676" s="333" t="s">
        <v>558</v>
      </c>
      <c r="AJ676" s="200"/>
      <c r="AK676" s="200"/>
      <c r="AL676" s="200"/>
      <c r="AM676" s="333" t="s">
        <v>558</v>
      </c>
      <c r="AN676" s="200"/>
      <c r="AO676" s="200"/>
      <c r="AP676" s="334"/>
      <c r="AQ676" s="333" t="s">
        <v>558</v>
      </c>
      <c r="AR676" s="200"/>
      <c r="AS676" s="200"/>
      <c r="AT676" s="334"/>
      <c r="AU676" s="200" t="s">
        <v>558</v>
      </c>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636</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190.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615</v>
      </c>
      <c r="AH702" s="382"/>
      <c r="AI702" s="382"/>
      <c r="AJ702" s="382"/>
      <c r="AK702" s="382"/>
      <c r="AL702" s="382"/>
      <c r="AM702" s="382"/>
      <c r="AN702" s="382"/>
      <c r="AO702" s="382"/>
      <c r="AP702" s="382"/>
      <c r="AQ702" s="382"/>
      <c r="AR702" s="382"/>
      <c r="AS702" s="382"/>
      <c r="AT702" s="382"/>
      <c r="AU702" s="382"/>
      <c r="AV702" s="382"/>
      <c r="AW702" s="382"/>
      <c r="AX702" s="383"/>
    </row>
    <row r="703" spans="1:50" ht="63.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582</v>
      </c>
      <c r="AH703" s="95"/>
      <c r="AI703" s="95"/>
      <c r="AJ703" s="95"/>
      <c r="AK703" s="95"/>
      <c r="AL703" s="95"/>
      <c r="AM703" s="95"/>
      <c r="AN703" s="95"/>
      <c r="AO703" s="95"/>
      <c r="AP703" s="95"/>
      <c r="AQ703" s="95"/>
      <c r="AR703" s="95"/>
      <c r="AS703" s="95"/>
      <c r="AT703" s="95"/>
      <c r="AU703" s="95"/>
      <c r="AV703" s="95"/>
      <c r="AW703" s="95"/>
      <c r="AX703" s="96"/>
    </row>
    <row r="704" spans="1:50" ht="69.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583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584</v>
      </c>
      <c r="AE705" s="714"/>
      <c r="AF705" s="714"/>
      <c r="AG705" s="118" t="s">
        <v>586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585</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60"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551</v>
      </c>
      <c r="AE708" s="604"/>
      <c r="AF708" s="604"/>
      <c r="AG708" s="741" t="s">
        <v>588</v>
      </c>
      <c r="AH708" s="742"/>
      <c r="AI708" s="742"/>
      <c r="AJ708" s="742"/>
      <c r="AK708" s="742"/>
      <c r="AL708" s="742"/>
      <c r="AM708" s="742"/>
      <c r="AN708" s="742"/>
      <c r="AO708" s="742"/>
      <c r="AP708" s="742"/>
      <c r="AQ708" s="742"/>
      <c r="AR708" s="742"/>
      <c r="AS708" s="742"/>
      <c r="AT708" s="742"/>
      <c r="AU708" s="742"/>
      <c r="AV708" s="742"/>
      <c r="AW708" s="742"/>
      <c r="AX708" s="743"/>
    </row>
    <row r="709" spans="1:50" ht="53.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589</v>
      </c>
      <c r="AH709" s="95"/>
      <c r="AI709" s="95"/>
      <c r="AJ709" s="95"/>
      <c r="AK709" s="95"/>
      <c r="AL709" s="95"/>
      <c r="AM709" s="95"/>
      <c r="AN709" s="95"/>
      <c r="AO709" s="95"/>
      <c r="AP709" s="95"/>
      <c r="AQ709" s="95"/>
      <c r="AR709" s="95"/>
      <c r="AS709" s="95"/>
      <c r="AT709" s="95"/>
      <c r="AU709" s="95"/>
      <c r="AV709" s="95"/>
      <c r="AW709" s="95"/>
      <c r="AX709" s="96"/>
    </row>
    <row r="710" spans="1:50" ht="53.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551</v>
      </c>
      <c r="AE710" s="322"/>
      <c r="AF710" s="322"/>
      <c r="AG710" s="94" t="s">
        <v>590</v>
      </c>
      <c r="AH710" s="95"/>
      <c r="AI710" s="95"/>
      <c r="AJ710" s="95"/>
      <c r="AK710" s="95"/>
      <c r="AL710" s="95"/>
      <c r="AM710" s="95"/>
      <c r="AN710" s="95"/>
      <c r="AO710" s="95"/>
      <c r="AP710" s="95"/>
      <c r="AQ710" s="95"/>
      <c r="AR710" s="95"/>
      <c r="AS710" s="95"/>
      <c r="AT710" s="95"/>
      <c r="AU710" s="95"/>
      <c r="AV710" s="95"/>
      <c r="AW710" s="95"/>
      <c r="AX710" s="96"/>
    </row>
    <row r="711" spans="1:50" ht="53.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590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584</v>
      </c>
      <c r="AE712" s="782"/>
      <c r="AF712" s="782"/>
      <c r="AG712" s="809" t="s">
        <v>587</v>
      </c>
      <c r="AH712" s="810"/>
      <c r="AI712" s="810"/>
      <c r="AJ712" s="810"/>
      <c r="AK712" s="810"/>
      <c r="AL712" s="810"/>
      <c r="AM712" s="810"/>
      <c r="AN712" s="810"/>
      <c r="AO712" s="810"/>
      <c r="AP712" s="810"/>
      <c r="AQ712" s="810"/>
      <c r="AR712" s="810"/>
      <c r="AS712" s="810"/>
      <c r="AT712" s="810"/>
      <c r="AU712" s="810"/>
      <c r="AV712" s="810"/>
      <c r="AW712" s="810"/>
      <c r="AX712" s="811"/>
    </row>
    <row r="713" spans="1:50" ht="47.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584</v>
      </c>
      <c r="AE713" s="322"/>
      <c r="AF713" s="662"/>
      <c r="AG713" s="94" t="s">
        <v>604</v>
      </c>
      <c r="AH713" s="95"/>
      <c r="AI713" s="95"/>
      <c r="AJ713" s="95"/>
      <c r="AK713" s="95"/>
      <c r="AL713" s="95"/>
      <c r="AM713" s="95"/>
      <c r="AN713" s="95"/>
      <c r="AO713" s="95"/>
      <c r="AP713" s="95"/>
      <c r="AQ713" s="95"/>
      <c r="AR713" s="95"/>
      <c r="AS713" s="95"/>
      <c r="AT713" s="95"/>
      <c r="AU713" s="95"/>
      <c r="AV713" s="95"/>
      <c r="AW713" s="95"/>
      <c r="AX713" s="96"/>
    </row>
    <row r="714" spans="1:50" ht="51"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551</v>
      </c>
      <c r="AE714" s="807"/>
      <c r="AF714" s="808"/>
      <c r="AG714" s="735" t="s">
        <v>591</v>
      </c>
      <c r="AH714" s="736"/>
      <c r="AI714" s="736"/>
      <c r="AJ714" s="736"/>
      <c r="AK714" s="736"/>
      <c r="AL714" s="736"/>
      <c r="AM714" s="736"/>
      <c r="AN714" s="736"/>
      <c r="AO714" s="736"/>
      <c r="AP714" s="736"/>
      <c r="AQ714" s="736"/>
      <c r="AR714" s="736"/>
      <c r="AS714" s="736"/>
      <c r="AT714" s="736"/>
      <c r="AU714" s="736"/>
      <c r="AV714" s="736"/>
      <c r="AW714" s="736"/>
      <c r="AX714" s="737"/>
    </row>
    <row r="715" spans="1:50" ht="54"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551</v>
      </c>
      <c r="AE715" s="604"/>
      <c r="AF715" s="655"/>
      <c r="AG715" s="741" t="s">
        <v>607</v>
      </c>
      <c r="AH715" s="742"/>
      <c r="AI715" s="742"/>
      <c r="AJ715" s="742"/>
      <c r="AK715" s="742"/>
      <c r="AL715" s="742"/>
      <c r="AM715" s="742"/>
      <c r="AN715" s="742"/>
      <c r="AO715" s="742"/>
      <c r="AP715" s="742"/>
      <c r="AQ715" s="742"/>
      <c r="AR715" s="742"/>
      <c r="AS715" s="742"/>
      <c r="AT715" s="742"/>
      <c r="AU715" s="742"/>
      <c r="AV715" s="742"/>
      <c r="AW715" s="742"/>
      <c r="AX715" s="743"/>
    </row>
    <row r="716" spans="1:50" ht="51"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551</v>
      </c>
      <c r="AE716" s="626"/>
      <c r="AF716" s="626"/>
      <c r="AG716" s="94" t="s">
        <v>592</v>
      </c>
      <c r="AH716" s="95"/>
      <c r="AI716" s="95"/>
      <c r="AJ716" s="95"/>
      <c r="AK716" s="95"/>
      <c r="AL716" s="95"/>
      <c r="AM716" s="95"/>
      <c r="AN716" s="95"/>
      <c r="AO716" s="95"/>
      <c r="AP716" s="95"/>
      <c r="AQ716" s="95"/>
      <c r="AR716" s="95"/>
      <c r="AS716" s="95"/>
      <c r="AT716" s="95"/>
      <c r="AU716" s="95"/>
      <c r="AV716" s="95"/>
      <c r="AW716" s="95"/>
      <c r="AX716" s="96"/>
    </row>
    <row r="717" spans="1:50" ht="26.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608</v>
      </c>
      <c r="AH717" s="95"/>
      <c r="AI717" s="95"/>
      <c r="AJ717" s="95"/>
      <c r="AK717" s="95"/>
      <c r="AL717" s="95"/>
      <c r="AM717" s="95"/>
      <c r="AN717" s="95"/>
      <c r="AO717" s="95"/>
      <c r="AP717" s="95"/>
      <c r="AQ717" s="95"/>
      <c r="AR717" s="95"/>
      <c r="AS717" s="95"/>
      <c r="AT717" s="95"/>
      <c r="AU717" s="95"/>
      <c r="AV717" s="95"/>
      <c r="AW717" s="95"/>
      <c r="AX717" s="96"/>
    </row>
    <row r="718" spans="1:50" ht="26.2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609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584</v>
      </c>
      <c r="AE719" s="604"/>
      <c r="AF719" s="604"/>
      <c r="AG719" s="118" t="s">
        <v>563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603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620</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621</v>
      </c>
      <c r="B731" s="799"/>
      <c r="C731" s="799"/>
      <c r="D731" s="799"/>
      <c r="E731" s="800"/>
      <c r="F731" s="728" t="s">
        <v>623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530</v>
      </c>
      <c r="B733" s="673"/>
      <c r="C733" s="673"/>
      <c r="D733" s="673"/>
      <c r="E733" s="674"/>
      <c r="F733" s="636" t="s">
        <v>622</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561</v>
      </c>
      <c r="F737" s="986"/>
      <c r="G737" s="986"/>
      <c r="H737" s="986"/>
      <c r="I737" s="986"/>
      <c r="J737" s="986"/>
      <c r="K737" s="986"/>
      <c r="L737" s="986"/>
      <c r="M737" s="986"/>
      <c r="N737" s="358" t="s">
        <v>358</v>
      </c>
      <c r="O737" s="358"/>
      <c r="P737" s="358"/>
      <c r="Q737" s="358"/>
      <c r="R737" s="986" t="s">
        <v>561</v>
      </c>
      <c r="S737" s="986"/>
      <c r="T737" s="986"/>
      <c r="U737" s="986"/>
      <c r="V737" s="986"/>
      <c r="W737" s="986"/>
      <c r="X737" s="986"/>
      <c r="Y737" s="986"/>
      <c r="Z737" s="986"/>
      <c r="AA737" s="358" t="s">
        <v>359</v>
      </c>
      <c r="AB737" s="358"/>
      <c r="AC737" s="358"/>
      <c r="AD737" s="358"/>
      <c r="AE737" s="986" t="s">
        <v>561</v>
      </c>
      <c r="AF737" s="986"/>
      <c r="AG737" s="986"/>
      <c r="AH737" s="986"/>
      <c r="AI737" s="986"/>
      <c r="AJ737" s="986"/>
      <c r="AK737" s="986"/>
      <c r="AL737" s="986"/>
      <c r="AM737" s="986"/>
      <c r="AN737" s="358" t="s">
        <v>360</v>
      </c>
      <c r="AO737" s="358"/>
      <c r="AP737" s="358"/>
      <c r="AQ737" s="358"/>
      <c r="AR737" s="987" t="s">
        <v>558</v>
      </c>
      <c r="AS737" s="988"/>
      <c r="AT737" s="988"/>
      <c r="AU737" s="988"/>
      <c r="AV737" s="988"/>
      <c r="AW737" s="988"/>
      <c r="AX737" s="989"/>
      <c r="AY737" s="89"/>
      <c r="AZ737" s="89"/>
    </row>
    <row r="738" spans="1:52" ht="24.75" customHeight="1" x14ac:dyDescent="0.15">
      <c r="A738" s="990" t="s">
        <v>361</v>
      </c>
      <c r="B738" s="203"/>
      <c r="C738" s="203"/>
      <c r="D738" s="204"/>
      <c r="E738" s="986" t="s">
        <v>561</v>
      </c>
      <c r="F738" s="986"/>
      <c r="G738" s="986"/>
      <c r="H738" s="986"/>
      <c r="I738" s="986"/>
      <c r="J738" s="986"/>
      <c r="K738" s="986"/>
      <c r="L738" s="986"/>
      <c r="M738" s="986"/>
      <c r="N738" s="358" t="s">
        <v>362</v>
      </c>
      <c r="O738" s="358"/>
      <c r="P738" s="358"/>
      <c r="Q738" s="358"/>
      <c r="R738" s="986" t="s">
        <v>561</v>
      </c>
      <c r="S738" s="986"/>
      <c r="T738" s="986"/>
      <c r="U738" s="986"/>
      <c r="V738" s="986"/>
      <c r="W738" s="986"/>
      <c r="X738" s="986"/>
      <c r="Y738" s="986"/>
      <c r="Z738" s="986"/>
      <c r="AA738" s="358" t="s">
        <v>482</v>
      </c>
      <c r="AB738" s="358"/>
      <c r="AC738" s="358"/>
      <c r="AD738" s="358"/>
      <c r="AE738" s="986" t="s">
        <v>561</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335</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613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596</v>
      </c>
      <c r="H781" s="670"/>
      <c r="I781" s="670"/>
      <c r="J781" s="670"/>
      <c r="K781" s="671"/>
      <c r="L781" s="663" t="s">
        <v>600</v>
      </c>
      <c r="M781" s="664"/>
      <c r="N781" s="664"/>
      <c r="O781" s="664"/>
      <c r="P781" s="664"/>
      <c r="Q781" s="664"/>
      <c r="R781" s="664"/>
      <c r="S781" s="664"/>
      <c r="T781" s="664"/>
      <c r="U781" s="664"/>
      <c r="V781" s="664"/>
      <c r="W781" s="664"/>
      <c r="X781" s="665"/>
      <c r="Y781" s="384">
        <v>637</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595</v>
      </c>
      <c r="H782" s="606"/>
      <c r="I782" s="606"/>
      <c r="J782" s="606"/>
      <c r="K782" s="607"/>
      <c r="L782" s="597" t="s">
        <v>598</v>
      </c>
      <c r="M782" s="598"/>
      <c r="N782" s="598"/>
      <c r="O782" s="598"/>
      <c r="P782" s="598"/>
      <c r="Q782" s="598"/>
      <c r="R782" s="598"/>
      <c r="S782" s="598"/>
      <c r="T782" s="598"/>
      <c r="U782" s="598"/>
      <c r="V782" s="598"/>
      <c r="W782" s="598"/>
      <c r="X782" s="599"/>
      <c r="Y782" s="600">
        <v>403</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5.5" customHeight="1" x14ac:dyDescent="0.15">
      <c r="A783" s="630"/>
      <c r="B783" s="631"/>
      <c r="C783" s="631"/>
      <c r="D783" s="631"/>
      <c r="E783" s="631"/>
      <c r="F783" s="632"/>
      <c r="G783" s="605" t="s">
        <v>597</v>
      </c>
      <c r="H783" s="606"/>
      <c r="I783" s="606"/>
      <c r="J783" s="606"/>
      <c r="K783" s="607"/>
      <c r="L783" s="597" t="s">
        <v>599</v>
      </c>
      <c r="M783" s="598"/>
      <c r="N783" s="598"/>
      <c r="O783" s="598"/>
      <c r="P783" s="598"/>
      <c r="Q783" s="598"/>
      <c r="R783" s="598"/>
      <c r="S783" s="598"/>
      <c r="T783" s="598"/>
      <c r="U783" s="598"/>
      <c r="V783" s="598"/>
      <c r="W783" s="598"/>
      <c r="X783" s="599"/>
      <c r="Y783" s="600">
        <v>4</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1044</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3.5" customHeight="1" x14ac:dyDescent="0.15">
      <c r="A837" s="372">
        <v>1</v>
      </c>
      <c r="B837" s="372">
        <v>1</v>
      </c>
      <c r="C837" s="354" t="s">
        <v>614</v>
      </c>
      <c r="D837" s="340"/>
      <c r="E837" s="340"/>
      <c r="F837" s="340"/>
      <c r="G837" s="340"/>
      <c r="H837" s="340"/>
      <c r="I837" s="340"/>
      <c r="J837" s="341">
        <v>5011105002256</v>
      </c>
      <c r="K837" s="342"/>
      <c r="L837" s="342"/>
      <c r="M837" s="342"/>
      <c r="N837" s="342"/>
      <c r="O837" s="342"/>
      <c r="P837" s="355" t="s">
        <v>593</v>
      </c>
      <c r="Q837" s="343"/>
      <c r="R837" s="343"/>
      <c r="S837" s="343"/>
      <c r="T837" s="343"/>
      <c r="U837" s="343"/>
      <c r="V837" s="343"/>
      <c r="W837" s="343"/>
      <c r="X837" s="343"/>
      <c r="Y837" s="344">
        <v>1044</v>
      </c>
      <c r="Z837" s="345"/>
      <c r="AA837" s="345"/>
      <c r="AB837" s="346"/>
      <c r="AC837" s="356" t="s">
        <v>594</v>
      </c>
      <c r="AD837" s="364"/>
      <c r="AE837" s="364"/>
      <c r="AF837" s="364"/>
      <c r="AG837" s="364"/>
      <c r="AH837" s="365" t="s">
        <v>587</v>
      </c>
      <c r="AI837" s="366"/>
      <c r="AJ837" s="366"/>
      <c r="AK837" s="366"/>
      <c r="AL837" s="350" t="s">
        <v>563</v>
      </c>
      <c r="AM837" s="351"/>
      <c r="AN837" s="351"/>
      <c r="AO837" s="352"/>
      <c r="AP837" s="353" t="s">
        <v>611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610</v>
      </c>
      <c r="F1102" s="371"/>
      <c r="G1102" s="371"/>
      <c r="H1102" s="371"/>
      <c r="I1102" s="371"/>
      <c r="J1102" s="341" t="s">
        <v>611</v>
      </c>
      <c r="K1102" s="342"/>
      <c r="L1102" s="342"/>
      <c r="M1102" s="342"/>
      <c r="N1102" s="342"/>
      <c r="O1102" s="342"/>
      <c r="P1102" s="355" t="s">
        <v>610</v>
      </c>
      <c r="Q1102" s="343"/>
      <c r="R1102" s="343"/>
      <c r="S1102" s="343"/>
      <c r="T1102" s="343"/>
      <c r="U1102" s="343"/>
      <c r="V1102" s="343"/>
      <c r="W1102" s="343"/>
      <c r="X1102" s="343"/>
      <c r="Y1102" s="344" t="s">
        <v>610</v>
      </c>
      <c r="Z1102" s="345"/>
      <c r="AA1102" s="345"/>
      <c r="AB1102" s="346"/>
      <c r="AC1102" s="347"/>
      <c r="AD1102" s="347"/>
      <c r="AE1102" s="347"/>
      <c r="AF1102" s="347"/>
      <c r="AG1102" s="347"/>
      <c r="AH1102" s="348" t="s">
        <v>610</v>
      </c>
      <c r="AI1102" s="349"/>
      <c r="AJ1102" s="349"/>
      <c r="AK1102" s="349"/>
      <c r="AL1102" s="350" t="s">
        <v>612</v>
      </c>
      <c r="AM1102" s="351"/>
      <c r="AN1102" s="351"/>
      <c r="AO1102" s="352"/>
      <c r="AP1102" s="353" t="s">
        <v>611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3:AX13 P15:AX15">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4" manualBreakCount="4">
    <brk id="99" max="49" man="1"/>
    <brk id="699" max="49" man="1"/>
    <brk id="725"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2018-08-16T02:35:47Z</cp:lastPrinted>
  <dcterms:created xsi:type="dcterms:W3CDTF">2012-03-13T00:50:25Z</dcterms:created>
  <dcterms:modified xsi:type="dcterms:W3CDTF">2018-09-07T06:22:49Z</dcterms:modified>
</cp:coreProperties>
</file>