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10_スポーツ\2.WTで確認\スポ庁→ＷＴ(政策推進室確認済)\4_国際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<sst xmlns="http://schemas.openxmlformats.org/spreadsheetml/2006/main" count="2948" uniqueCount="675">
  <si>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</si>
  <si>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</si>
  <si>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</si>
  <si>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</si>
  <si>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</si>
  <si>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</si>
  <si>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</si>
  <si>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</si>
  <si>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</si>
  <si>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</si>
  <si>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</si>
  <si>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</si>
  <si>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</si>
  <si>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</si>
  <si>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</si>
  <si>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</si>
  <si>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</si>
  <si>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</si>
  <si>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</si>
  <si>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</si>
  <si>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</si>
  <si>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</si>
  <si>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</si>
  <si>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</si>
  <si>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</si>
  <si>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</si>
  <si>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</si>
  <si>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</si>
  <si>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</si>
  <si>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</si>
  <si>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</si>
  <si>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</si>
  <si>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</si>
  <si>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</si>
  <si>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</si>
  <si>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</si>
  <si>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</si>
  <si>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</si>
  <si>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</si>
  <si>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</si>
  <si>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</si>
  <si>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</si>
  <si>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</si>
  <si>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</si>
  <si>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</si>
  <si>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</si>
  <si>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</si>
  <si>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</si>
  <si>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</si>
  <si>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</si>
  <si>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</si>
  <si>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</si>
  <si>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</si>
  <si>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</si>
  <si>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</si>
  <si>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</si>
  <si>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</si>
  <si>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</si>
  <si>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</si>
  <si>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</si>
  <si>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</si>
  <si>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</si>
  <si>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</si>
  <si>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</si>
  <si>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</si>
  <si>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</si>
  <si>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</si>
  <si>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</si>
  <si>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</si>
  <si>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</si>
  <si>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</si>
  <si>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</si>
  <si>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</si>
  <si>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</si>
  <si>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</si>
  <si>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</si>
  <si>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</si>
  <si>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</si>
  <si>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</si>
  <si>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</si>
  <si>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</si>
  <si>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</si>
  <si>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</si>
  <si>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</si>
  <si>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</si>
  <si>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</si>
  <si>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</si>
  <si>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</si>
  <si>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</si>
  <si>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</si>
  <si>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</si>
  <si>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</si>
  <si>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</si>
  <si>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</si>
  <si>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</si>
  <si>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</si>
  <si>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</si>
  <si>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</si>
  <si>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</si>
  <si>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</si>
  <si>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</si>
  <si>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</si>
  <si>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</si>
  <si>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</si>
  <si>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</si>
  <si>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</si>
  <si>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</si>
  <si>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</si>
  <si>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</si>
  <si>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</si>
  <si>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</si>
  <si>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</si>
  <si>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</si>
  <si>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</si>
  <si>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</si>
  <si>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</si>
  <si>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</si>
  <si>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</si>
  <si>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</si>
  <si>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</si>
  <si>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</si>
  <si>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</si>
  <si>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</si>
  <si>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</si>
  <si>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</si>
  <si>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</si>
  <si>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</si>
  <si>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</si>
  <si>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</si>
  <si>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</si>
  <si>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</si>
  <si>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</si>
  <si>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</si>
  <si>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</si>
  <si>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</si>
  <si>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</si>
  <si>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</si>
  <si>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</si>
  <si>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</si>
  <si>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</si>
  <si>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</si>
  <si>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</si>
  <si>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</si>
  <si>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</si>
  <si>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</si>
  <si>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</si>
  <si>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</si>
  <si>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</si>
  <si>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</si>
  <si>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</si>
  <si>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</si>
  <si>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</si>
  <si>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</si>
  <si>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</si>
  <si>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</si>
  <si>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</si>
  <si>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</si>
  <si>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</si>
  <si>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</si>
  <si>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</si>
  <si>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</si>
  <si>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</si>
  <si>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</si>
  <si>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</si>
  <si>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</si>
  <si>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</si>
  <si>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</si>
  <si>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</si>
  <si>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</si>
  <si>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</si>
  <si>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</si>
  <si>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</si>
  <si>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</si>
  <si>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</si>
  <si>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</si>
  <si>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</si>
  <si>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</si>
  <si>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</si>
  <si>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</si>
  <si>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</si>
  <si>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</si>
  <si>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</si>
  <si>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</si>
  <si>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</si>
  <si>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</si>
  <si>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</si>
  <si>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</si>
  <si>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</si>
  <si>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</si>
  <si>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</si>
  <si>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</si>
  <si>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</si>
  <si>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</si>
  <si>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</si>
  <si>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</si>
  <si>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</si>
  <si>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</si>
  <si>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</si>
  <si>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</si>
  <si>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</si>
  <si>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</si>
  <si>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</si>
  <si>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</si>
  <si>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</si>
  <si>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</si>
  <si>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</si>
  <si>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</si>
  <si>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</si>
  <si>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</si>
  <si>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</si>
  <si>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</si>
  <si>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</si>
  <si>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</si>
  <si>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</si>
  <si>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</si>
  <si>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</si>
  <si>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</si>
  <si>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</si>
  <si>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</si>
  <si>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</si>
  <si>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</si>
  <si>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</si>
  <si>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</si>
  <si>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</si>
  <si>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</si>
  <si>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</si>
  <si>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</si>
  <si>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</si>
  <si>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</si>
  <si>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</si>
  <si>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</si>
  <si>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</si>
  <si>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</si>
  <si>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</si>
  <si>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</si>
  <si>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</si>
  <si>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</si>
  <si>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</si>
  <si>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</si>
  <si>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</si>
  <si>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</si>
  <si>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</si>
  <si>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</si>
  <si>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</si>
  <si>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</si>
  <si>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</si>
  <si>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</si>
  <si>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</si>
  <si>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</si>
  <si>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</si>
  <si>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</si>
  <si>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</si>
  <si>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</si>
  <si>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</si>
  <si>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</si>
  <si>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</si>
  <si>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</si>
  <si>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</si>
  <si>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</si>
  <si>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</si>
  <si>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</si>
  <si>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</si>
  <si>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</si>
  <si>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</si>
  <si>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</si>
  <si>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</si>
  <si>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</si>
  <si>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</si>
  <si>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</si>
  <si>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</si>
  <si>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</si>
  <si>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</si>
  <si>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</si>
  <si>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</si>
  <si>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</si>
  <si>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</si>
  <si>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</si>
  <si>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</si>
  <si>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</si>
  <si>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</si>
  <si>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</si>
  <si>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</si>
  <si>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</si>
  <si>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</si>
  <si>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</si>
  <si>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</si>
  <si>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</si>
  <si>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</si>
  <si>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</si>
  <si>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</si>
  <si>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</si>
  <si>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</si>
  <si>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</si>
  <si>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</si>
  <si>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</si>
  <si>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</si>
  <si>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</si>
  <si>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</si>
  <si>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</si>
  <si>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</si>
  <si>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</si>
  <si>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</si>
  <si>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</si>
  <si>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</si>
  <si>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</si>
  <si>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</si>
  <si>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</si>
  <si>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</si>
  <si>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</si>
  <si>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</si>
  <si>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</si>
  <si>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</si>
  <si>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</si>
  <si>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</si>
  <si>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</si>
  <si>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</si>
  <si>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</si>
  <si>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</si>
  <si>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</si>
  <si>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</si>
  <si>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</si>
  <si>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</si>
  <si>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</si>
  <si>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</si>
  <si>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</si>
  <si>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</si>
  <si>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</si>
  <si>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</si>
  <si>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</si>
  <si>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</si>
  <si>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</si>
  <si>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</si>
  <si>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</si>
  <si>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</si>
  <si>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</si>
  <si>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</si>
  <si>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</si>
  <si>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</si>
  <si>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</si>
  <si>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</si>
  <si>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</si>
  <si>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</si>
  <si>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</si>
  <si>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</si>
  <si>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</si>
  <si>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</si>
  <si>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</si>
  <si>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</si>
  <si>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</si>
  <si>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</si>
  <si>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</si>
  <si>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</si>
  <si>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</si>
  <si>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</si>
  <si>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</si>
  <si>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</si>
  <si>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</si>
  <si>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</si>
  <si>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</si>
  <si>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</si>
  <si>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</si>
  <si>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</si>
  <si>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</si>
  <si>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</si>
  <si>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</si>
  <si>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</si>
  <si>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</si>
  <si>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</si>
  <si>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</si>
  <si>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</si>
  <si>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</si>
  <si>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</si>
  <si>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</si>
  <si>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</si>
  <si>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</si>
  <si>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</si>
  <si>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</si>
  <si>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</si>
  <si>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</si>
  <si>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</si>
  <si>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</si>
  <si>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</si>
  <si>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</si>
  <si>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</si>
  <si>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</si>
  <si>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</si>
  <si>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</si>
  <si>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</si>
  <si>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</si>
  <si>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</si>
  <si>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</si>
  <si>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</si>
  <si>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</si>
  <si>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</si>
  <si>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</si>
  <si>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</si>
  <si>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</si>
  <si>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</si>
  <si>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</si>
  <si>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</si>
  <si>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</si>
  <si>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</si>
  <si>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</si>
  <si>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</si>
  <si>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</si>
  <si>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</si>
  <si>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</si>
  <si>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</si>
  <si>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</si>
  <si>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</si>
  <si>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</si>
  <si>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</si>
  <si>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</si>
  <si>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</si>
  <si>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</si>
  <si>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</si>
  <si>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</si>
  <si>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</si>
  <si>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</si>
  <si>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</si>
  <si>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</si>
  <si>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</si>
  <si>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</si>
  <si>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</si>
  <si>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</si>
  <si>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</si>
  <si>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</si>
  <si>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</si>
  <si>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</si>
  <si>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</si>
  <si>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</si>
  <si>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</si>
  <si>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</si>
  <si>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</si>
  <si>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</si>
  <si>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</si>
  <si>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</si>
  <si>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</si>
  <si>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</si>
  <si>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</si>
  <si>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</si>
  <si>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</si>
  <si>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</si>
  <si>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</si>
  <si>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</si>
  <si>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</si>
  <si>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</si>
  <si>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</si>
  <si>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</si>
  <si>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</si>
  <si>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</si>
  <si>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</si>
  <si>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</si>
  <si>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</si>
  <si>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</si>
  <si>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</si>
  <si>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</si>
  <si>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</si>
  <si>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</si>
  <si>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</si>
  <si>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</si>
  <si>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</si>
  <si>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</si>
  <si>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</si>
  <si>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</si>
  <si>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</si>
  <si>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</si>
  <si>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</si>
  <si>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</si>
  <si>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</si>
  <si>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</si>
  <si>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</si>
  <si>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</si>
  <si>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</si>
  <si>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</si>
  <si>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</si>
  <si>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</si>
  <si>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</si>
  <si>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</si>
  <si>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</si>
  <si>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</si>
  <si>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</si>
  <si>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</si>
  <si>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</si>
  <si>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</si>
  <si>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</si>
  <si>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</si>
  <si>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</si>
  <si>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</si>
  <si>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</si>
  <si>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</si>
  <si>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</si>
  <si>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</si>
  <si>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</si>
  <si>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</si>
  <si>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</si>
  <si>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</si>
  <si>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</si>
  <si>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</si>
  <si>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</si>
  <si>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</si>
  <si>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</si>
  <si>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</si>
  <si>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</si>
  <si>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</si>
  <si>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</si>
  <si>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</si>
  <si>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</si>
  <si>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</si>
  <si>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</si>
  <si>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</si>
  <si>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</si>
  <si>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</si>
  <si>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</si>
  <si>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</si>
  <si>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</si>
  <si>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</si>
  <si>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</si>
  <si>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</si>
  <si>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</si>
  <si>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</si>
  <si>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</si>
  <si>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</si>
  <si>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</si>
  <si>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</si>
  <si>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</si>
  <si>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</si>
  <si>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</si>
  <si>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</si>
  <si>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</si>
  <si>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</si>
  <si>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</si>
  <si>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</si>
  <si>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</si>
  <si>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</si>
  <si>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</si>
  <si>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</si>
  <si>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</si>
  <si>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</si>
  <si>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</si>
  <si>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</si>
  <si>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</si>
  <si>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</si>
  <si>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</si>
  <si>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</si>
  <si>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</si>
  <si>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</si>
  <si>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スポーツ国際展開基盤形成事業</t>
    <rPh sb="4" eb="6">
      <t>コクサイ</t>
    </rPh>
    <rPh sb="6" eb="8">
      <t>テンカイ</t>
    </rPh>
    <rPh sb="8" eb="10">
      <t>キバン</t>
    </rPh>
    <rPh sb="10" eb="12">
      <t>ケイセイ</t>
    </rPh>
    <rPh sb="12" eb="14">
      <t>ジギョウ</t>
    </rPh>
    <phoneticPr fontId="5"/>
  </si>
  <si>
    <t>スポーツ庁</t>
    <rPh sb="4" eb="5">
      <t>チョウ</t>
    </rPh>
    <phoneticPr fontId="5"/>
  </si>
  <si>
    <t>国際課</t>
    <rPh sb="0" eb="3">
      <t>コクサイカ</t>
    </rPh>
    <phoneticPr fontId="5"/>
  </si>
  <si>
    <t>-</t>
  </si>
  <si>
    <t>-</t>
    <phoneticPr fontId="5"/>
  </si>
  <si>
    <t>国際的地位の向上、国際競技大会等の招致・開催、スポーツを通じた国際交流・協力等の我が国のスポーツ国際政策を統合的に展開し、その効果を最大限に高めるために、官民合同の「スポーツ国際戦略会議」を設置するとともに、IOC、IPC、国際競技連盟（IF）、国内外の政策・情報を収集・分析し、共有・活用する国際情報収集・分析拠点を形成し、戦略的に発信する基盤を構築する。これらの基盤を活用し、ＩＦ役員等の選挙、国際的な人材の育成及び新たな国際競技大会の招致等をオールジャパンで戦略的に支援する体制を整備し、支援・推進を図る。</t>
    <rPh sb="253" eb="254">
      <t>ハカ</t>
    </rPh>
    <phoneticPr fontId="5"/>
  </si>
  <si>
    <t>（１）スポーツ国際施策推進基盤の形成（29年度より）
ＩＯＣ、ＩＰＣ、ＩＦ、諸外国政府等とＮＦ等とのネットワークの強化及び情報収集・発信能力の向上を支援し、ＩＦ等役員ポスト獲得、国際人材養成、国際競技大会等の招致・開催、スポーツを通じた国際交流・協力等、我が国のスポーツ国際政策の展開の促進に必要な基盤を形成するための調査・研究等を行う。
（２）IF等役員ポスト獲得支援
各国内競技団体（ＮＦ）に対して国際競技大会・国際会議の機会を活用した選挙活動に必要なサポート等を実施することにより、ＩＦ等の役員ポストを獲得する。
（３）IF等事務局スタッフ派遣支援
ＩＯＣ、ＩＰＣ、ＩＦ等に人材を派遣して実務を経験させ、国際的な実務能力及び人的ネットワークを有する人材を養成する。</t>
    <rPh sb="7" eb="9">
      <t>コクサイ</t>
    </rPh>
    <rPh sb="9" eb="10">
      <t>セ</t>
    </rPh>
    <rPh sb="10" eb="11">
      <t>サク</t>
    </rPh>
    <rPh sb="11" eb="13">
      <t>スイシン</t>
    </rPh>
    <rPh sb="13" eb="15">
      <t>キバン</t>
    </rPh>
    <rPh sb="16" eb="18">
      <t>ケイセイ</t>
    </rPh>
    <rPh sb="21" eb="23">
      <t>ネンド</t>
    </rPh>
    <rPh sb="175" eb="176">
      <t>トウ</t>
    </rPh>
    <rPh sb="176" eb="178">
      <t>ヤクイン</t>
    </rPh>
    <rPh sb="181" eb="183">
      <t>カクトク</t>
    </rPh>
    <rPh sb="183" eb="185">
      <t>シエン</t>
    </rPh>
    <rPh sb="265" eb="266">
      <t>トウ</t>
    </rPh>
    <rPh sb="266" eb="269">
      <t>ジムキョク</t>
    </rPh>
    <rPh sb="273" eb="275">
      <t>ハケン</t>
    </rPh>
    <rPh sb="275" eb="277">
      <t>シエン</t>
    </rPh>
    <phoneticPr fontId="5"/>
  </si>
  <si>
    <t>新27-0036</t>
    <phoneticPr fontId="5"/>
  </si>
  <si>
    <t>328</t>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</si>
  <si>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</si>
  <si>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</si>
  <si>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諸謝金</t>
    <rPh sb="0" eb="3">
      <t>ショシャキン</t>
    </rPh>
    <phoneticPr fontId="5"/>
  </si>
  <si>
    <t>庁費</t>
    <rPh sb="0" eb="2">
      <t>チョウヒ</t>
    </rPh>
    <phoneticPr fontId="5"/>
  </si>
  <si>
    <t>当該年度IF役員選挙において、支援対象としたNFのうち、IF役員ポストを獲得した割合</t>
    <phoneticPr fontId="5"/>
  </si>
  <si>
    <t>IF役員の選挙活動に必要なサポート等を実施することにより、ＩＦの役員ポストを獲得する。</t>
    <phoneticPr fontId="5"/>
  </si>
  <si>
    <t>団体</t>
    <rPh sb="0" eb="2">
      <t>ダンタイ</t>
    </rPh>
    <phoneticPr fontId="5"/>
  </si>
  <si>
    <t>-</t>
    <phoneticPr fontId="5"/>
  </si>
  <si>
    <t>-</t>
    <phoneticPr fontId="5"/>
  </si>
  <si>
    <t>-</t>
    <phoneticPr fontId="5"/>
  </si>
  <si>
    <t>本事業の事業計画書及び事業完了報告書</t>
    <phoneticPr fontId="5"/>
  </si>
  <si>
    <t>（１）スポーツ国際施策推進基盤の形成
Sports Accord Conventionにおける情報提供数</t>
    <phoneticPr fontId="5"/>
  </si>
  <si>
    <t>(２)ＩＦ役員ポスト獲得支援
日本人役員のいる国際競技団体等の数</t>
    <phoneticPr fontId="5"/>
  </si>
  <si>
    <t>(３)ＩＦ事務局スタッフ派遣支援
国際競技団体等への派遣者数</t>
    <phoneticPr fontId="5"/>
  </si>
  <si>
    <t>回</t>
    <rPh sb="0" eb="1">
      <t>カイ</t>
    </rPh>
    <phoneticPr fontId="5"/>
  </si>
  <si>
    <t>名</t>
    <rPh sb="0" eb="1">
      <t>メイ</t>
    </rPh>
    <phoneticPr fontId="5"/>
  </si>
  <si>
    <t>（１）スポーツ国際施策推進基盤の形成に係る
一回当たりのコスト
Sports Accord Conventionにおけるブース設置費用／Sports Accord Conventionにおけるブース設置数　　　　　　　</t>
    <rPh sb="19" eb="20">
      <t>カカ</t>
    </rPh>
    <rPh sb="22" eb="24">
      <t>イッカイ</t>
    </rPh>
    <rPh sb="24" eb="25">
      <t>ア</t>
    </rPh>
    <rPh sb="65" eb="67">
      <t>ヒヨウ</t>
    </rPh>
    <phoneticPr fontId="5"/>
  </si>
  <si>
    <t>(２)IF役員ポストの獲得支援に関する一件当たりのコスト
ＩＦ役員ポスト獲得支援事業執行額
／選挙活動に必要なサポート実施件数　　　　　　　　　　　　　</t>
    <phoneticPr fontId="5"/>
  </si>
  <si>
    <t>(３)IF事務局への派遣支援に関する一人当たりのコスト
ＩＦ事務局スタッフ派遣支援事業執行額
／国際的スポーツ団体等への派遣人数</t>
    <phoneticPr fontId="5"/>
  </si>
  <si>
    <t>　　円</t>
    <rPh sb="2" eb="3">
      <t>エン</t>
    </rPh>
    <phoneticPr fontId="5"/>
  </si>
  <si>
    <t>　　執行額
　　　/回</t>
    <rPh sb="2" eb="4">
      <t>シッコウ</t>
    </rPh>
    <rPh sb="4" eb="5">
      <t>ガク</t>
    </rPh>
    <rPh sb="10" eb="11">
      <t>カイ</t>
    </rPh>
    <phoneticPr fontId="5"/>
  </si>
  <si>
    <t>-</t>
    <phoneticPr fontId="5"/>
  </si>
  <si>
    <t>　　円</t>
    <phoneticPr fontId="5"/>
  </si>
  <si>
    <t>　　執行額
　　/件数</t>
    <rPh sb="2" eb="4">
      <t>シッコウ</t>
    </rPh>
    <rPh sb="4" eb="5">
      <t>ガク</t>
    </rPh>
    <rPh sb="9" eb="11">
      <t>ケンスウ</t>
    </rPh>
    <phoneticPr fontId="5"/>
  </si>
  <si>
    <t>　　執行額
　　/人数</t>
    <rPh sb="2" eb="4">
      <t>シッコウ</t>
    </rPh>
    <rPh sb="4" eb="5">
      <t>ガク</t>
    </rPh>
    <rPh sb="9" eb="11">
      <t>ニンズウ</t>
    </rPh>
    <phoneticPr fontId="5"/>
  </si>
  <si>
    <t>21,998,157
/4</t>
    <phoneticPr fontId="5"/>
  </si>
  <si>
    <t>16,176,689
/5</t>
    <phoneticPr fontId="5"/>
  </si>
  <si>
    <t>33,849,830
/16</t>
    <phoneticPr fontId="5"/>
  </si>
  <si>
    <t>48,085,546
/23</t>
    <phoneticPr fontId="5"/>
  </si>
  <si>
    <t>11. スポーツの振興</t>
    <rPh sb="9" eb="11">
      <t>シンコウ</t>
    </rPh>
    <phoneticPr fontId="5"/>
  </si>
  <si>
    <t>国際競技団体等の日本人役員数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</si>
  <si>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</si>
  <si>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</si>
  <si>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</si>
  <si>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</si>
  <si>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</si>
  <si>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</si>
  <si>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</si>
  <si>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</si>
  <si>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</si>
  <si>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</si>
  <si>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は、スポーツ基本計画の「スポーツを通じた国際社会の調和ある発展への貢献」において、国際的な政策・ルールづくりに積極的に参画し、スポーツを通じた国際交流・協力を戦略的に展開することが明記されるなど、政策の優先度が極めて高い事業である。</t>
    <rPh sb="21" eb="22">
      <t>ツウ</t>
    </rPh>
    <rPh sb="24" eb="26">
      <t>コクサイ</t>
    </rPh>
    <rPh sb="26" eb="28">
      <t>シャカイ</t>
    </rPh>
    <rPh sb="29" eb="31">
      <t>チョウワ</t>
    </rPh>
    <rPh sb="33" eb="35">
      <t>ハッテン</t>
    </rPh>
    <rPh sb="37" eb="39">
      <t>コウケン</t>
    </rPh>
    <rPh sb="45" eb="48">
      <t>コクサイテキ</t>
    </rPh>
    <rPh sb="49" eb="51">
      <t>セイサク</t>
    </rPh>
    <rPh sb="59" eb="62">
      <t>セッキョクテキ</t>
    </rPh>
    <rPh sb="63" eb="65">
      <t>サンカク</t>
    </rPh>
    <rPh sb="72" eb="73">
      <t>ツウ</t>
    </rPh>
    <rPh sb="75" eb="77">
      <t>コクサイ</t>
    </rPh>
    <rPh sb="77" eb="79">
      <t>コウリュウ</t>
    </rPh>
    <rPh sb="80" eb="82">
      <t>キョウリョク</t>
    </rPh>
    <rPh sb="83" eb="86">
      <t>センリャクテキ</t>
    </rPh>
    <rPh sb="87" eb="89">
      <t>テンカイ</t>
    </rPh>
    <rPh sb="94" eb="96">
      <t>メイキ</t>
    </rPh>
    <phoneticPr fontId="5"/>
  </si>
  <si>
    <t>　国内競技団体（NF）が国際競技連盟（IF）の要職ポス トを獲得することを支援し、情報戦略の観点からの競技力強化を図るためには、統括競技団体及び中央競技団体との連携を図りながら事業を進めることが重要であることから、国が総合的に推進していく必要がある。</t>
    <phoneticPr fontId="5"/>
  </si>
  <si>
    <t>　本事業は、スポーツ基本計画の「スポーツを通じた国際社会の調和ある発展への貢献」において、国際的な政策・ルールづくりに積極的に参画し、スポーツを通じた国際交流・協力を戦略的に展開することが明記されるなど、政策の優先度が極めて高い事業である。</t>
    <phoneticPr fontId="5"/>
  </si>
  <si>
    <t>無</t>
  </si>
  <si>
    <t>　支出（委託）先の選定に当たっては、十分な公告期間を確保した上で公募（企画競争）を実施しており、その妥当性や競争性を確保している。</t>
    <phoneticPr fontId="5"/>
  </si>
  <si>
    <t>　委託事業の契約及び委託額の確定手続きに当たっては、事業経費の費目・使途の内容を厳正に審査するなど、その妥当性について適切にチェックを行っている。</t>
    <phoneticPr fontId="5"/>
  </si>
  <si>
    <t>　委託事業の契約及び委託額の確定手続きに当たっては、事業経費の費目・使途の内容を厳正に審査するなど、その合理性について適切にチェックを行っている。</t>
    <phoneticPr fontId="5"/>
  </si>
  <si>
    <t>‐</t>
  </si>
  <si>
    <t>-</t>
    <phoneticPr fontId="5"/>
  </si>
  <si>
    <t>-</t>
    <phoneticPr fontId="5"/>
  </si>
  <si>
    <t>A.独立行政法人日本スポーツ振興センター</t>
    <rPh sb="2" eb="4">
      <t>ドクリツ</t>
    </rPh>
    <rPh sb="4" eb="6">
      <t>ギョウセイ</t>
    </rPh>
    <rPh sb="6" eb="8">
      <t>ホウジン</t>
    </rPh>
    <rPh sb="8" eb="10">
      <t>ニホン</t>
    </rPh>
    <rPh sb="14" eb="16">
      <t>シンコウ</t>
    </rPh>
    <phoneticPr fontId="5"/>
  </si>
  <si>
    <t>B.公益財団法人日本オリンピック委員会</t>
    <rPh sb="2" eb="4">
      <t>コウエキ</t>
    </rPh>
    <rPh sb="4" eb="6">
      <t>ザイダン</t>
    </rPh>
    <rPh sb="6" eb="8">
      <t>ホウジン</t>
    </rPh>
    <rPh sb="8" eb="10">
      <t>ニホン</t>
    </rPh>
    <rPh sb="16" eb="19">
      <t>イインカイ</t>
    </rPh>
    <phoneticPr fontId="5"/>
  </si>
  <si>
    <t>C.公益財団法人日本サッカー協会</t>
    <rPh sb="2" eb="4">
      <t>コウエキ</t>
    </rPh>
    <rPh sb="4" eb="6">
      <t>ザイダン</t>
    </rPh>
    <rPh sb="6" eb="8">
      <t>ホウジン</t>
    </rPh>
    <rPh sb="8" eb="10">
      <t>ニホン</t>
    </rPh>
    <rPh sb="14" eb="16">
      <t>キョウカイ</t>
    </rPh>
    <phoneticPr fontId="5"/>
  </si>
  <si>
    <t>旅費</t>
    <rPh sb="0" eb="2">
      <t>リョヒ</t>
    </rPh>
    <phoneticPr fontId="5"/>
  </si>
  <si>
    <t>一般管理費</t>
    <rPh sb="0" eb="2">
      <t>イッパン</t>
    </rPh>
    <rPh sb="2" eb="5">
      <t>カンリヒ</t>
    </rPh>
    <phoneticPr fontId="5"/>
  </si>
  <si>
    <t>雑役務費</t>
    <rPh sb="0" eb="1">
      <t>ザツ</t>
    </rPh>
    <rPh sb="1" eb="4">
      <t>エキムヒ</t>
    </rPh>
    <phoneticPr fontId="5"/>
  </si>
  <si>
    <t>会議費</t>
    <rPh sb="0" eb="3">
      <t>カイギヒ</t>
    </rPh>
    <phoneticPr fontId="5"/>
  </si>
  <si>
    <t>渡航費、宿泊費</t>
    <rPh sb="0" eb="2">
      <t>トコウ</t>
    </rPh>
    <rPh sb="2" eb="3">
      <t>ヒ</t>
    </rPh>
    <rPh sb="4" eb="7">
      <t>シュクハクヒ</t>
    </rPh>
    <phoneticPr fontId="5"/>
  </si>
  <si>
    <t>会議室利用料</t>
    <rPh sb="0" eb="3">
      <t>カイギシツ</t>
    </rPh>
    <rPh sb="3" eb="6">
      <t>リヨウリョウ</t>
    </rPh>
    <phoneticPr fontId="5"/>
  </si>
  <si>
    <t>海外旅行傷害保険料</t>
    <rPh sb="0" eb="2">
      <t>カイガイ</t>
    </rPh>
    <rPh sb="2" eb="4">
      <t>リョコウ</t>
    </rPh>
    <rPh sb="4" eb="6">
      <t>ショウガイ</t>
    </rPh>
    <rPh sb="6" eb="8">
      <t>ホケン</t>
    </rPh>
    <rPh sb="8" eb="9">
      <t>リョウ</t>
    </rPh>
    <phoneticPr fontId="5"/>
  </si>
  <si>
    <t>賃金</t>
    <rPh sb="0" eb="2">
      <t>チンギン</t>
    </rPh>
    <phoneticPr fontId="5"/>
  </si>
  <si>
    <t>消費税相当額</t>
    <rPh sb="0" eb="3">
      <t>ショウヒゼイ</t>
    </rPh>
    <rPh sb="3" eb="5">
      <t>ソウトウ</t>
    </rPh>
    <rPh sb="5" eb="6">
      <t>ガク</t>
    </rPh>
    <phoneticPr fontId="5"/>
  </si>
  <si>
    <t>通信運搬費</t>
    <rPh sb="0" eb="2">
      <t>ツウシン</t>
    </rPh>
    <rPh sb="2" eb="4">
      <t>ウンパン</t>
    </rPh>
    <rPh sb="4" eb="5">
      <t>ヒ</t>
    </rPh>
    <phoneticPr fontId="5"/>
  </si>
  <si>
    <t>人件費</t>
    <rPh sb="0" eb="3">
      <t>ジンケンヒ</t>
    </rPh>
    <phoneticPr fontId="5"/>
  </si>
  <si>
    <t>海外保険料、電信送金料</t>
    <rPh sb="0" eb="2">
      <t>カイガイ</t>
    </rPh>
    <rPh sb="2" eb="4">
      <t>ホケン</t>
    </rPh>
    <rPh sb="4" eb="5">
      <t>リョウ</t>
    </rPh>
    <rPh sb="6" eb="8">
      <t>デンシン</t>
    </rPh>
    <rPh sb="8" eb="10">
      <t>ソウキン</t>
    </rPh>
    <rPh sb="10" eb="11">
      <t>リョウ</t>
    </rPh>
    <phoneticPr fontId="5"/>
  </si>
  <si>
    <t>借損料</t>
    <rPh sb="0" eb="3">
      <t>シャクソンリョウ</t>
    </rPh>
    <phoneticPr fontId="5"/>
  </si>
  <si>
    <t>独立行政法人日本スポーツ振興センター</t>
    <rPh sb="0" eb="2">
      <t>ドクリツ</t>
    </rPh>
    <rPh sb="2" eb="4">
      <t>ギョウセイ</t>
    </rPh>
    <rPh sb="4" eb="6">
      <t>ホウジン</t>
    </rPh>
    <rPh sb="6" eb="8">
      <t>ニホン</t>
    </rPh>
    <rPh sb="12" eb="14">
      <t>シンコウ</t>
    </rPh>
    <phoneticPr fontId="5"/>
  </si>
  <si>
    <t>Ｂ</t>
    <phoneticPr fontId="5"/>
  </si>
  <si>
    <t>A</t>
    <phoneticPr fontId="5"/>
  </si>
  <si>
    <t>公益財団法人日本オリンピック委員会</t>
    <phoneticPr fontId="5"/>
  </si>
  <si>
    <t>公益財団法人日本障がい者スポーツ協会</t>
    <phoneticPr fontId="5"/>
  </si>
  <si>
    <t>公益社団法人日本ウエイトリフティング協会</t>
    <phoneticPr fontId="5"/>
  </si>
  <si>
    <t>公益財団法人日本卓球協会</t>
    <phoneticPr fontId="5"/>
  </si>
  <si>
    <t>公益財団法人日本サッカー協会</t>
    <phoneticPr fontId="5"/>
  </si>
  <si>
    <t>公益社団法人日本フェンシング協会</t>
    <phoneticPr fontId="5"/>
  </si>
  <si>
    <t>公益社団法人日本トライアスロン連合</t>
    <phoneticPr fontId="5"/>
  </si>
  <si>
    <t>公益財団法人日本バレーボール協会</t>
    <phoneticPr fontId="5"/>
  </si>
  <si>
    <t>-</t>
    <phoneticPr fontId="5"/>
  </si>
  <si>
    <t>-</t>
    <phoneticPr fontId="5"/>
  </si>
  <si>
    <t>-</t>
    <phoneticPr fontId="5"/>
  </si>
  <si>
    <t>-</t>
    <phoneticPr fontId="5"/>
  </si>
  <si>
    <t>ＩＦ等役員ポスト獲得支援</t>
    <rPh sb="2" eb="3">
      <t>トウ</t>
    </rPh>
    <rPh sb="3" eb="5">
      <t>ヤクイン</t>
    </rPh>
    <rPh sb="8" eb="10">
      <t>カクトク</t>
    </rPh>
    <rPh sb="10" eb="12">
      <t>シエン</t>
    </rPh>
    <phoneticPr fontId="5"/>
  </si>
  <si>
    <t>ＩＦ等事務局スタッフ派遣支援</t>
    <rPh sb="2" eb="3">
      <t>トウ</t>
    </rPh>
    <rPh sb="3" eb="6">
      <t>ジムキョク</t>
    </rPh>
    <rPh sb="10" eb="12">
      <t>ハケン</t>
    </rPh>
    <rPh sb="12" eb="14">
      <t>シエン</t>
    </rPh>
    <phoneticPr fontId="5"/>
  </si>
  <si>
    <t>スポーツ国際施策推進基盤の形成</t>
    <phoneticPr fontId="5"/>
  </si>
  <si>
    <t>出展料、賃借料</t>
    <rPh sb="0" eb="3">
      <t>シュッテンリョウ</t>
    </rPh>
    <rPh sb="4" eb="7">
      <t>チンシャクリョウ</t>
    </rPh>
    <phoneticPr fontId="5"/>
  </si>
  <si>
    <t>Wi-Fi通信料、荷物発送料</t>
    <rPh sb="5" eb="7">
      <t>ツウシン</t>
    </rPh>
    <rPh sb="7" eb="8">
      <t>リョウ</t>
    </rPh>
    <rPh sb="9" eb="11">
      <t>ニモツ</t>
    </rPh>
    <rPh sb="11" eb="13">
      <t>ハッソウ</t>
    </rPh>
    <rPh sb="13" eb="14">
      <t>リョウ</t>
    </rPh>
    <phoneticPr fontId="5"/>
  </si>
  <si>
    <t>22,798,296
/4</t>
    <phoneticPr fontId="5"/>
  </si>
  <si>
    <t>見積り中</t>
    <rPh sb="0" eb="2">
      <t>ミツ</t>
    </rPh>
    <rPh sb="3" eb="4">
      <t>チュウ</t>
    </rPh>
    <phoneticPr fontId="5"/>
  </si>
  <si>
    <t>見積り中</t>
    <rPh sb="0" eb="2">
      <t>ミツモ</t>
    </rPh>
    <rPh sb="3" eb="4">
      <t>チュウ</t>
    </rPh>
    <phoneticPr fontId="5"/>
  </si>
  <si>
    <t>1,690,575/1</t>
    <phoneticPr fontId="5"/>
  </si>
  <si>
    <t>-</t>
    <phoneticPr fontId="5"/>
  </si>
  <si>
    <t>1,690,237/1</t>
    <phoneticPr fontId="5"/>
  </si>
  <si>
    <t>有</t>
  </si>
  <si>
    <t>45,466,706
/26</t>
    <phoneticPr fontId="5"/>
  </si>
  <si>
    <t>雑役務費</t>
    <phoneticPr fontId="5"/>
  </si>
  <si>
    <t>会議参加費</t>
    <phoneticPr fontId="5"/>
  </si>
  <si>
    <t>第2期スポーツ基本計画（平成29年3月24日策定）
スポーツ立国戦略（平成22年8月26日策定）</t>
    <rPh sb="0" eb="1">
      <t>ダイ</t>
    </rPh>
    <rPh sb="2" eb="3">
      <t>キ</t>
    </rPh>
    <phoneticPr fontId="5"/>
  </si>
  <si>
    <t>-</t>
    <phoneticPr fontId="5"/>
  </si>
  <si>
    <t>-</t>
    <phoneticPr fontId="5"/>
  </si>
  <si>
    <t>オリンピック競技の国際統轄団体数が39であり、東京大会が開催される32 年度までに役員数を増加させることによってルール改正や大会開催地選定といった当該競技における政策決定への影響力強化を図ることにより、我が国の国際競技力を向上させる。</t>
    <phoneticPr fontId="5"/>
  </si>
  <si>
    <t>　委託事業の契約及び委託額の確定手続きに当たっては、事業経費の費目・使途の内容を厳正に審査するなど、その必要性について適切にチェックを行っている。</t>
    <rPh sb="52" eb="54">
      <t>ヒツヨウ</t>
    </rPh>
    <phoneticPr fontId="5"/>
  </si>
  <si>
    <t>　委託事業の契約及び委託額の確定手続きに当たっては、事業経費の費目・使途の内容を厳正に審査するなど、その効率化について適切にチェックを行っている。</t>
    <phoneticPr fontId="5"/>
  </si>
  <si>
    <t>　派遣先における業務・研修を通じて国際的な実務能力の取得と人的ネットワークの構築が積極的に行われている。</t>
    <phoneticPr fontId="5"/>
  </si>
  <si>
    <t>　国際機関派遣中に生じる必要経費について、現地調達で安価に収められる方法を探す等の精査を行っている。</t>
    <phoneticPr fontId="5"/>
  </si>
  <si>
    <t>　活動実績は見込みにほぼ見合ったものである。</t>
    <phoneticPr fontId="5"/>
  </si>
  <si>
    <t>　情報共有連絡会議を設置し、各団体の実施状況の情報共有等を図り、事業の効果的な運営を行っている。</t>
    <rPh sb="1" eb="3">
      <t>ジョウホウ</t>
    </rPh>
    <rPh sb="3" eb="5">
      <t>キョウユウ</t>
    </rPh>
    <rPh sb="5" eb="7">
      <t>レンラク</t>
    </rPh>
    <rPh sb="7" eb="9">
      <t>カイギ</t>
    </rPh>
    <rPh sb="10" eb="12">
      <t>セッチ</t>
    </rPh>
    <rPh sb="14" eb="17">
      <t>カクダンタイ</t>
    </rPh>
    <rPh sb="18" eb="20">
      <t>ジッシ</t>
    </rPh>
    <rPh sb="20" eb="22">
      <t>ジョウキョウ</t>
    </rPh>
    <rPh sb="23" eb="25">
      <t>ジョウホウ</t>
    </rPh>
    <rPh sb="25" eb="27">
      <t>キョウユウ</t>
    </rPh>
    <rPh sb="27" eb="28">
      <t>トウ</t>
    </rPh>
    <rPh sb="29" eb="30">
      <t>ハカ</t>
    </rPh>
    <rPh sb="32" eb="34">
      <t>ジギョウ</t>
    </rPh>
    <rPh sb="35" eb="38">
      <t>コウカテキ</t>
    </rPh>
    <rPh sb="39" eb="41">
      <t>ウンエイ</t>
    </rPh>
    <rPh sb="42" eb="43">
      <t>オコナ</t>
    </rPh>
    <phoneticPr fontId="5"/>
  </si>
  <si>
    <t>　事業の成果実績は目標を達成し、事業の成果が十分に活用されていることから、事業の有効性は確保されている。委託事業の契約及び委託額の確定手続きに当たっては、事業計画書、完了報告書により事業経費の費目・使途の内容を審査し、その妥当性と合理性を確認している。</t>
    <phoneticPr fontId="5"/>
  </si>
  <si>
    <t>　事業内容及び事業経費の費目・使途の内容をより厳密に審査し、事業の効率性を高めることとする。
事業期間中は事業者と緊密に連絡を取り合い、進捗状況及び事業経費の執行状況を確認し、適宜必要な助言を行うことにより事業者が成果目標を達成できるよう促していく。</t>
    <phoneticPr fontId="5"/>
  </si>
  <si>
    <t>第2期スポーツ基本計画について：http://www.mext.go.jp/sports/b_menu/sports/mcatetop01/list/1372413.htm
スポーツ立国戦略について：http://www.mext.go.jp/a_menu/sports/rikkoku/1297182.htm</t>
    <phoneticPr fontId="5"/>
  </si>
  <si>
    <t>委員等旅費</t>
    <rPh sb="0" eb="2">
      <t>イイン</t>
    </rPh>
    <rPh sb="2" eb="3">
      <t>トウ</t>
    </rPh>
    <rPh sb="3" eb="5">
      <t>リョヒ</t>
    </rPh>
    <phoneticPr fontId="5"/>
  </si>
  <si>
    <t>スポーツ国際戦略等に基づく具体的連携事業及び国内・国際ネットワーク構築に係る経費の増</t>
    <rPh sb="4" eb="6">
      <t>コクサイ</t>
    </rPh>
    <rPh sb="6" eb="8">
      <t>センリャク</t>
    </rPh>
    <rPh sb="8" eb="9">
      <t>トウ</t>
    </rPh>
    <rPh sb="10" eb="11">
      <t>モト</t>
    </rPh>
    <rPh sb="13" eb="16">
      <t>グタイテキ</t>
    </rPh>
    <rPh sb="16" eb="18">
      <t>レンケイ</t>
    </rPh>
    <rPh sb="18" eb="20">
      <t>ジギョウ</t>
    </rPh>
    <rPh sb="20" eb="21">
      <t>オヨ</t>
    </rPh>
    <rPh sb="22" eb="24">
      <t>コクナイ</t>
    </rPh>
    <rPh sb="25" eb="27">
      <t>コクサイ</t>
    </rPh>
    <rPh sb="33" eb="35">
      <t>コウチク</t>
    </rPh>
    <rPh sb="36" eb="37">
      <t>カカ</t>
    </rPh>
    <rPh sb="38" eb="40">
      <t>ケイヒ</t>
    </rPh>
    <rPh sb="41" eb="42">
      <t>ゾウ</t>
    </rPh>
    <phoneticPr fontId="5"/>
  </si>
  <si>
    <t>本事業は、ＩＦ役員ポストの獲得等により、国際スポーツ界における我が国の影響力を強化する等を目的としており、国が、ＮＦが行う選挙活動に必要なサポートを実施することは妥当である。</t>
    <phoneticPr fontId="5"/>
  </si>
  <si>
    <t>１．事業評価の観点：本事業は、ＩＦ役員等の選挙、国際的な人材の養成及び新たな国際競技大会の招致等をオールジャパンで戦略的に支援する体制を整備することを目的としており、事業評価に当たっては契約・執行手続きの観点から検証を行った。
２．所見：本事業は、スポーツ基本計画においてその必要性が明記されるなど、国の事業としての必要性は認められる。しかしながら、一部の委託事業において一者応札となっており、本事業は業務の専門的な要素が強いものと思われるが、公募期間、仕様書等の見直しを行い、競争参加条件等の一層の見直しを図る等、契約の競争性、公平性、透明性を確保すべきである。</t>
    <phoneticPr fontId="5"/>
  </si>
  <si>
    <t>本事業のうち、IF役員ポスト獲得支援については、NFが計画する選挙活動に対して必要なサポートを実施することによりIF等役員ポスト獲得を実現させ、第2期スポーツ基本計画に掲げる目標人数の達成を目指す事業である。指摘のあった契約の観点については、引き続き、競争参加資格要件、仕様内容が限定されていないか精査するなど検討を行い改善を図る。
また、成果目標及び指標については、所見を踏まえその在り方について今後検討を行う。</t>
    <phoneticPr fontId="5"/>
  </si>
  <si>
    <t>事業目的が明確であり、施策目標の達成手段として適切なものとなっているが、事業の実施方法等については一層の工夫が必要である。成果指標については。事業の成果を測るため、一層の工夫が必要であり、成果目標値についても水準の妥当性について判断ができないため検証する必要がある。役員を送り込もうとするのは、IFの全てなのか、一部なのか。少なくとも当面ターゲットとするIFへの戦略を示す必要があるのではないか。
また、支出先の選定にあたっては、競争性の確保に改善の余地が大いに見込まれ、不十分である。</t>
    <rPh sb="0" eb="2">
      <t>ジギョウ</t>
    </rPh>
    <rPh sb="2" eb="4">
      <t>モクテキ</t>
    </rPh>
    <rPh sb="5" eb="7">
      <t>メイカク</t>
    </rPh>
    <rPh sb="11" eb="12">
      <t>セ</t>
    </rPh>
    <rPh sb="12" eb="13">
      <t>サク</t>
    </rPh>
    <rPh sb="13" eb="15">
      <t>モクヒョウ</t>
    </rPh>
    <rPh sb="16" eb="18">
      <t>タッセイ</t>
    </rPh>
    <rPh sb="18" eb="20">
      <t>シュダン</t>
    </rPh>
    <rPh sb="23" eb="25">
      <t>テキセツ</t>
    </rPh>
    <rPh sb="36" eb="38">
      <t>ジギョウ</t>
    </rPh>
    <rPh sb="39" eb="41">
      <t>ジッシ</t>
    </rPh>
    <rPh sb="41" eb="43">
      <t>ホウホウ</t>
    </rPh>
    <rPh sb="43" eb="44">
      <t>トウ</t>
    </rPh>
    <rPh sb="49" eb="51">
      <t>イッソウ</t>
    </rPh>
    <rPh sb="52" eb="54">
      <t>クフウ</t>
    </rPh>
    <rPh sb="55" eb="57">
      <t>ヒツヨウ</t>
    </rPh>
    <rPh sb="61" eb="63">
      <t>セイカ</t>
    </rPh>
    <rPh sb="63" eb="65">
      <t>シヒョウ</t>
    </rPh>
    <rPh sb="71" eb="73">
      <t>ジギョウ</t>
    </rPh>
    <rPh sb="74" eb="76">
      <t>セイカ</t>
    </rPh>
    <rPh sb="77" eb="78">
      <t>ハカ</t>
    </rPh>
    <rPh sb="82" eb="84">
      <t>イッソウ</t>
    </rPh>
    <rPh sb="85" eb="87">
      <t>クフウ</t>
    </rPh>
    <rPh sb="88" eb="90">
      <t>ヒツヨウ</t>
    </rPh>
    <rPh sb="94" eb="96">
      <t>セイカ</t>
    </rPh>
    <rPh sb="96" eb="98">
      <t>モクヒョウ</t>
    </rPh>
    <rPh sb="98" eb="99">
      <t>チ</t>
    </rPh>
    <rPh sb="104" eb="106">
      <t>スイジュン</t>
    </rPh>
    <rPh sb="107" eb="110">
      <t>ダトウセイ</t>
    </rPh>
    <rPh sb="114" eb="116">
      <t>ハンダン</t>
    </rPh>
    <rPh sb="123" eb="125">
      <t>ケンショウ</t>
    </rPh>
    <rPh sb="127" eb="129">
      <t>ヒツヨウ</t>
    </rPh>
    <rPh sb="133" eb="135">
      <t>ヤクイン</t>
    </rPh>
    <rPh sb="136" eb="137">
      <t>オク</t>
    </rPh>
    <rPh sb="138" eb="139">
      <t>コ</t>
    </rPh>
    <rPh sb="150" eb="151">
      <t>スベ</t>
    </rPh>
    <rPh sb="156" eb="158">
      <t>イチブ</t>
    </rPh>
    <rPh sb="162" eb="163">
      <t>スク</t>
    </rPh>
    <rPh sb="167" eb="169">
      <t>トウメン</t>
    </rPh>
    <rPh sb="181" eb="183">
      <t>センリャク</t>
    </rPh>
    <rPh sb="184" eb="185">
      <t>シメ</t>
    </rPh>
    <rPh sb="186" eb="188">
      <t>ヒツヨウ</t>
    </rPh>
    <rPh sb="202" eb="204">
      <t>シシュツ</t>
    </rPh>
    <rPh sb="204" eb="205">
      <t>サキ</t>
    </rPh>
    <rPh sb="206" eb="208">
      <t>センテイ</t>
    </rPh>
    <rPh sb="215" eb="218">
      <t>キョウソウセイ</t>
    </rPh>
    <rPh sb="219" eb="221">
      <t>カクホ</t>
    </rPh>
    <rPh sb="222" eb="224">
      <t>カイゼン</t>
    </rPh>
    <rPh sb="225" eb="227">
      <t>ヨチ</t>
    </rPh>
    <rPh sb="228" eb="229">
      <t>オオ</t>
    </rPh>
    <rPh sb="231" eb="233">
      <t>ミコ</t>
    </rPh>
    <rPh sb="236" eb="239">
      <t>フジュウブン</t>
    </rPh>
    <phoneticPr fontId="5"/>
  </si>
  <si>
    <t>国際課長　粂川　泰一</t>
    <rPh sb="0" eb="2">
      <t>コクサイ</t>
    </rPh>
    <rPh sb="2" eb="3">
      <t>カ</t>
    </rPh>
    <rPh sb="3" eb="4">
      <t>チョウ</t>
    </rPh>
    <rPh sb="5" eb="7">
      <t>クメカワ</t>
    </rPh>
    <rPh sb="8" eb="10">
      <t>タイイチ</t>
    </rPh>
    <phoneticPr fontId="5"/>
  </si>
  <si>
    <t>11-2．スポーツを通じた活力があり絆の強い社会の実現</t>
    <rPh sb="18" eb="19">
      <t>キズナ</t>
    </rPh>
    <phoneticPr fontId="5"/>
  </si>
  <si>
    <t>人</t>
    <rPh sb="0" eb="1">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</si>
</sst>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149087</xdr:colOff>
      <xdr:row>742</xdr:row>
      <xdr:rowOff>55017</xdr:rowOff>
    </xdr:from>
    <xdr:to>
      <xdr:col>49</xdr:col>
      <xdr:colOff>347868</xdr:colOff>
      <xdr:row>777</xdr:row>
      <xdr:rowOff>98094</xdr:rowOff>
    </xdr:to>
    <xdr:grpSp>
      <xdr:nvGrpSpPr>
        <xdr:cNvPr id="2" name="グループ化 1">
          <a:extLst>
            <a:ext uri="{FF2B5EF4-FFF2-40B4-BE49-F238E27FC236}">
              <a16:creationId xmlns:a16="http://schemas.microsoft.com/office/drawing/2014/main" id="{2E37A917-5EC7-4D48-8C51-3AF23A9FC796}"/>
            </a:ext>
          </a:extLst>
        </xdr:cNvPr>
        <xdr:cNvGrpSpPr/>
      </xdr:nvGrpSpPr>
      <xdr:grpSpPr>
        <a:xfrm>
          <a:off x="1373730" y="47829696"/>
          <a:ext cx="8975388" cy="8425077"/>
          <a:chOff x="1015348" y="46582690"/>
          <a:chExt cx="8978905" cy="8428584"/>
        </a:xfrm>
      </xdr:grpSpPr>
      <xdr:sp macro="" textlink="">
        <xdr:nvSpPr>
          <xdr:cNvPr id="4" name="Rectangle 121">
            <a:extLst>
              <a:ext uri="{FF2B5EF4-FFF2-40B4-BE49-F238E27FC236}">
                <a16:creationId xmlns:a16="http://schemas.microsoft.com/office/drawing/2014/main" id="{6C351163-FD68-4C73-83F5-A082FE47EB49}"/>
              </a:ext>
            </a:extLst>
          </xdr:cNvPr>
          <xdr:cNvSpPr>
            <a:spLocks noChangeArrowheads="1"/>
          </xdr:cNvSpPr>
        </xdr:nvSpPr>
        <xdr:spPr bwMode="auto">
          <a:xfrm>
            <a:off x="1015348" y="50778443"/>
            <a:ext cx="2753517" cy="7128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effectLst/>
                <a:latin typeface="+mj-ea"/>
                <a:ea typeface="+mj-ea"/>
                <a:cs typeface="+mn-cs"/>
              </a:rPr>
              <a:t>A.</a:t>
            </a:r>
            <a:r>
              <a:rPr lang="ja-JP" altLang="en-US" sz="1100" b="0" i="0" u="none" strike="noStrike" baseline="0">
                <a:solidFill>
                  <a:sysClr val="windowText" lastClr="000000"/>
                </a:solidFill>
                <a:effectLst/>
                <a:latin typeface="+mj-ea"/>
                <a:ea typeface="+mj-ea"/>
                <a:cs typeface="+mn-cs"/>
              </a:rPr>
              <a:t>スポーツ国際施策推進基盤の形成</a:t>
            </a:r>
            <a:endParaRPr lang="en-US" altLang="ja-JP" sz="1100" b="0" i="0" u="none" strike="noStrike" baseline="0">
              <a:solidFill>
                <a:sysClr val="windowText" lastClr="000000"/>
              </a:solidFill>
              <a:effectLst/>
              <a:latin typeface="+mj-ea"/>
              <a:ea typeface="+mj-ea"/>
              <a:cs typeface="+mn-cs"/>
            </a:endParaRPr>
          </a:p>
          <a:p>
            <a:pPr algn="ctr" rtl="0">
              <a:lnSpc>
                <a:spcPts val="1300"/>
              </a:lnSpc>
              <a:defRPr sz="1000"/>
            </a:pPr>
            <a:r>
              <a:rPr lang="en-US" altLang="ja-JP" sz="1100" b="0" i="0" u="none" strike="noStrike" baseline="0">
                <a:solidFill>
                  <a:srgbClr val="000000"/>
                </a:solidFill>
                <a:latin typeface="+mj-ea"/>
                <a:ea typeface="+mj-ea"/>
              </a:rPr>
              <a:t>21.2</a:t>
            </a:r>
            <a:r>
              <a:rPr lang="ja-JP" altLang="en-US" sz="1100" b="0" i="0" u="none" strike="noStrike" baseline="0">
                <a:solidFill>
                  <a:srgbClr val="000000"/>
                </a:solidFill>
                <a:latin typeface="+mj-ea"/>
                <a:ea typeface="+mj-ea"/>
              </a:rPr>
              <a:t>百万円</a:t>
            </a:r>
          </a:p>
          <a:p>
            <a:pPr algn="ctr" rtl="0">
              <a:lnSpc>
                <a:spcPts val="1100"/>
              </a:lnSpc>
              <a:defRPr sz="1000"/>
            </a:pPr>
            <a:r>
              <a:rPr lang="ja-JP" altLang="en-US" sz="1100">
                <a:latin typeface="+mj-ea"/>
                <a:ea typeface="+mj-ea"/>
              </a:rPr>
              <a:t>民間団体（全１団体）</a:t>
            </a:r>
          </a:p>
        </xdr:txBody>
      </xdr:sp>
      <xdr:sp macro="" textlink="">
        <xdr:nvSpPr>
          <xdr:cNvPr id="5" name="AutoShape 133">
            <a:extLst>
              <a:ext uri="{FF2B5EF4-FFF2-40B4-BE49-F238E27FC236}">
                <a16:creationId xmlns:a16="http://schemas.microsoft.com/office/drawing/2014/main" id="{065F12FC-4182-4B6D-BC0E-ABF1074D0F44}"/>
              </a:ext>
            </a:extLst>
          </xdr:cNvPr>
          <xdr:cNvSpPr>
            <a:spLocks noChangeArrowheads="1"/>
          </xdr:cNvSpPr>
        </xdr:nvSpPr>
        <xdr:spPr bwMode="auto">
          <a:xfrm>
            <a:off x="7240254" y="51740484"/>
            <a:ext cx="2753999" cy="32413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ja-JP" sz="1100">
                <a:effectLst/>
                <a:latin typeface="+mn-lt"/>
                <a:ea typeface="+mn-ea"/>
                <a:cs typeface="+mn-cs"/>
              </a:rPr>
              <a:t>国内スポーツ団体の優れた人材をＩＦ等に派遣し、国際的なスポーツ政策立案等について研修する機会を提供することにより、ＩＦ等の政策決定過程（国際競技大会の開催、競技種目の採用、競技ルール・用具の変更、競技役員・審判の選出等）において、情報収集・発信を行うことができる人材を養成し、国際スポーツ界における我が国の影響力の強化を図る</a:t>
            </a:r>
            <a:r>
              <a:rPr lang="ja-JP" altLang="en-US" sz="1100">
                <a:effectLst/>
                <a:latin typeface="+mn-lt"/>
                <a:ea typeface="+mn-ea"/>
                <a:cs typeface="+mn-cs"/>
              </a:rPr>
              <a:t>。</a:t>
            </a:r>
            <a:endParaRPr lang="ja-JP" altLang="en-US" sz="1100"/>
          </a:p>
        </xdr:txBody>
      </xdr:sp>
      <xdr:sp macro="" textlink="">
        <xdr:nvSpPr>
          <xdr:cNvPr id="6" name="Rectangle 1">
            <a:extLst>
              <a:ext uri="{FF2B5EF4-FFF2-40B4-BE49-F238E27FC236}">
                <a16:creationId xmlns:a16="http://schemas.microsoft.com/office/drawing/2014/main" id="{8A35D497-A75E-496A-A75F-2AA2150B8C28}"/>
              </a:ext>
            </a:extLst>
          </xdr:cNvPr>
          <xdr:cNvSpPr>
            <a:spLocks noChangeArrowheads="1"/>
          </xdr:cNvSpPr>
        </xdr:nvSpPr>
        <xdr:spPr bwMode="auto">
          <a:xfrm>
            <a:off x="4805746" y="46582690"/>
            <a:ext cx="1489556" cy="58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90.5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2">
            <a:extLst>
              <a:ext uri="{FF2B5EF4-FFF2-40B4-BE49-F238E27FC236}">
                <a16:creationId xmlns:a16="http://schemas.microsoft.com/office/drawing/2014/main" id="{7ABFBCB1-1522-4668-BB29-B2D6A5385D59}"/>
              </a:ext>
            </a:extLst>
          </xdr:cNvPr>
          <xdr:cNvSpPr>
            <a:spLocks noChangeArrowheads="1"/>
          </xdr:cNvSpPr>
        </xdr:nvSpPr>
        <xdr:spPr bwMode="auto">
          <a:xfrm>
            <a:off x="3327200" y="47379367"/>
            <a:ext cx="4465772" cy="7809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ＩＦの役員ポストを獲得すること及び、ＩＦ等の政策決定過程において情報収集・発信を行うことができる人材を養成することにより、国際スポーツ界における我が国の影響力の強化を図る。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123">
            <a:extLst>
              <a:ext uri="{FF2B5EF4-FFF2-40B4-BE49-F238E27FC236}">
                <a16:creationId xmlns:a16="http://schemas.microsoft.com/office/drawing/2014/main" id="{8ACF41D2-7741-43FA-B374-96F50982AB15}"/>
              </a:ext>
            </a:extLst>
          </xdr:cNvPr>
          <xdr:cNvSpPr>
            <a:spLocks noChangeArrowheads="1"/>
          </xdr:cNvSpPr>
        </xdr:nvSpPr>
        <xdr:spPr bwMode="auto">
          <a:xfrm>
            <a:off x="1023850" y="50428089"/>
            <a:ext cx="2746390" cy="2835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委託【随意契約（企画競争）】</a:t>
            </a:r>
            <a:endParaRPr lang="ja-JP" altLang="en-US"/>
          </a:p>
        </xdr:txBody>
      </xdr:sp>
      <xdr:sp macro="" textlink="">
        <xdr:nvSpPr>
          <xdr:cNvPr id="9" name="Rectangle 121">
            <a:extLst>
              <a:ext uri="{FF2B5EF4-FFF2-40B4-BE49-F238E27FC236}">
                <a16:creationId xmlns:a16="http://schemas.microsoft.com/office/drawing/2014/main" id="{F034375B-D0D5-4265-8529-FF7C45C565B4}"/>
              </a:ext>
            </a:extLst>
          </xdr:cNvPr>
          <xdr:cNvSpPr>
            <a:spLocks noChangeArrowheads="1"/>
          </xdr:cNvSpPr>
        </xdr:nvSpPr>
        <xdr:spPr bwMode="auto">
          <a:xfrm>
            <a:off x="4152684" y="50780005"/>
            <a:ext cx="2753285" cy="69693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effectLst/>
                <a:latin typeface="+mj-ea"/>
                <a:ea typeface="+mj-ea"/>
                <a:cs typeface="+mn-cs"/>
              </a:rPr>
              <a:t>Ｂ</a:t>
            </a:r>
            <a:r>
              <a:rPr lang="en-US" altLang="ja-JP" sz="1100" b="0" i="0" u="none" strike="noStrike" baseline="0">
                <a:solidFill>
                  <a:sysClr val="windowText" lastClr="000000"/>
                </a:solidFill>
                <a:effectLst/>
                <a:latin typeface="+mj-ea"/>
                <a:ea typeface="+mj-ea"/>
                <a:cs typeface="+mn-cs"/>
              </a:rPr>
              <a:t>.</a:t>
            </a:r>
            <a:r>
              <a:rPr lang="ja-JP" altLang="en-US" sz="1100" b="0" i="0" u="none" strike="noStrike" baseline="0">
                <a:solidFill>
                  <a:sysClr val="windowText" lastClr="000000"/>
                </a:solidFill>
                <a:effectLst/>
                <a:latin typeface="+mj-ea"/>
                <a:ea typeface="+mj-ea"/>
                <a:cs typeface="+mn-cs"/>
              </a:rPr>
              <a:t>ＩＦ等役員ポスト獲得支援事業</a:t>
            </a:r>
            <a:endParaRPr lang="en-US" altLang="ja-JP" sz="1100" b="0" i="0" u="none" strike="noStrike" baseline="0">
              <a:solidFill>
                <a:srgbClr val="000000"/>
              </a:solidFill>
              <a:effectLst/>
              <a:latin typeface="+mj-ea"/>
              <a:ea typeface="+mj-ea"/>
              <a:cs typeface="+mn-cs"/>
            </a:endParaRPr>
          </a:p>
          <a:p>
            <a:pPr algn="ctr" rtl="0">
              <a:lnSpc>
                <a:spcPts val="1300"/>
              </a:lnSpc>
              <a:defRPr sz="1000"/>
            </a:pPr>
            <a:r>
              <a:rPr lang="en-US" altLang="ja-JP" sz="1100" b="0" i="0" u="none" strike="noStrike" baseline="0">
                <a:solidFill>
                  <a:srgbClr val="000000"/>
                </a:solidFill>
                <a:latin typeface="+mj-ea"/>
                <a:ea typeface="+mj-ea"/>
              </a:rPr>
              <a:t>45.5</a:t>
            </a:r>
            <a:r>
              <a:rPr lang="ja-JP" altLang="en-US" sz="1100" b="0" i="0" u="none" strike="noStrike" baseline="0">
                <a:solidFill>
                  <a:srgbClr val="000000"/>
                </a:solidFill>
                <a:latin typeface="+mj-ea"/>
                <a:ea typeface="+mj-ea"/>
              </a:rPr>
              <a:t>百万円</a:t>
            </a:r>
          </a:p>
          <a:p>
            <a:pPr algn="ctr" rtl="0">
              <a:lnSpc>
                <a:spcPts val="1100"/>
              </a:lnSpc>
              <a:defRPr sz="1000"/>
            </a:pPr>
            <a:r>
              <a:rPr lang="ja-JP" altLang="en-US" sz="1100">
                <a:latin typeface="+mj-ea"/>
                <a:ea typeface="+mj-ea"/>
              </a:rPr>
              <a:t>民間団体（全</a:t>
            </a:r>
            <a:r>
              <a:rPr lang="en-US" altLang="ja-JP" sz="1100">
                <a:latin typeface="+mj-ea"/>
                <a:ea typeface="+mj-ea"/>
              </a:rPr>
              <a:t>4</a:t>
            </a:r>
            <a:r>
              <a:rPr lang="ja-JP" altLang="en-US" sz="1100">
                <a:latin typeface="+mj-ea"/>
                <a:ea typeface="+mj-ea"/>
              </a:rPr>
              <a:t>団体）</a:t>
            </a:r>
          </a:p>
        </xdr:txBody>
      </xdr:sp>
      <xdr:sp macro="" textlink="">
        <xdr:nvSpPr>
          <xdr:cNvPr id="10" name="AutoShape 133">
            <a:extLst>
              <a:ext uri="{FF2B5EF4-FFF2-40B4-BE49-F238E27FC236}">
                <a16:creationId xmlns:a16="http://schemas.microsoft.com/office/drawing/2014/main" id="{E7449057-34A7-4AB8-9354-3CB06968F7F1}"/>
              </a:ext>
            </a:extLst>
          </xdr:cNvPr>
          <xdr:cNvSpPr>
            <a:spLocks noChangeArrowheads="1"/>
          </xdr:cNvSpPr>
        </xdr:nvSpPr>
        <xdr:spPr bwMode="auto">
          <a:xfrm>
            <a:off x="4158252" y="51769925"/>
            <a:ext cx="2753285" cy="32413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gn="l" rtl="0">
              <a:lnSpc>
                <a:spcPts val="1200"/>
              </a:lnSpc>
              <a:defRPr sz="1000"/>
            </a:pPr>
            <a:r>
              <a:rPr lang="ja-JP" altLang="ja-JP" sz="1100">
                <a:effectLst/>
                <a:latin typeface="+mn-lt"/>
                <a:ea typeface="+mn-ea"/>
                <a:cs typeface="+mn-cs"/>
              </a:rPr>
              <a:t>国内競技団体（ＮＦ）の優れた人材がＩＦ等の会長、副会長、又は理事等の役員（以下、会長、副会長、理事等を総称して「役員」という。）ポストを獲得するため、各ＮＦに対して、外部有識者等のコンサルテーションの提供、候補者のマッチング、国際競技大会や国際会議の機会を活用した選挙活動に必要なサポート等を実施することにより、短期的にＩＦ等の役員ポストを獲得し、ＩＦ等の政策決定過程（国際競技大会の開催、競技種目の採用、競技ルール・用具の変更、競技役員・審判の選出等）において、情報収集・発信を行い、国際スポーツ界における我が国の影響力の強化を図る。</a:t>
            </a:r>
            <a:endParaRPr lang="ja-JP" altLang="en-US" sz="1100"/>
          </a:p>
        </xdr:txBody>
      </xdr:sp>
      <xdr:sp macro="" textlink="">
        <xdr:nvSpPr>
          <xdr:cNvPr id="11" name="正方形/長方形 10">
            <a:extLst>
              <a:ext uri="{FF2B5EF4-FFF2-40B4-BE49-F238E27FC236}">
                <a16:creationId xmlns:a16="http://schemas.microsoft.com/office/drawing/2014/main" id="{B18B5583-0FF9-49B2-98A9-B7E87E028C43}"/>
              </a:ext>
            </a:extLst>
          </xdr:cNvPr>
          <xdr:cNvSpPr/>
        </xdr:nvSpPr>
        <xdr:spPr>
          <a:xfrm>
            <a:off x="6387407" y="46763579"/>
            <a:ext cx="2556172" cy="29798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職員旅費　</a:t>
            </a:r>
            <a:r>
              <a:rPr kumimoji="1" lang="en-US" altLang="ja-JP" sz="1100">
                <a:solidFill>
                  <a:sysClr val="windowText" lastClr="000000"/>
                </a:solidFill>
              </a:rPr>
              <a:t>1</a:t>
            </a:r>
            <a:r>
              <a:rPr kumimoji="1" lang="ja-JP" altLang="en-US" sz="1100">
                <a:solidFill>
                  <a:sysClr val="windowText" lastClr="000000"/>
                </a:solidFill>
              </a:rPr>
              <a:t>百万円　を含む。</a:t>
            </a:r>
          </a:p>
        </xdr:txBody>
      </xdr:sp>
      <xdr:grpSp>
        <xdr:nvGrpSpPr>
          <xdr:cNvPr id="12" name="グループ化 11">
            <a:extLst>
              <a:ext uri="{FF2B5EF4-FFF2-40B4-BE49-F238E27FC236}">
                <a16:creationId xmlns:a16="http://schemas.microsoft.com/office/drawing/2014/main" id="{C6F7BF0F-C157-4F75-9AC2-524068555BFB}"/>
              </a:ext>
            </a:extLst>
          </xdr:cNvPr>
          <xdr:cNvGrpSpPr/>
        </xdr:nvGrpSpPr>
        <xdr:grpSpPr>
          <a:xfrm>
            <a:off x="2290759" y="49358342"/>
            <a:ext cx="6529632" cy="701176"/>
            <a:chOff x="2299717" y="54646650"/>
            <a:chExt cx="6555271" cy="697260"/>
          </a:xfrm>
        </xdr:grpSpPr>
        <xdr:sp macro="" textlink="">
          <xdr:nvSpPr>
            <xdr:cNvPr id="14" name="Line 3">
              <a:extLst>
                <a:ext uri="{FF2B5EF4-FFF2-40B4-BE49-F238E27FC236}">
                  <a16:creationId xmlns:a16="http://schemas.microsoft.com/office/drawing/2014/main" id="{65C9138B-70A8-45CB-8438-073F6BB0A307}"/>
                </a:ext>
              </a:extLst>
            </xdr:cNvPr>
            <xdr:cNvSpPr>
              <a:spLocks noChangeShapeType="1"/>
            </xdr:cNvSpPr>
          </xdr:nvSpPr>
          <xdr:spPr bwMode="auto">
            <a:xfrm flipH="1">
              <a:off x="2299717" y="54655489"/>
              <a:ext cx="7360" cy="6884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Line 3">
              <a:extLst>
                <a:ext uri="{FF2B5EF4-FFF2-40B4-BE49-F238E27FC236}">
                  <a16:creationId xmlns:a16="http://schemas.microsoft.com/office/drawing/2014/main" id="{7E068C8A-2C1B-4A0E-BDC6-68ACF6F481DA}"/>
                </a:ext>
              </a:extLst>
            </xdr:cNvPr>
            <xdr:cNvSpPr>
              <a:spLocks noChangeShapeType="1"/>
            </xdr:cNvSpPr>
          </xdr:nvSpPr>
          <xdr:spPr bwMode="auto">
            <a:xfrm flipH="1">
              <a:off x="8849632" y="54646650"/>
              <a:ext cx="5356" cy="6962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xnSp macro="">
          <xdr:nvCxnSpPr>
            <xdr:cNvPr id="16" name="直線コネクタ 15">
              <a:extLst>
                <a:ext uri="{FF2B5EF4-FFF2-40B4-BE49-F238E27FC236}">
                  <a16:creationId xmlns:a16="http://schemas.microsoft.com/office/drawing/2014/main" id="{84D83841-5800-4D5D-8C60-10A90182B916}"/>
                </a:ext>
              </a:extLst>
            </xdr:cNvPr>
            <xdr:cNvCxnSpPr>
              <a:stCxn id="14" idx="0"/>
              <a:endCxn id="15" idx="0"/>
            </xdr:cNvCxnSpPr>
          </xdr:nvCxnSpPr>
          <xdr:spPr>
            <a:xfrm flipV="1">
              <a:off x="2307077" y="54646650"/>
              <a:ext cx="6547911" cy="8839"/>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37</xdr:col>
      <xdr:colOff>57978</xdr:colOff>
      <xdr:row>754</xdr:row>
      <xdr:rowOff>8281</xdr:rowOff>
    </xdr:from>
    <xdr:to>
      <xdr:col>49</xdr:col>
      <xdr:colOff>354587</xdr:colOff>
      <xdr:row>756</xdr:row>
      <xdr:rowOff>13263</xdr:rowOff>
    </xdr:to>
    <xdr:sp macro="" textlink="">
      <xdr:nvSpPr>
        <xdr:cNvPr id="17" name="Rectangle 121">
          <a:extLst>
            <a:ext uri="{FF2B5EF4-FFF2-40B4-BE49-F238E27FC236}">
              <a16:creationId xmlns:a16="http://schemas.microsoft.com/office/drawing/2014/main" id="{D214A6ED-33E4-4D98-A4E7-7BC19E8BA5EB}"/>
            </a:ext>
          </a:extLst>
        </xdr:cNvPr>
        <xdr:cNvSpPr>
          <a:spLocks noChangeArrowheads="1"/>
        </xdr:cNvSpPr>
      </xdr:nvSpPr>
      <xdr:spPr bwMode="auto">
        <a:xfrm>
          <a:off x="7412935" y="46987238"/>
          <a:ext cx="2682000" cy="7172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effectLst/>
              <a:latin typeface="+mj-ea"/>
              <a:ea typeface="+mj-ea"/>
              <a:cs typeface="+mn-cs"/>
            </a:rPr>
            <a:t>Ｃ</a:t>
          </a:r>
          <a:r>
            <a:rPr lang="en-US" altLang="ja-JP" sz="1100" b="0" i="0" u="none" strike="noStrike" baseline="0">
              <a:solidFill>
                <a:sysClr val="windowText" lastClr="000000"/>
              </a:solidFill>
              <a:effectLst/>
              <a:latin typeface="+mj-ea"/>
              <a:ea typeface="+mj-ea"/>
              <a:cs typeface="+mn-cs"/>
            </a:rPr>
            <a:t>.</a:t>
          </a:r>
          <a:r>
            <a:rPr lang="ja-JP" altLang="en-US" sz="1100" b="0" i="0" u="none" strike="noStrike" baseline="0">
              <a:solidFill>
                <a:srgbClr val="000000"/>
              </a:solidFill>
              <a:latin typeface="+mj-ea"/>
              <a:ea typeface="+mj-ea"/>
            </a:rPr>
            <a:t>ＩＦ等事務局スタッフ派遣支援事業</a:t>
          </a:r>
          <a:endParaRPr lang="en-US" altLang="ja-JP" sz="1100" b="0" i="0" u="none" strike="noStrike" baseline="0">
            <a:solidFill>
              <a:srgbClr val="000000"/>
            </a:solidFill>
            <a:latin typeface="+mj-ea"/>
            <a:ea typeface="+mj-ea"/>
          </a:endParaRPr>
        </a:p>
        <a:p>
          <a:pPr algn="ctr" rtl="0">
            <a:lnSpc>
              <a:spcPts val="1300"/>
            </a:lnSpc>
            <a:defRPr sz="1000"/>
          </a:pPr>
          <a:r>
            <a:rPr lang="en-US" altLang="ja-JP" sz="1100" b="0" i="0" u="none" strike="noStrike" baseline="0">
              <a:solidFill>
                <a:srgbClr val="000000"/>
              </a:solidFill>
              <a:latin typeface="+mj-ea"/>
              <a:ea typeface="+mj-ea"/>
            </a:rPr>
            <a:t>22.8</a:t>
          </a:r>
          <a:r>
            <a:rPr lang="ja-JP" altLang="en-US" sz="1100" b="0" i="0" u="none" strike="noStrike" baseline="0">
              <a:solidFill>
                <a:srgbClr val="000000"/>
              </a:solidFill>
              <a:latin typeface="+mj-ea"/>
              <a:ea typeface="+mj-ea"/>
            </a:rPr>
            <a:t>百万円</a:t>
          </a:r>
        </a:p>
        <a:p>
          <a:pPr algn="ctr" rtl="0">
            <a:lnSpc>
              <a:spcPts val="1100"/>
            </a:lnSpc>
            <a:defRPr sz="1000"/>
          </a:pPr>
          <a:r>
            <a:rPr lang="ja-JP" altLang="en-US" sz="1100">
              <a:latin typeface="+mj-ea"/>
              <a:ea typeface="+mj-ea"/>
            </a:rPr>
            <a:t>民間団体（全</a:t>
          </a:r>
          <a:r>
            <a:rPr lang="en-US" altLang="ja-JP" sz="1100">
              <a:latin typeface="+mj-ea"/>
              <a:ea typeface="+mj-ea"/>
            </a:rPr>
            <a:t>4</a:t>
          </a:r>
          <a:r>
            <a:rPr lang="ja-JP" altLang="en-US" sz="1100">
              <a:latin typeface="+mj-ea"/>
              <a:ea typeface="+mj-ea"/>
            </a:rPr>
            <a:t>団体）</a:t>
          </a:r>
        </a:p>
      </xdr:txBody>
    </xdr:sp>
    <xdr:clientData/>
  </xdr:twoCellAnchor>
  <xdr:twoCellAnchor>
    <xdr:from>
      <xdr:col>28</xdr:col>
      <xdr:colOff>198781</xdr:colOff>
      <xdr:row>748</xdr:row>
      <xdr:rowOff>1</xdr:rowOff>
    </xdr:from>
    <xdr:to>
      <xdr:col>28</xdr:col>
      <xdr:colOff>198782</xdr:colOff>
      <xdr:row>751</xdr:row>
      <xdr:rowOff>339588</xdr:rowOff>
    </xdr:to>
    <xdr:sp macro="" textlink="">
      <xdr:nvSpPr>
        <xdr:cNvPr id="18" name="Line 3">
          <a:extLst>
            <a:ext uri="{FF2B5EF4-FFF2-40B4-BE49-F238E27FC236}">
              <a16:creationId xmlns:a16="http://schemas.microsoft.com/office/drawing/2014/main" id="{6D9B12DB-1819-472B-8F59-BFED6ACCE08F}"/>
            </a:ext>
          </a:extLst>
        </xdr:cNvPr>
        <xdr:cNvSpPr>
          <a:spLocks noChangeShapeType="1"/>
        </xdr:cNvSpPr>
      </xdr:nvSpPr>
      <xdr:spPr bwMode="auto">
        <a:xfrm flipH="1">
          <a:off x="5764694" y="44842044"/>
          <a:ext cx="1" cy="14080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33131</xdr:colOff>
      <xdr:row>753</xdr:row>
      <xdr:rowOff>16566</xdr:rowOff>
    </xdr:from>
    <xdr:to>
      <xdr:col>35</xdr:col>
      <xdr:colOff>124240</xdr:colOff>
      <xdr:row>753</xdr:row>
      <xdr:rowOff>301816</xdr:rowOff>
    </xdr:to>
    <xdr:sp macro="" textlink="">
      <xdr:nvSpPr>
        <xdr:cNvPr id="22" name="Rectangle 123">
          <a:extLst>
            <a:ext uri="{FF2B5EF4-FFF2-40B4-BE49-F238E27FC236}">
              <a16:creationId xmlns:a16="http://schemas.microsoft.com/office/drawing/2014/main" id="{28DF9808-7564-4872-BEEB-4AE72E48F36E}"/>
            </a:ext>
          </a:extLst>
        </xdr:cNvPr>
        <xdr:cNvSpPr>
          <a:spLocks noChangeArrowheads="1"/>
        </xdr:cNvSpPr>
      </xdr:nvSpPr>
      <xdr:spPr bwMode="auto">
        <a:xfrm>
          <a:off x="4406348" y="46639370"/>
          <a:ext cx="2675283" cy="28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委託【随意契約（企画競争）</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37</xdr:col>
      <xdr:colOff>74544</xdr:colOff>
      <xdr:row>753</xdr:row>
      <xdr:rowOff>8283</xdr:rowOff>
    </xdr:from>
    <xdr:to>
      <xdr:col>49</xdr:col>
      <xdr:colOff>364436</xdr:colOff>
      <xdr:row>753</xdr:row>
      <xdr:rowOff>293533</xdr:rowOff>
    </xdr:to>
    <xdr:sp macro="" textlink="">
      <xdr:nvSpPr>
        <xdr:cNvPr id="24" name="Rectangle 123">
          <a:extLst>
            <a:ext uri="{FF2B5EF4-FFF2-40B4-BE49-F238E27FC236}">
              <a16:creationId xmlns:a16="http://schemas.microsoft.com/office/drawing/2014/main" id="{C412A73F-145D-4038-A925-734CED74A7C0}"/>
            </a:ext>
          </a:extLst>
        </xdr:cNvPr>
        <xdr:cNvSpPr>
          <a:spLocks noChangeArrowheads="1"/>
        </xdr:cNvSpPr>
      </xdr:nvSpPr>
      <xdr:spPr bwMode="auto">
        <a:xfrm>
          <a:off x="7429501" y="46631087"/>
          <a:ext cx="2675283" cy="28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委託【随意契約（企画競争）】</a:t>
          </a:r>
          <a:endParaRPr lang="ja-JP" altLang="en-US"/>
        </a:p>
      </xdr:txBody>
    </xdr:sp>
    <xdr:clientData/>
  </xdr:twoCellAnchor>
  <xdr:twoCellAnchor>
    <xdr:from>
      <xdr:col>6</xdr:col>
      <xdr:colOff>140805</xdr:colOff>
      <xdr:row>756</xdr:row>
      <xdr:rowOff>273326</xdr:rowOff>
    </xdr:from>
    <xdr:to>
      <xdr:col>20</xdr:col>
      <xdr:colOff>40544</xdr:colOff>
      <xdr:row>777</xdr:row>
      <xdr:rowOff>84326</xdr:rowOff>
    </xdr:to>
    <xdr:sp macro="" textlink="">
      <xdr:nvSpPr>
        <xdr:cNvPr id="26" name="AutoShape 133">
          <a:extLst>
            <a:ext uri="{FF2B5EF4-FFF2-40B4-BE49-F238E27FC236}">
              <a16:creationId xmlns:a16="http://schemas.microsoft.com/office/drawing/2014/main" id="{2C657218-4C5E-4380-9AA6-3B9824B7E858}"/>
            </a:ext>
          </a:extLst>
        </xdr:cNvPr>
        <xdr:cNvSpPr>
          <a:spLocks noChangeArrowheads="1"/>
        </xdr:cNvSpPr>
      </xdr:nvSpPr>
      <xdr:spPr bwMode="auto">
        <a:xfrm>
          <a:off x="1365448" y="47952755"/>
          <a:ext cx="2757239" cy="324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100">
              <a:effectLst/>
              <a:latin typeface="+mn-lt"/>
              <a:ea typeface="+mn-ea"/>
              <a:cs typeface="+mn-cs"/>
            </a:rPr>
            <a:t>ＩＯＣ、ＩＰＣ、ＩＦ、諸外国政府等とＮＦ等とのネットワークの強化及び情報収集・発信能力の向上を支援し、ＩＦ等役員ポスト獲得、国際人材養成、国際競技大会等の招致・開催、スポーツを通じた国際交流・協力等、我が国のスポーツ国際政策の展開の促進に必要な基盤を形成するための調査・研究を行い、国際スポーツ界における我が国の影響力を強化し、情報収集・発信能力を高めることで、スポーツ国際政策の展開促進を図る。</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318</v>
      </c>
      <c r="AT2" s="939"/>
      <c r="AU2" s="939"/>
      <c r="AV2" s="52" t="str">
        <f>IF(AW2="", "", "-")</f>
        <v/>
      </c>
      <c r="AW2" s="910"/>
      <c r="AX2" s="910"/>
    </row>
    <row r="3" spans="1:50" ht="21" customHeight="1" thickBot="1" x14ac:dyDescent="0.2">
      <c r="A3" s="867" t="s">
        <v>529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73</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549</v>
      </c>
      <c r="AF5" s="699"/>
      <c r="AG5" s="699"/>
      <c r="AH5" s="699"/>
      <c r="AI5" s="699"/>
      <c r="AJ5" s="699"/>
      <c r="AK5" s="699"/>
      <c r="AL5" s="699"/>
      <c r="AM5" s="699"/>
      <c r="AN5" s="699"/>
      <c r="AO5" s="699"/>
      <c r="AP5" s="700"/>
      <c r="AQ5" s="701" t="s">
        <v>672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1" t="s">
        <v>542</v>
      </c>
      <c r="Z7" s="439"/>
      <c r="AA7" s="439"/>
      <c r="AB7" s="439"/>
      <c r="AC7" s="439"/>
      <c r="AD7" s="922"/>
      <c r="AE7" s="911" t="s">
        <v>653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388</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389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2.25" customHeight="1" x14ac:dyDescent="0.15">
      <c r="A10" s="660" t="s">
        <v>30</v>
      </c>
      <c r="B10" s="661"/>
      <c r="C10" s="661"/>
      <c r="D10" s="661"/>
      <c r="E10" s="661"/>
      <c r="F10" s="661"/>
      <c r="G10" s="754" t="s">
        <v>553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356</v>
      </c>
      <c r="Q12" s="412"/>
      <c r="R12" s="412"/>
      <c r="S12" s="412"/>
      <c r="T12" s="412"/>
      <c r="U12" s="412"/>
      <c r="V12" s="413"/>
      <c r="W12" s="411" t="s">
        <v>362</v>
      </c>
      <c r="X12" s="412"/>
      <c r="Y12" s="412"/>
      <c r="Z12" s="412"/>
      <c r="AA12" s="412"/>
      <c r="AB12" s="412"/>
      <c r="AC12" s="413"/>
      <c r="AD12" s="411" t="s">
        <v>470</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v>70</v>
      </c>
      <c r="Q13" s="658"/>
      <c r="R13" s="658"/>
      <c r="S13" s="658"/>
      <c r="T13" s="658"/>
      <c r="U13" s="658"/>
      <c r="V13" s="659"/>
      <c r="W13" s="657">
        <v>70.8</v>
      </c>
      <c r="X13" s="658"/>
      <c r="Y13" s="658"/>
      <c r="Z13" s="658"/>
      <c r="AA13" s="658"/>
      <c r="AB13" s="658"/>
      <c r="AC13" s="659"/>
      <c r="AD13" s="657">
        <v>101</v>
      </c>
      <c r="AE13" s="658"/>
      <c r="AF13" s="658"/>
      <c r="AG13" s="658"/>
      <c r="AH13" s="658"/>
      <c r="AI13" s="658"/>
      <c r="AJ13" s="659"/>
      <c r="AK13" s="657">
        <v>130.30000000000001</v>
      </c>
      <c r="AL13" s="658"/>
      <c r="AM13" s="658"/>
      <c r="AN13" s="658"/>
      <c r="AO13" s="658"/>
      <c r="AP13" s="658"/>
      <c r="AQ13" s="659"/>
      <c r="AR13" s="918">
        <v>139</v>
      </c>
      <c r="AS13" s="919"/>
      <c r="AT13" s="919"/>
      <c r="AU13" s="919"/>
      <c r="AV13" s="919"/>
      <c r="AW13" s="919"/>
      <c r="AX13" s="920"/>
    </row>
    <row r="14" spans="1:50" ht="21" customHeight="1" x14ac:dyDescent="0.15">
      <c r="A14" s="613"/>
      <c r="B14" s="614"/>
      <c r="C14" s="614"/>
      <c r="D14" s="614"/>
      <c r="E14" s="614"/>
      <c r="F14" s="615"/>
      <c r="G14" s="725"/>
      <c r="H14" s="726"/>
      <c r="I14" s="711" t="s">
        <v>8</v>
      </c>
      <c r="J14" s="762"/>
      <c r="K14" s="762"/>
      <c r="L14" s="762"/>
      <c r="M14" s="762"/>
      <c r="N14" s="762"/>
      <c r="O14" s="763"/>
      <c r="P14" s="657" t="s">
        <v>550</v>
      </c>
      <c r="Q14" s="658"/>
      <c r="R14" s="658"/>
      <c r="S14" s="658"/>
      <c r="T14" s="658"/>
      <c r="U14" s="658"/>
      <c r="V14" s="659"/>
      <c r="W14" s="657" t="s">
        <v>550</v>
      </c>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550</v>
      </c>
      <c r="Q15" s="658"/>
      <c r="R15" s="658"/>
      <c r="S15" s="658"/>
      <c r="T15" s="658"/>
      <c r="U15" s="658"/>
      <c r="V15" s="659"/>
      <c r="W15" s="657" t="s">
        <v>550</v>
      </c>
      <c r="X15" s="658"/>
      <c r="Y15" s="658"/>
      <c r="Z15" s="658"/>
      <c r="AA15" s="658"/>
      <c r="AB15" s="658"/>
      <c r="AC15" s="659"/>
      <c r="AD15" s="657" t="s">
        <v>550</v>
      </c>
      <c r="AE15" s="658"/>
      <c r="AF15" s="658"/>
      <c r="AG15" s="658"/>
      <c r="AH15" s="658"/>
      <c r="AI15" s="658"/>
      <c r="AJ15" s="659"/>
      <c r="AK15" s="657" t="s">
        <v>550</v>
      </c>
      <c r="AL15" s="658"/>
      <c r="AM15" s="658"/>
      <c r="AN15" s="658"/>
      <c r="AO15" s="658"/>
      <c r="AP15" s="658"/>
      <c r="AQ15" s="659"/>
      <c r="AR15" s="657"/>
      <c r="AS15" s="658"/>
      <c r="AT15" s="658"/>
      <c r="AU15" s="658"/>
      <c r="AV15" s="658"/>
      <c r="AW15" s="658"/>
      <c r="AX15" s="806"/>
    </row>
    <row r="16" spans="1:50" ht="21" customHeight="1" x14ac:dyDescent="0.15">
      <c r="A16" s="613"/>
      <c r="B16" s="614"/>
      <c r="C16" s="614"/>
      <c r="D16" s="614"/>
      <c r="E16" s="614"/>
      <c r="F16" s="615"/>
      <c r="G16" s="725"/>
      <c r="H16" s="726"/>
      <c r="I16" s="711" t="s">
        <v>52</v>
      </c>
      <c r="J16" s="712"/>
      <c r="K16" s="712"/>
      <c r="L16" s="712"/>
      <c r="M16" s="712"/>
      <c r="N16" s="712"/>
      <c r="O16" s="713"/>
      <c r="P16" s="657" t="s">
        <v>550</v>
      </c>
      <c r="Q16" s="658"/>
      <c r="R16" s="658"/>
      <c r="S16" s="658"/>
      <c r="T16" s="658"/>
      <c r="U16" s="658"/>
      <c r="V16" s="659"/>
      <c r="W16" s="657" t="s">
        <v>550</v>
      </c>
      <c r="X16" s="658"/>
      <c r="Y16" s="658"/>
      <c r="Z16" s="658"/>
      <c r="AA16" s="658"/>
      <c r="AB16" s="658"/>
      <c r="AC16" s="659"/>
      <c r="AD16" s="657" t="s">
        <v>550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v>3</v>
      </c>
      <c r="Q17" s="658"/>
      <c r="R17" s="658"/>
      <c r="S17" s="658"/>
      <c r="T17" s="658"/>
      <c r="U17" s="658"/>
      <c r="V17" s="659"/>
      <c r="W17" s="657">
        <v>3.3</v>
      </c>
      <c r="X17" s="658"/>
      <c r="Y17" s="658"/>
      <c r="Z17" s="658"/>
      <c r="AA17" s="658"/>
      <c r="AB17" s="658"/>
      <c r="AC17" s="659"/>
      <c r="AD17" s="657" t="s">
        <v>550</v>
      </c>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24.75" customHeight="1" x14ac:dyDescent="0.15">
      <c r="A18" s="613"/>
      <c r="B18" s="614"/>
      <c r="C18" s="614"/>
      <c r="D18" s="614"/>
      <c r="E18" s="614"/>
      <c r="F18" s="615"/>
      <c r="G18" s="727"/>
      <c r="H18" s="728"/>
      <c r="I18" s="716" t="s">
        <v>20</v>
      </c>
      <c r="J18" s="717"/>
      <c r="K18" s="717"/>
      <c r="L18" s="717"/>
      <c r="M18" s="717"/>
      <c r="N18" s="717"/>
      <c r="O18" s="718"/>
      <c r="P18" s="878">
        <f>SUM(P13:V17)</f>
        <v>73</v>
      </c>
      <c r="Q18" s="879"/>
      <c r="R18" s="879"/>
      <c r="S18" s="879"/>
      <c r="T18" s="879"/>
      <c r="U18" s="879"/>
      <c r="V18" s="880"/>
      <c r="W18" s="878">
        <f>SUM(W13:AC17)</f>
        <v>74.099999999999994</v>
      </c>
      <c r="X18" s="879"/>
      <c r="Y18" s="879"/>
      <c r="Z18" s="879"/>
      <c r="AA18" s="879"/>
      <c r="AB18" s="879"/>
      <c r="AC18" s="880"/>
      <c r="AD18" s="878">
        <f>SUM(AD13:AJ17)</f>
        <v>101</v>
      </c>
      <c r="AE18" s="879"/>
      <c r="AF18" s="879"/>
      <c r="AG18" s="879"/>
      <c r="AH18" s="879"/>
      <c r="AI18" s="879"/>
      <c r="AJ18" s="880"/>
      <c r="AK18" s="878">
        <f>SUM(AK13:AQ17)</f>
        <v>130.30000000000001</v>
      </c>
      <c r="AL18" s="879"/>
      <c r="AM18" s="879"/>
      <c r="AN18" s="879"/>
      <c r="AO18" s="879"/>
      <c r="AP18" s="879"/>
      <c r="AQ18" s="880"/>
      <c r="AR18" s="878">
        <f>SUM(AR13:AX17)</f>
        <v>139</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7">
        <v>67</v>
      </c>
      <c r="Q19" s="658"/>
      <c r="R19" s="658"/>
      <c r="S19" s="658"/>
      <c r="T19" s="658"/>
      <c r="U19" s="658"/>
      <c r="V19" s="659"/>
      <c r="W19" s="657">
        <v>74.099999999999994</v>
      </c>
      <c r="X19" s="658"/>
      <c r="Y19" s="658"/>
      <c r="Z19" s="658"/>
      <c r="AA19" s="658"/>
      <c r="AB19" s="658"/>
      <c r="AC19" s="659"/>
      <c r="AD19" s="657">
        <v>90.5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0.9178082191780822</v>
      </c>
      <c r="Q20" s="311"/>
      <c r="R20" s="311"/>
      <c r="S20" s="311"/>
      <c r="T20" s="311"/>
      <c r="U20" s="311"/>
      <c r="V20" s="311"/>
      <c r="W20" s="311">
        <f t="shared" ref="W20" si="0">IF(W18=0, "-", SUM(W19)/W18)</f>
        <v>1</v>
      </c>
      <c r="X20" s="311"/>
      <c r="Y20" s="311"/>
      <c r="Z20" s="311"/>
      <c r="AA20" s="311"/>
      <c r="AB20" s="311"/>
      <c r="AC20" s="311"/>
      <c r="AD20" s="311">
        <f t="shared" ref="AD20" si="1">IF(AD18=0, "-", SUM(AD19)/AD18)</f>
        <v>0.89603960396039606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495</v>
      </c>
      <c r="H21" s="310"/>
      <c r="I21" s="310"/>
      <c r="J21" s="310"/>
      <c r="K21" s="310"/>
      <c r="L21" s="310"/>
      <c r="M21" s="310"/>
      <c r="N21" s="310"/>
      <c r="O21" s="310"/>
      <c r="P21" s="311">
        <f>IF(P19=0, "-", SUM(P19)/SUM(P13,P14))</f>
        <v>0.95714285714285718</v>
      </c>
      <c r="Q21" s="311"/>
      <c r="R21" s="311"/>
      <c r="S21" s="311"/>
      <c r="T21" s="311"/>
      <c r="U21" s="311"/>
      <c r="V21" s="311"/>
      <c r="W21" s="311">
        <f t="shared" ref="W21" si="2">IF(W19=0, "-", SUM(W19)/SUM(W13,W14))</f>
        <v>1.0466101694915253</v>
      </c>
      <c r="X21" s="311"/>
      <c r="Y21" s="311"/>
      <c r="Z21" s="311"/>
      <c r="AA21" s="311"/>
      <c r="AB21" s="311"/>
      <c r="AC21" s="311"/>
      <c r="AD21" s="311">
        <f t="shared" ref="AD21" si="3">IF(AD19=0, "-", SUM(AD19)/SUM(AD13,AD14))</f>
        <v>0.89603960396039606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534</v>
      </c>
      <c r="B22" s="964"/>
      <c r="C22" s="964"/>
      <c r="D22" s="964"/>
      <c r="E22" s="964"/>
      <c r="F22" s="965"/>
      <c r="G22" s="950" t="s">
        <v>472</v>
      </c>
      <c r="H22" s="215"/>
      <c r="I22" s="215"/>
      <c r="J22" s="215"/>
      <c r="K22" s="215"/>
      <c r="L22" s="215"/>
      <c r="M22" s="215"/>
      <c r="N22" s="215"/>
      <c r="O22" s="216"/>
      <c r="P22" s="935" t="s">
        <v>532</v>
      </c>
      <c r="Q22" s="215"/>
      <c r="R22" s="215"/>
      <c r="S22" s="215"/>
      <c r="T22" s="215"/>
      <c r="U22" s="215"/>
      <c r="V22" s="216"/>
      <c r="W22" s="935" t="s">
        <v>533</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556</v>
      </c>
      <c r="H23" s="952"/>
      <c r="I23" s="952"/>
      <c r="J23" s="952"/>
      <c r="K23" s="952"/>
      <c r="L23" s="952"/>
      <c r="M23" s="952"/>
      <c r="N23" s="952"/>
      <c r="O23" s="953"/>
      <c r="P23" s="918">
        <v>127.9</v>
      </c>
      <c r="Q23" s="919"/>
      <c r="R23" s="919"/>
      <c r="S23" s="919"/>
      <c r="T23" s="919"/>
      <c r="U23" s="919"/>
      <c r="V23" s="936"/>
      <c r="W23" s="918">
        <v>132.19999999999999</v>
      </c>
      <c r="X23" s="919"/>
      <c r="Y23" s="919"/>
      <c r="Z23" s="919"/>
      <c r="AA23" s="919"/>
      <c r="AB23" s="919"/>
      <c r="AC23" s="936"/>
      <c r="AD23" s="973" t="s">
        <v>667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558</v>
      </c>
      <c r="H24" s="955"/>
      <c r="I24" s="955"/>
      <c r="J24" s="955"/>
      <c r="K24" s="955"/>
      <c r="L24" s="955"/>
      <c r="M24" s="955"/>
      <c r="N24" s="955"/>
      <c r="O24" s="956"/>
      <c r="P24" s="657">
        <v>0.6</v>
      </c>
      <c r="Q24" s="658"/>
      <c r="R24" s="658"/>
      <c r="S24" s="658"/>
      <c r="T24" s="658"/>
      <c r="U24" s="658"/>
      <c r="V24" s="659"/>
      <c r="W24" s="657">
        <v>2.8</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557</v>
      </c>
      <c r="H25" s="955"/>
      <c r="I25" s="955"/>
      <c r="J25" s="955"/>
      <c r="K25" s="955"/>
      <c r="L25" s="955"/>
      <c r="M25" s="955"/>
      <c r="N25" s="955"/>
      <c r="O25" s="956"/>
      <c r="P25" s="657">
        <v>1.8</v>
      </c>
      <c r="Q25" s="658"/>
      <c r="R25" s="658"/>
      <c r="S25" s="658"/>
      <c r="T25" s="658"/>
      <c r="U25" s="658"/>
      <c r="V25" s="659"/>
      <c r="W25" s="657">
        <v>1.8</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666</v>
      </c>
      <c r="H26" s="955"/>
      <c r="I26" s="955"/>
      <c r="J26" s="955"/>
      <c r="K26" s="955"/>
      <c r="L26" s="955"/>
      <c r="M26" s="955"/>
      <c r="N26" s="955"/>
      <c r="O26" s="956"/>
      <c r="P26" s="657">
        <v>0</v>
      </c>
      <c r="Q26" s="658"/>
      <c r="R26" s="658"/>
      <c r="S26" s="658"/>
      <c r="T26" s="658"/>
      <c r="U26" s="658"/>
      <c r="V26" s="659"/>
      <c r="W26" s="657">
        <v>1.6</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559</v>
      </c>
      <c r="H27" s="955"/>
      <c r="I27" s="955"/>
      <c r="J27" s="955"/>
      <c r="K27" s="955"/>
      <c r="L27" s="955"/>
      <c r="M27" s="955"/>
      <c r="N27" s="955"/>
      <c r="O27" s="956"/>
      <c r="P27" s="657">
        <v>0.03</v>
      </c>
      <c r="Q27" s="658"/>
      <c r="R27" s="658"/>
      <c r="S27" s="658"/>
      <c r="T27" s="658"/>
      <c r="U27" s="658"/>
      <c r="V27" s="659"/>
      <c r="W27" s="657">
        <v>0.6</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476</v>
      </c>
      <c r="H28" s="958"/>
      <c r="I28" s="958"/>
      <c r="J28" s="958"/>
      <c r="K28" s="958"/>
      <c r="L28" s="958"/>
      <c r="M28" s="958"/>
      <c r="N28" s="958"/>
      <c r="O28" s="959"/>
      <c r="P28" s="878">
        <f>P29-SUM(P23:P27)</f>
        <v>-3.0000000000001137E-2</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f>AK13</f>
        <v>130.30000000000001</v>
      </c>
      <c r="Q29" s="933"/>
      <c r="R29" s="933"/>
      <c r="S29" s="933"/>
      <c r="T29" s="933"/>
      <c r="U29" s="933"/>
      <c r="V29" s="934"/>
      <c r="W29" s="932">
        <f>AR13</f>
        <v>139</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356</v>
      </c>
      <c r="AF30" s="859"/>
      <c r="AG30" s="859"/>
      <c r="AH30" s="860"/>
      <c r="AI30" s="858" t="s">
        <v>362</v>
      </c>
      <c r="AJ30" s="859"/>
      <c r="AK30" s="859"/>
      <c r="AL30" s="860"/>
      <c r="AM30" s="914" t="s">
        <v>470</v>
      </c>
      <c r="AN30" s="914"/>
      <c r="AO30" s="914"/>
      <c r="AP30" s="858"/>
      <c r="AQ30" s="767" t="s">
        <v>354</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355</v>
      </c>
      <c r="AT31" s="127"/>
      <c r="AU31" s="192">
        <v>33</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560</v>
      </c>
      <c r="Q32" s="98"/>
      <c r="R32" s="98"/>
      <c r="S32" s="98"/>
      <c r="T32" s="98"/>
      <c r="U32" s="98"/>
      <c r="V32" s="98"/>
      <c r="W32" s="98"/>
      <c r="X32" s="99"/>
      <c r="Y32" s="467" t="s">
        <v>12</v>
      </c>
      <c r="Z32" s="527"/>
      <c r="AA32" s="528"/>
      <c r="AB32" s="457" t="s">
        <v>562</v>
      </c>
      <c r="AC32" s="457"/>
      <c r="AD32" s="457"/>
      <c r="AE32" s="211">
        <v>5</v>
      </c>
      <c r="AF32" s="212"/>
      <c r="AG32" s="212"/>
      <c r="AH32" s="212"/>
      <c r="AI32" s="211">
        <v>10</v>
      </c>
      <c r="AJ32" s="212"/>
      <c r="AK32" s="212"/>
      <c r="AL32" s="212"/>
      <c r="AM32" s="211">
        <v>8</v>
      </c>
      <c r="AN32" s="212"/>
      <c r="AO32" s="212"/>
      <c r="AP32" s="212"/>
      <c r="AQ32" s="333" t="s">
        <v>563</v>
      </c>
      <c r="AR32" s="200"/>
      <c r="AS32" s="200"/>
      <c r="AT32" s="334"/>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5</v>
      </c>
      <c r="AF33" s="212"/>
      <c r="AG33" s="212"/>
      <c r="AH33" s="212"/>
      <c r="AI33" s="211">
        <v>11</v>
      </c>
      <c r="AJ33" s="212"/>
      <c r="AK33" s="212"/>
      <c r="AL33" s="212"/>
      <c r="AM33" s="211">
        <v>8</v>
      </c>
      <c r="AN33" s="212"/>
      <c r="AO33" s="212"/>
      <c r="AP33" s="212"/>
      <c r="AQ33" s="333" t="s">
        <v>564</v>
      </c>
      <c r="AR33" s="200"/>
      <c r="AS33" s="200"/>
      <c r="AT33" s="334"/>
      <c r="AU33" s="212" t="s">
        <v>563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100</v>
      </c>
      <c r="AF34" s="212"/>
      <c r="AG34" s="212"/>
      <c r="AH34" s="212"/>
      <c r="AI34" s="211">
        <f t="shared" ref="AI34" si="4">AI32/AI33*100</f>
        <v>90.909090909090907</v>
      </c>
      <c r="AJ34" s="212"/>
      <c r="AK34" s="212"/>
      <c r="AL34" s="212"/>
      <c r="AM34" s="211">
        <v>100</v>
      </c>
      <c r="AN34" s="212"/>
      <c r="AO34" s="212"/>
      <c r="AP34" s="212"/>
      <c r="AQ34" s="333" t="s">
        <v>563</v>
      </c>
      <c r="AR34" s="200"/>
      <c r="AS34" s="200"/>
      <c r="AT34" s="334"/>
      <c r="AU34" s="212" t="s">
        <v>564</v>
      </c>
      <c r="AV34" s="212"/>
      <c r="AW34" s="212"/>
      <c r="AX34" s="214"/>
    </row>
    <row r="35" spans="1:50" ht="23.25" customHeight="1" x14ac:dyDescent="0.15">
      <c r="A35" s="219" t="s">
        <v>522</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489</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470</v>
      </c>
      <c r="AN37" s="243"/>
      <c r="AO37" s="243"/>
      <c r="AP37" s="237"/>
      <c r="AQ37" s="144" t="s">
        <v>354</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489</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470</v>
      </c>
      <c r="AN44" s="243"/>
      <c r="AO44" s="243"/>
      <c r="AP44" s="237"/>
      <c r="AQ44" s="144" t="s">
        <v>354</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470</v>
      </c>
      <c r="AN51" s="243"/>
      <c r="AO51" s="243"/>
      <c r="AP51" s="237"/>
      <c r="AQ51" s="144" t="s">
        <v>354</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470</v>
      </c>
      <c r="AN58" s="243"/>
      <c r="AO58" s="243"/>
      <c r="AP58" s="237"/>
      <c r="AQ58" s="144" t="s">
        <v>354</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356</v>
      </c>
      <c r="AF65" s="238"/>
      <c r="AG65" s="238"/>
      <c r="AH65" s="239"/>
      <c r="AI65" s="237" t="s">
        <v>362</v>
      </c>
      <c r="AJ65" s="238"/>
      <c r="AK65" s="238"/>
      <c r="AL65" s="239"/>
      <c r="AM65" s="243" t="s">
        <v>470</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488</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470</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525</v>
      </c>
      <c r="B78" s="329"/>
      <c r="C78" s="329"/>
      <c r="D78" s="329"/>
      <c r="E78" s="326" t="s">
        <v>463</v>
      </c>
      <c r="F78" s="327"/>
      <c r="G78" s="57" t="s">
        <v>364</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6"/>
    </row>
    <row r="80" spans="1:50" ht="18.75" hidden="1" customHeight="1" x14ac:dyDescent="0.15">
      <c r="A80" s="864"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470</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470</v>
      </c>
      <c r="AN90" s="243"/>
      <c r="AO90" s="243"/>
      <c r="AP90" s="237"/>
      <c r="AQ90" s="152" t="s">
        <v>354</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470</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356</v>
      </c>
      <c r="AF100" s="536"/>
      <c r="AG100" s="536"/>
      <c r="AH100" s="537"/>
      <c r="AI100" s="535" t="s">
        <v>362</v>
      </c>
      <c r="AJ100" s="536"/>
      <c r="AK100" s="536"/>
      <c r="AL100" s="537"/>
      <c r="AM100" s="535" t="s">
        <v>470</v>
      </c>
      <c r="AN100" s="536"/>
      <c r="AO100" s="536"/>
      <c r="AP100" s="537"/>
      <c r="AQ100" s="313" t="s">
        <v>492</v>
      </c>
      <c r="AR100" s="314"/>
      <c r="AS100" s="314"/>
      <c r="AT100" s="315"/>
      <c r="AU100" s="313" t="s">
        <v>535</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t="s">
        <v>564</v>
      </c>
      <c r="AF101" s="212"/>
      <c r="AG101" s="212"/>
      <c r="AH101" s="213"/>
      <c r="AI101" s="211" t="s">
        <v>563</v>
      </c>
      <c r="AJ101" s="212"/>
      <c r="AK101" s="212"/>
      <c r="AL101" s="213"/>
      <c r="AM101" s="211">
        <v>40</v>
      </c>
      <c r="AN101" s="212"/>
      <c r="AO101" s="212"/>
      <c r="AP101" s="213"/>
      <c r="AQ101" s="211" t="s">
        <v>563</v>
      </c>
      <c r="AR101" s="212"/>
      <c r="AS101" s="212"/>
      <c r="AT101" s="213"/>
      <c r="AU101" s="211" t="s">
        <v>647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t="s">
        <v>563</v>
      </c>
      <c r="AF102" s="414"/>
      <c r="AG102" s="414"/>
      <c r="AH102" s="414"/>
      <c r="AI102" s="414" t="s">
        <v>563</v>
      </c>
      <c r="AJ102" s="414"/>
      <c r="AK102" s="414"/>
      <c r="AL102" s="414"/>
      <c r="AM102" s="414">
        <v>40</v>
      </c>
      <c r="AN102" s="414"/>
      <c r="AO102" s="414"/>
      <c r="AP102" s="414"/>
      <c r="AQ102" s="266">
        <v>40</v>
      </c>
      <c r="AR102" s="267"/>
      <c r="AS102" s="267"/>
      <c r="AT102" s="312"/>
      <c r="AU102" s="266">
        <v>40</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470</v>
      </c>
      <c r="AN103" s="412"/>
      <c r="AO103" s="412"/>
      <c r="AP103" s="413"/>
      <c r="AQ103" s="277" t="s">
        <v>492</v>
      </c>
      <c r="AR103" s="278"/>
      <c r="AS103" s="278"/>
      <c r="AT103" s="317"/>
      <c r="AU103" s="277" t="s">
        <v>535</v>
      </c>
      <c r="AV103" s="278"/>
      <c r="AW103" s="278"/>
      <c r="AX103" s="279"/>
    </row>
    <row r="104" spans="1:60" ht="23.25" customHeight="1" x14ac:dyDescent="0.15">
      <c r="A104" s="418"/>
      <c r="B104" s="419"/>
      <c r="C104" s="419"/>
      <c r="D104" s="419"/>
      <c r="E104" s="419"/>
      <c r="F104" s="420"/>
      <c r="G104" s="98" t="s">
        <v>568</v>
      </c>
      <c r="H104" s="98"/>
      <c r="I104" s="98"/>
      <c r="J104" s="98"/>
      <c r="K104" s="98"/>
      <c r="L104" s="98"/>
      <c r="M104" s="98"/>
      <c r="N104" s="98"/>
      <c r="O104" s="98"/>
      <c r="P104" s="98"/>
      <c r="Q104" s="98"/>
      <c r="R104" s="98"/>
      <c r="S104" s="98"/>
      <c r="T104" s="98"/>
      <c r="U104" s="98"/>
      <c r="V104" s="98"/>
      <c r="W104" s="98"/>
      <c r="X104" s="99"/>
      <c r="Y104" s="461" t="s">
        <v>55</v>
      </c>
      <c r="Z104" s="462"/>
      <c r="AA104" s="463"/>
      <c r="AB104" s="541" t="s">
        <v>562</v>
      </c>
      <c r="AC104" s="542"/>
      <c r="AD104" s="543"/>
      <c r="AE104" s="211">
        <v>22</v>
      </c>
      <c r="AF104" s="212"/>
      <c r="AG104" s="212"/>
      <c r="AH104" s="213"/>
      <c r="AI104" s="211">
        <v>26</v>
      </c>
      <c r="AJ104" s="212"/>
      <c r="AK104" s="212"/>
      <c r="AL104" s="213"/>
      <c r="AM104" s="211">
        <v>29</v>
      </c>
      <c r="AN104" s="212"/>
      <c r="AO104" s="212"/>
      <c r="AP104" s="213"/>
      <c r="AQ104" s="211" t="s">
        <v>606</v>
      </c>
      <c r="AR104" s="212"/>
      <c r="AS104" s="212"/>
      <c r="AT104" s="213"/>
      <c r="AU104" s="211" t="s">
        <v>606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562</v>
      </c>
      <c r="AC105" s="465"/>
      <c r="AD105" s="466"/>
      <c r="AE105" s="414" t="s">
        <v>563</v>
      </c>
      <c r="AF105" s="414"/>
      <c r="AG105" s="414"/>
      <c r="AH105" s="414"/>
      <c r="AI105" s="414">
        <v>23</v>
      </c>
      <c r="AJ105" s="414"/>
      <c r="AK105" s="414"/>
      <c r="AL105" s="414"/>
      <c r="AM105" s="414">
        <v>28</v>
      </c>
      <c r="AN105" s="414"/>
      <c r="AO105" s="414"/>
      <c r="AP105" s="414"/>
      <c r="AQ105" s="211">
        <v>31</v>
      </c>
      <c r="AR105" s="212"/>
      <c r="AS105" s="212"/>
      <c r="AT105" s="213"/>
      <c r="AU105" s="266">
        <v>32</v>
      </c>
      <c r="AV105" s="267"/>
      <c r="AW105" s="267"/>
      <c r="AX105" s="312"/>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470</v>
      </c>
      <c r="AN106" s="412"/>
      <c r="AO106" s="412"/>
      <c r="AP106" s="413"/>
      <c r="AQ106" s="277" t="s">
        <v>492</v>
      </c>
      <c r="AR106" s="278"/>
      <c r="AS106" s="278"/>
      <c r="AT106" s="317"/>
      <c r="AU106" s="277" t="s">
        <v>535</v>
      </c>
      <c r="AV106" s="278"/>
      <c r="AW106" s="278"/>
      <c r="AX106" s="279"/>
    </row>
    <row r="107" spans="1:60" ht="23.25" customHeight="1" x14ac:dyDescent="0.15">
      <c r="A107" s="418"/>
      <c r="B107" s="419"/>
      <c r="C107" s="419"/>
      <c r="D107" s="419"/>
      <c r="E107" s="419"/>
      <c r="F107" s="420"/>
      <c r="G107" s="98" t="s">
        <v>569</v>
      </c>
      <c r="H107" s="98"/>
      <c r="I107" s="98"/>
      <c r="J107" s="98"/>
      <c r="K107" s="98"/>
      <c r="L107" s="98"/>
      <c r="M107" s="98"/>
      <c r="N107" s="98"/>
      <c r="O107" s="98"/>
      <c r="P107" s="98"/>
      <c r="Q107" s="98"/>
      <c r="R107" s="98"/>
      <c r="S107" s="98"/>
      <c r="T107" s="98"/>
      <c r="U107" s="98"/>
      <c r="V107" s="98"/>
      <c r="W107" s="98"/>
      <c r="X107" s="99"/>
      <c r="Y107" s="461" t="s">
        <v>55</v>
      </c>
      <c r="Z107" s="462"/>
      <c r="AA107" s="463"/>
      <c r="AB107" s="541" t="s">
        <v>571</v>
      </c>
      <c r="AC107" s="542"/>
      <c r="AD107" s="543"/>
      <c r="AE107" s="414">
        <v>4</v>
      </c>
      <c r="AF107" s="414"/>
      <c r="AG107" s="414"/>
      <c r="AH107" s="414"/>
      <c r="AI107" s="414">
        <v>5</v>
      </c>
      <c r="AJ107" s="414"/>
      <c r="AK107" s="414"/>
      <c r="AL107" s="414"/>
      <c r="AM107" s="414">
        <v>4</v>
      </c>
      <c r="AN107" s="414"/>
      <c r="AO107" s="414"/>
      <c r="AP107" s="414"/>
      <c r="AQ107" s="211" t="s">
        <v>563</v>
      </c>
      <c r="AR107" s="212"/>
      <c r="AS107" s="212"/>
      <c r="AT107" s="213"/>
      <c r="AU107" s="211" t="s">
        <v>636</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571</v>
      </c>
      <c r="AC108" s="465"/>
      <c r="AD108" s="466"/>
      <c r="AE108" s="414">
        <v>4</v>
      </c>
      <c r="AF108" s="414"/>
      <c r="AG108" s="414"/>
      <c r="AH108" s="414"/>
      <c r="AI108" s="414">
        <v>5</v>
      </c>
      <c r="AJ108" s="414"/>
      <c r="AK108" s="414"/>
      <c r="AL108" s="414"/>
      <c r="AM108" s="414">
        <v>4</v>
      </c>
      <c r="AN108" s="414"/>
      <c r="AO108" s="414"/>
      <c r="AP108" s="414"/>
      <c r="AQ108" s="211">
        <v>2</v>
      </c>
      <c r="AR108" s="212"/>
      <c r="AS108" s="212"/>
      <c r="AT108" s="213"/>
      <c r="AU108" s="266">
        <v>5</v>
      </c>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470</v>
      </c>
      <c r="AN109" s="412"/>
      <c r="AO109" s="412"/>
      <c r="AP109" s="413"/>
      <c r="AQ109" s="277" t="s">
        <v>492</v>
      </c>
      <c r="AR109" s="278"/>
      <c r="AS109" s="278"/>
      <c r="AT109" s="317"/>
      <c r="AU109" s="277" t="s">
        <v>535</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470</v>
      </c>
      <c r="AN112" s="412"/>
      <c r="AO112" s="412"/>
      <c r="AP112" s="413"/>
      <c r="AQ112" s="277" t="s">
        <v>492</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v>4</v>
      </c>
      <c r="AF114" s="414"/>
      <c r="AG114" s="414"/>
      <c r="AH114" s="414"/>
      <c r="AI114" s="414">
        <v>5</v>
      </c>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470</v>
      </c>
      <c r="AN115" s="412"/>
      <c r="AO115" s="412"/>
      <c r="AP115" s="413"/>
      <c r="AQ115" s="590" t="s">
        <v>536</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t="s">
        <v>464</v>
      </c>
      <c r="AF116" s="414"/>
      <c r="AG116" s="414"/>
      <c r="AH116" s="414"/>
      <c r="AI116" s="414" t="s">
        <v>464</v>
      </c>
      <c r="AJ116" s="414"/>
      <c r="AK116" s="414"/>
      <c r="AL116" s="414"/>
      <c r="AM116" s="414">
        <v>1690237</v>
      </c>
      <c r="AN116" s="414"/>
      <c r="AO116" s="414"/>
      <c r="AP116" s="414"/>
      <c r="AQ116" s="211">
        <v>1690575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577</v>
      </c>
      <c r="AJ117" s="547"/>
      <c r="AK117" s="547"/>
      <c r="AL117" s="547"/>
      <c r="AM117" s="547" t="s">
        <v>648</v>
      </c>
      <c r="AN117" s="547"/>
      <c r="AO117" s="547"/>
      <c r="AP117" s="547"/>
      <c r="AQ117" s="547" t="s">
        <v>646</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470</v>
      </c>
      <c r="AN118" s="412"/>
      <c r="AO118" s="412"/>
      <c r="AP118" s="413"/>
      <c r="AQ118" s="590" t="s">
        <v>536</v>
      </c>
      <c r="AR118" s="591"/>
      <c r="AS118" s="591"/>
      <c r="AT118" s="591"/>
      <c r="AU118" s="591"/>
      <c r="AV118" s="591"/>
      <c r="AW118" s="591"/>
      <c r="AX118" s="592"/>
    </row>
    <row r="119" spans="1:50" ht="23.25" customHeight="1" x14ac:dyDescent="0.15">
      <c r="A119" s="435"/>
      <c r="B119" s="436"/>
      <c r="C119" s="436"/>
      <c r="D119" s="436"/>
      <c r="E119" s="436"/>
      <c r="F119" s="437"/>
      <c r="G119" s="389" t="s">
        <v>573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578</v>
      </c>
      <c r="AC119" s="459"/>
      <c r="AD119" s="460"/>
      <c r="AE119" s="414">
        <v>2115614</v>
      </c>
      <c r="AF119" s="414"/>
      <c r="AG119" s="414"/>
      <c r="AH119" s="414"/>
      <c r="AI119" s="414">
        <v>2090676</v>
      </c>
      <c r="AJ119" s="414"/>
      <c r="AK119" s="414"/>
      <c r="AL119" s="414"/>
      <c r="AM119" s="414">
        <v>1748719</v>
      </c>
      <c r="AN119" s="414"/>
      <c r="AO119" s="414"/>
      <c r="AP119" s="414"/>
      <c r="AQ119" s="414" t="s">
        <v>654</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579</v>
      </c>
      <c r="AC120" s="469"/>
      <c r="AD120" s="470"/>
      <c r="AE120" s="625" t="s">
        <v>583</v>
      </c>
      <c r="AF120" s="547"/>
      <c r="AG120" s="547"/>
      <c r="AH120" s="547"/>
      <c r="AI120" s="625" t="s">
        <v>584</v>
      </c>
      <c r="AJ120" s="547"/>
      <c r="AK120" s="547"/>
      <c r="AL120" s="547"/>
      <c r="AM120" s="625" t="s">
        <v>650</v>
      </c>
      <c r="AN120" s="547"/>
      <c r="AO120" s="547"/>
      <c r="AP120" s="547"/>
      <c r="AQ120" s="547" t="s">
        <v>645</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470</v>
      </c>
      <c r="AN121" s="412"/>
      <c r="AO121" s="412"/>
      <c r="AP121" s="413"/>
      <c r="AQ121" s="590" t="s">
        <v>536</v>
      </c>
      <c r="AR121" s="591"/>
      <c r="AS121" s="591"/>
      <c r="AT121" s="591"/>
      <c r="AU121" s="591"/>
      <c r="AV121" s="591"/>
      <c r="AW121" s="591"/>
      <c r="AX121" s="592"/>
    </row>
    <row r="122" spans="1:50" ht="23.25" customHeight="1" x14ac:dyDescent="0.15">
      <c r="A122" s="435"/>
      <c r="B122" s="436"/>
      <c r="C122" s="436"/>
      <c r="D122" s="436"/>
      <c r="E122" s="436"/>
      <c r="F122" s="437"/>
      <c r="G122" s="389" t="s">
        <v>574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575</v>
      </c>
      <c r="AC122" s="459"/>
      <c r="AD122" s="460"/>
      <c r="AE122" s="414">
        <v>5499539</v>
      </c>
      <c r="AF122" s="414"/>
      <c r="AG122" s="414"/>
      <c r="AH122" s="414"/>
      <c r="AI122" s="414">
        <v>3235338</v>
      </c>
      <c r="AJ122" s="414"/>
      <c r="AK122" s="414"/>
      <c r="AL122" s="414"/>
      <c r="AM122" s="414">
        <v>5699574</v>
      </c>
      <c r="AN122" s="414"/>
      <c r="AO122" s="414"/>
      <c r="AP122" s="414"/>
      <c r="AQ122" s="414" t="s">
        <v>655</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580</v>
      </c>
      <c r="AC123" s="469"/>
      <c r="AD123" s="470"/>
      <c r="AE123" s="625" t="s">
        <v>581</v>
      </c>
      <c r="AF123" s="547"/>
      <c r="AG123" s="547"/>
      <c r="AH123" s="547"/>
      <c r="AI123" s="625" t="s">
        <v>582</v>
      </c>
      <c r="AJ123" s="547"/>
      <c r="AK123" s="547"/>
      <c r="AL123" s="547"/>
      <c r="AM123" s="625" t="s">
        <v>643</v>
      </c>
      <c r="AN123" s="547"/>
      <c r="AO123" s="547"/>
      <c r="AP123" s="547"/>
      <c r="AQ123" s="547" t="s">
        <v>644</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470</v>
      </c>
      <c r="AN124" s="412"/>
      <c r="AO124" s="412"/>
      <c r="AP124" s="413"/>
      <c r="AQ124" s="590" t="s">
        <v>536</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356</v>
      </c>
      <c r="AF127" s="412"/>
      <c r="AG127" s="412"/>
      <c r="AH127" s="413"/>
      <c r="AI127" s="411" t="s">
        <v>362</v>
      </c>
      <c r="AJ127" s="412"/>
      <c r="AK127" s="412"/>
      <c r="AL127" s="413"/>
      <c r="AM127" s="411" t="s">
        <v>470</v>
      </c>
      <c r="AN127" s="412"/>
      <c r="AO127" s="412"/>
      <c r="AP127" s="413"/>
      <c r="AQ127" s="590" t="s">
        <v>536</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470</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355</v>
      </c>
      <c r="AT133" s="127"/>
      <c r="AU133" s="193">
        <v>33</v>
      </c>
      <c r="AV133" s="193"/>
      <c r="AW133" s="126" t="s">
        <v>300</v>
      </c>
      <c r="AX133" s="188"/>
    </row>
    <row r="134" spans="1:50" ht="39.7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378</v>
      </c>
      <c r="Z134" s="195"/>
      <c r="AA134" s="196"/>
      <c r="AB134" s="197" t="s">
        <v>674</v>
      </c>
      <c r="AC134" s="198"/>
      <c r="AD134" s="198"/>
      <c r="AE134" s="199">
        <v>22</v>
      </c>
      <c r="AF134" s="200"/>
      <c r="AG134" s="200"/>
      <c r="AH134" s="200"/>
      <c r="AI134" s="199">
        <v>26</v>
      </c>
      <c r="AJ134" s="200"/>
      <c r="AK134" s="200"/>
      <c r="AL134" s="200"/>
      <c r="AM134" s="199">
        <v>29</v>
      </c>
      <c r="AN134" s="200"/>
      <c r="AO134" s="200"/>
      <c r="AP134" s="200"/>
      <c r="AQ134" s="199" t="s">
        <v>564</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674</v>
      </c>
      <c r="AC135" s="206"/>
      <c r="AD135" s="206"/>
      <c r="AE135" s="199" t="s">
        <v>587</v>
      </c>
      <c r="AF135" s="200"/>
      <c r="AG135" s="200"/>
      <c r="AH135" s="200"/>
      <c r="AI135" s="199" t="s">
        <v>587</v>
      </c>
      <c r="AJ135" s="200"/>
      <c r="AK135" s="200"/>
      <c r="AL135" s="200"/>
      <c r="AM135" s="199" t="s">
        <v>606</v>
      </c>
      <c r="AN135" s="200"/>
      <c r="AO135" s="200"/>
      <c r="AP135" s="200"/>
      <c r="AQ135" s="199" t="s">
        <v>563</v>
      </c>
      <c r="AR135" s="200"/>
      <c r="AS135" s="200"/>
      <c r="AT135" s="200"/>
      <c r="AU135" s="199">
        <v>35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470</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470</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470</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470</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470</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470</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470</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470</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470</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470</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470</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470</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470</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470</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470</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470</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470</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470</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470</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470</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470</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470</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470</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470</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0"/>
      <c r="E430" s="167" t="s">
        <v>387</v>
      </c>
      <c r="F430" s="168"/>
      <c r="G430" s="898" t="s">
        <v>383</v>
      </c>
      <c r="H430" s="116"/>
      <c r="I430" s="116"/>
      <c r="J430" s="899" t="s">
        <v>550</v>
      </c>
      <c r="K430" s="900"/>
      <c r="L430" s="900"/>
      <c r="M430" s="900"/>
      <c r="N430" s="900"/>
      <c r="O430" s="900"/>
      <c r="P430" s="900"/>
      <c r="Q430" s="900"/>
      <c r="R430" s="900"/>
      <c r="S430" s="900"/>
      <c r="T430" s="901"/>
      <c r="U430" s="587" t="s">
        <v>588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470</v>
      </c>
      <c r="AJ431" s="210"/>
      <c r="AK431" s="210"/>
      <c r="AL431" s="152"/>
      <c r="AM431" s="210" t="s">
        <v>530</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355</v>
      </c>
      <c r="AH432" s="127"/>
      <c r="AI432" s="149"/>
      <c r="AJ432" s="149"/>
      <c r="AK432" s="149"/>
      <c r="AL432" s="147"/>
      <c r="AM432" s="149"/>
      <c r="AN432" s="149"/>
      <c r="AO432" s="149"/>
      <c r="AP432" s="147"/>
      <c r="AQ432" s="589" t="s">
        <v>564</v>
      </c>
      <c r="AR432" s="193"/>
      <c r="AS432" s="126" t="s">
        <v>355</v>
      </c>
      <c r="AT432" s="127"/>
      <c r="AU432" s="193" t="s">
        <v>595</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588</v>
      </c>
      <c r="AF433" s="200"/>
      <c r="AG433" s="200"/>
      <c r="AH433" s="200"/>
      <c r="AI433" s="333" t="s">
        <v>593</v>
      </c>
      <c r="AJ433" s="200"/>
      <c r="AK433" s="200"/>
      <c r="AL433" s="200"/>
      <c r="AM433" s="333" t="s">
        <v>563</v>
      </c>
      <c r="AN433" s="200"/>
      <c r="AO433" s="200"/>
      <c r="AP433" s="334"/>
      <c r="AQ433" s="333" t="s">
        <v>563</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591</v>
      </c>
      <c r="AF434" s="200"/>
      <c r="AG434" s="200"/>
      <c r="AH434" s="334"/>
      <c r="AI434" s="333" t="s">
        <v>563</v>
      </c>
      <c r="AJ434" s="200"/>
      <c r="AK434" s="200"/>
      <c r="AL434" s="200"/>
      <c r="AM434" s="333" t="s">
        <v>594</v>
      </c>
      <c r="AN434" s="200"/>
      <c r="AO434" s="200"/>
      <c r="AP434" s="334"/>
      <c r="AQ434" s="333" t="s">
        <v>563</v>
      </c>
      <c r="AR434" s="200"/>
      <c r="AS434" s="200"/>
      <c r="AT434" s="334"/>
      <c r="AU434" s="200" t="s">
        <v>564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592</v>
      </c>
      <c r="AF435" s="200"/>
      <c r="AG435" s="200"/>
      <c r="AH435" s="334"/>
      <c r="AI435" s="333" t="s">
        <v>563</v>
      </c>
      <c r="AJ435" s="200"/>
      <c r="AK435" s="200"/>
      <c r="AL435" s="200"/>
      <c r="AM435" s="333" t="s">
        <v>563</v>
      </c>
      <c r="AN435" s="200"/>
      <c r="AO435" s="200"/>
      <c r="AP435" s="334"/>
      <c r="AQ435" s="333" t="s">
        <v>563</v>
      </c>
      <c r="AR435" s="200"/>
      <c r="AS435" s="200"/>
      <c r="AT435" s="334"/>
      <c r="AU435" s="200" t="s">
        <v>596</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470</v>
      </c>
      <c r="AJ436" s="210"/>
      <c r="AK436" s="210"/>
      <c r="AL436" s="152"/>
      <c r="AM436" s="210" t="s">
        <v>530</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470</v>
      </c>
      <c r="AJ441" s="210"/>
      <c r="AK441" s="210"/>
      <c r="AL441" s="152"/>
      <c r="AM441" s="210" t="s">
        <v>530</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470</v>
      </c>
      <c r="AJ446" s="210"/>
      <c r="AK446" s="210"/>
      <c r="AL446" s="152"/>
      <c r="AM446" s="210" t="s">
        <v>530</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470</v>
      </c>
      <c r="AJ451" s="210"/>
      <c r="AK451" s="210"/>
      <c r="AL451" s="152"/>
      <c r="AM451" s="210" t="s">
        <v>530</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470</v>
      </c>
      <c r="AJ456" s="210"/>
      <c r="AK456" s="210"/>
      <c r="AL456" s="152"/>
      <c r="AM456" s="210" t="s">
        <v>530</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customHeight="1" x14ac:dyDescent="0.15">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470</v>
      </c>
      <c r="AJ461" s="210"/>
      <c r="AK461" s="210"/>
      <c r="AL461" s="152"/>
      <c r="AM461" s="210" t="s">
        <v>530</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470</v>
      </c>
      <c r="AJ466" s="210"/>
      <c r="AK466" s="210"/>
      <c r="AL466" s="152"/>
      <c r="AM466" s="210" t="s">
        <v>530</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470</v>
      </c>
      <c r="AJ471" s="210"/>
      <c r="AK471" s="210"/>
      <c r="AL471" s="152"/>
      <c r="AM471" s="210" t="s">
        <v>530</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470</v>
      </c>
      <c r="AJ476" s="210"/>
      <c r="AK476" s="210"/>
      <c r="AL476" s="152"/>
      <c r="AM476" s="210" t="s">
        <v>530</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8" t="s">
        <v>383</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470</v>
      </c>
      <c r="AJ485" s="210"/>
      <c r="AK485" s="210"/>
      <c r="AL485" s="152"/>
      <c r="AM485" s="210" t="s">
        <v>530</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470</v>
      </c>
      <c r="AJ490" s="210"/>
      <c r="AK490" s="210"/>
      <c r="AL490" s="152"/>
      <c r="AM490" s="210" t="s">
        <v>530</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470</v>
      </c>
      <c r="AJ495" s="210"/>
      <c r="AK495" s="210"/>
      <c r="AL495" s="152"/>
      <c r="AM495" s="210" t="s">
        <v>530</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470</v>
      </c>
      <c r="AJ500" s="210"/>
      <c r="AK500" s="210"/>
      <c r="AL500" s="152"/>
      <c r="AM500" s="210" t="s">
        <v>530</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470</v>
      </c>
      <c r="AJ505" s="210"/>
      <c r="AK505" s="210"/>
      <c r="AL505" s="152"/>
      <c r="AM505" s="210" t="s">
        <v>530</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470</v>
      </c>
      <c r="AJ510" s="210"/>
      <c r="AK510" s="210"/>
      <c r="AL510" s="152"/>
      <c r="AM510" s="210" t="s">
        <v>530</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470</v>
      </c>
      <c r="AJ515" s="210"/>
      <c r="AK515" s="210"/>
      <c r="AL515" s="152"/>
      <c r="AM515" s="210" t="s">
        <v>530</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470</v>
      </c>
      <c r="AJ520" s="210"/>
      <c r="AK520" s="210"/>
      <c r="AL520" s="152"/>
      <c r="AM520" s="210" t="s">
        <v>530</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470</v>
      </c>
      <c r="AJ525" s="210"/>
      <c r="AK525" s="210"/>
      <c r="AL525" s="152"/>
      <c r="AM525" s="210" t="s">
        <v>530</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470</v>
      </c>
      <c r="AJ530" s="210"/>
      <c r="AK530" s="210"/>
      <c r="AL530" s="152"/>
      <c r="AM530" s="210" t="s">
        <v>530</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8" t="s">
        <v>383</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470</v>
      </c>
      <c r="AJ539" s="210"/>
      <c r="AK539" s="210"/>
      <c r="AL539" s="152"/>
      <c r="AM539" s="210" t="s">
        <v>530</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470</v>
      </c>
      <c r="AJ544" s="210"/>
      <c r="AK544" s="210"/>
      <c r="AL544" s="152"/>
      <c r="AM544" s="210" t="s">
        <v>530</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470</v>
      </c>
      <c r="AJ549" s="210"/>
      <c r="AK549" s="210"/>
      <c r="AL549" s="152"/>
      <c r="AM549" s="210" t="s">
        <v>530</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470</v>
      </c>
      <c r="AJ554" s="210"/>
      <c r="AK554" s="210"/>
      <c r="AL554" s="152"/>
      <c r="AM554" s="210" t="s">
        <v>530</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470</v>
      </c>
      <c r="AJ559" s="210"/>
      <c r="AK559" s="210"/>
      <c r="AL559" s="152"/>
      <c r="AM559" s="210" t="s">
        <v>530</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470</v>
      </c>
      <c r="AJ564" s="210"/>
      <c r="AK564" s="210"/>
      <c r="AL564" s="152"/>
      <c r="AM564" s="210" t="s">
        <v>530</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470</v>
      </c>
      <c r="AJ569" s="210"/>
      <c r="AK569" s="210"/>
      <c r="AL569" s="152"/>
      <c r="AM569" s="210" t="s">
        <v>530</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470</v>
      </c>
      <c r="AJ574" s="210"/>
      <c r="AK574" s="210"/>
      <c r="AL574" s="152"/>
      <c r="AM574" s="210" t="s">
        <v>530</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470</v>
      </c>
      <c r="AJ579" s="210"/>
      <c r="AK579" s="210"/>
      <c r="AL579" s="152"/>
      <c r="AM579" s="210" t="s">
        <v>530</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470</v>
      </c>
      <c r="AJ584" s="210"/>
      <c r="AK584" s="210"/>
      <c r="AL584" s="152"/>
      <c r="AM584" s="210" t="s">
        <v>530</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8" t="s">
        <v>383</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470</v>
      </c>
      <c r="AJ593" s="210"/>
      <c r="AK593" s="210"/>
      <c r="AL593" s="152"/>
      <c r="AM593" s="210" t="s">
        <v>530</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470</v>
      </c>
      <c r="AJ598" s="210"/>
      <c r="AK598" s="210"/>
      <c r="AL598" s="152"/>
      <c r="AM598" s="210" t="s">
        <v>530</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470</v>
      </c>
      <c r="AJ603" s="210"/>
      <c r="AK603" s="210"/>
      <c r="AL603" s="152"/>
      <c r="AM603" s="210" t="s">
        <v>530</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470</v>
      </c>
      <c r="AJ608" s="210"/>
      <c r="AK608" s="210"/>
      <c r="AL608" s="152"/>
      <c r="AM608" s="210" t="s">
        <v>530</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470</v>
      </c>
      <c r="AJ613" s="210"/>
      <c r="AK613" s="210"/>
      <c r="AL613" s="152"/>
      <c r="AM613" s="210" t="s">
        <v>530</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470</v>
      </c>
      <c r="AJ618" s="210"/>
      <c r="AK618" s="210"/>
      <c r="AL618" s="152"/>
      <c r="AM618" s="210" t="s">
        <v>530</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470</v>
      </c>
      <c r="AJ623" s="210"/>
      <c r="AK623" s="210"/>
      <c r="AL623" s="152"/>
      <c r="AM623" s="210" t="s">
        <v>530</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470</v>
      </c>
      <c r="AJ628" s="210"/>
      <c r="AK628" s="210"/>
      <c r="AL628" s="152"/>
      <c r="AM628" s="210" t="s">
        <v>530</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470</v>
      </c>
      <c r="AJ633" s="210"/>
      <c r="AK633" s="210"/>
      <c r="AL633" s="152"/>
      <c r="AM633" s="210" t="s">
        <v>530</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470</v>
      </c>
      <c r="AJ638" s="210"/>
      <c r="AK638" s="210"/>
      <c r="AL638" s="152"/>
      <c r="AM638" s="210" t="s">
        <v>530</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8" t="s">
        <v>383</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470</v>
      </c>
      <c r="AJ647" s="210"/>
      <c r="AK647" s="210"/>
      <c r="AL647" s="152"/>
      <c r="AM647" s="210" t="s">
        <v>530</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470</v>
      </c>
      <c r="AJ652" s="210"/>
      <c r="AK652" s="210"/>
      <c r="AL652" s="152"/>
      <c r="AM652" s="210" t="s">
        <v>530</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470</v>
      </c>
      <c r="AJ657" s="210"/>
      <c r="AK657" s="210"/>
      <c r="AL657" s="152"/>
      <c r="AM657" s="210" t="s">
        <v>530</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470</v>
      </c>
      <c r="AJ662" s="210"/>
      <c r="AK662" s="210"/>
      <c r="AL662" s="152"/>
      <c r="AM662" s="210" t="s">
        <v>530</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470</v>
      </c>
      <c r="AJ667" s="210"/>
      <c r="AK667" s="210"/>
      <c r="AL667" s="152"/>
      <c r="AM667" s="210" t="s">
        <v>530</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470</v>
      </c>
      <c r="AJ672" s="210"/>
      <c r="AK672" s="210"/>
      <c r="AL672" s="152"/>
      <c r="AM672" s="210" t="s">
        <v>530</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470</v>
      </c>
      <c r="AJ677" s="210"/>
      <c r="AK677" s="210"/>
      <c r="AL677" s="152"/>
      <c r="AM677" s="210" t="s">
        <v>530</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470</v>
      </c>
      <c r="AJ682" s="210"/>
      <c r="AK682" s="210"/>
      <c r="AL682" s="152"/>
      <c r="AM682" s="210" t="s">
        <v>530</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470</v>
      </c>
      <c r="AJ687" s="210"/>
      <c r="AK687" s="210"/>
      <c r="AL687" s="152"/>
      <c r="AM687" s="210" t="s">
        <v>530</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470</v>
      </c>
      <c r="AJ692" s="210"/>
      <c r="AK692" s="210"/>
      <c r="AL692" s="152"/>
      <c r="AM692" s="210" t="s">
        <v>530</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545</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6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545</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66.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545</v>
      </c>
      <c r="AE704" s="783"/>
      <c r="AF704" s="783"/>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545</v>
      </c>
      <c r="AE705" s="715"/>
      <c r="AF705" s="715"/>
      <c r="AG705" s="118" t="s">
        <v>668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649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6.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545</v>
      </c>
      <c r="AE708" s="604"/>
      <c r="AF708" s="604"/>
      <c r="AG708" s="742" t="s">
        <v>601</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545</v>
      </c>
      <c r="AE709" s="322"/>
      <c r="AF709" s="322"/>
      <c r="AG709" s="94" t="s">
        <v>602</v>
      </c>
      <c r="AH709" s="95"/>
      <c r="AI709" s="95"/>
      <c r="AJ709" s="95"/>
      <c r="AK709" s="95"/>
      <c r="AL709" s="95"/>
      <c r="AM709" s="95"/>
      <c r="AN709" s="95"/>
      <c r="AO709" s="95"/>
      <c r="AP709" s="95"/>
      <c r="AQ709" s="95"/>
      <c r="AR709" s="95"/>
      <c r="AS709" s="95"/>
      <c r="AT709" s="95"/>
      <c r="AU709" s="95"/>
      <c r="AV709" s="95"/>
      <c r="AW709" s="95"/>
      <c r="AX709" s="96"/>
    </row>
    <row r="710" spans="1:50" ht="46.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545</v>
      </c>
      <c r="AE710" s="322"/>
      <c r="AF710" s="322"/>
      <c r="AG710" s="94" t="s">
        <v>603</v>
      </c>
      <c r="AH710" s="95"/>
      <c r="AI710" s="95"/>
      <c r="AJ710" s="95"/>
      <c r="AK710" s="95"/>
      <c r="AL710" s="95"/>
      <c r="AM710" s="95"/>
      <c r="AN710" s="95"/>
      <c r="AO710" s="95"/>
      <c r="AP710" s="95"/>
      <c r="AQ710" s="95"/>
      <c r="AR710" s="95"/>
      <c r="AS710" s="95"/>
      <c r="AT710" s="95"/>
      <c r="AU710" s="95"/>
      <c r="AV710" s="95"/>
      <c r="AW710" s="95"/>
      <c r="AX710" s="96"/>
    </row>
    <row r="711" spans="1:50" ht="46.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545</v>
      </c>
      <c r="AE711" s="322"/>
      <c r="AF711" s="322"/>
      <c r="AG711" s="94" t="s">
        <v>657</v>
      </c>
      <c r="AH711" s="95"/>
      <c r="AI711" s="95"/>
      <c r="AJ711" s="95"/>
      <c r="AK711" s="95"/>
      <c r="AL711" s="95"/>
      <c r="AM711" s="95"/>
      <c r="AN711" s="95"/>
      <c r="AO711" s="95"/>
      <c r="AP711" s="95"/>
      <c r="AQ711" s="95"/>
      <c r="AR711" s="95"/>
      <c r="AS711" s="95"/>
      <c r="AT711" s="95"/>
      <c r="AU711" s="95"/>
      <c r="AV711" s="95"/>
      <c r="AW711" s="95"/>
      <c r="AX711" s="96"/>
    </row>
    <row r="712" spans="1:50" ht="46.5" customHeight="1" x14ac:dyDescent="0.15">
      <c r="A712" s="642"/>
      <c r="B712" s="644"/>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604</v>
      </c>
      <c r="AE712" s="783"/>
      <c r="AF712" s="783"/>
      <c r="AG712" s="810" t="s">
        <v>605</v>
      </c>
      <c r="AH712" s="811"/>
      <c r="AI712" s="811"/>
      <c r="AJ712" s="811"/>
      <c r="AK712" s="811"/>
      <c r="AL712" s="811"/>
      <c r="AM712" s="811"/>
      <c r="AN712" s="811"/>
      <c r="AO712" s="811"/>
      <c r="AP712" s="811"/>
      <c r="AQ712" s="811"/>
      <c r="AR712" s="811"/>
      <c r="AS712" s="811"/>
      <c r="AT712" s="811"/>
      <c r="AU712" s="811"/>
      <c r="AV712" s="811"/>
      <c r="AW712" s="811"/>
      <c r="AX712" s="812"/>
    </row>
    <row r="713" spans="1:50" ht="46.5" customHeight="1" x14ac:dyDescent="0.15">
      <c r="A713" s="642"/>
      <c r="B713" s="644"/>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604</v>
      </c>
      <c r="AE713" s="322"/>
      <c r="AF713" s="663"/>
      <c r="AG713" s="94" t="s">
        <v>464</v>
      </c>
      <c r="AH713" s="95"/>
      <c r="AI713" s="95"/>
      <c r="AJ713" s="95"/>
      <c r="AK713" s="95"/>
      <c r="AL713" s="95"/>
      <c r="AM713" s="95"/>
      <c r="AN713" s="95"/>
      <c r="AO713" s="95"/>
      <c r="AP713" s="95"/>
      <c r="AQ713" s="95"/>
      <c r="AR713" s="95"/>
      <c r="AS713" s="95"/>
      <c r="AT713" s="95"/>
      <c r="AU713" s="95"/>
      <c r="AV713" s="95"/>
      <c r="AW713" s="95"/>
      <c r="AX713" s="96"/>
    </row>
    <row r="714" spans="1:50" ht="46.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545</v>
      </c>
      <c r="AE714" s="808"/>
      <c r="AF714" s="809"/>
      <c r="AG714" s="736" t="s">
        <v>658</v>
      </c>
      <c r="AH714" s="737"/>
      <c r="AI714" s="737"/>
      <c r="AJ714" s="737"/>
      <c r="AK714" s="737"/>
      <c r="AL714" s="737"/>
      <c r="AM714" s="737"/>
      <c r="AN714" s="737"/>
      <c r="AO714" s="737"/>
      <c r="AP714" s="737"/>
      <c r="AQ714" s="737"/>
      <c r="AR714" s="737"/>
      <c r="AS714" s="737"/>
      <c r="AT714" s="737"/>
      <c r="AU714" s="737"/>
      <c r="AV714" s="737"/>
      <c r="AW714" s="737"/>
      <c r="AX714" s="738"/>
    </row>
    <row r="715" spans="1:50" ht="36.75"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545</v>
      </c>
      <c r="AE715" s="604"/>
      <c r="AF715" s="656"/>
      <c r="AG715" s="742" t="s">
        <v>659</v>
      </c>
      <c r="AH715" s="743"/>
      <c r="AI715" s="743"/>
      <c r="AJ715" s="743"/>
      <c r="AK715" s="743"/>
      <c r="AL715" s="743"/>
      <c r="AM715" s="743"/>
      <c r="AN715" s="743"/>
      <c r="AO715" s="743"/>
      <c r="AP715" s="743"/>
      <c r="AQ715" s="743"/>
      <c r="AR715" s="743"/>
      <c r="AS715" s="743"/>
      <c r="AT715" s="743"/>
      <c r="AU715" s="743"/>
      <c r="AV715" s="743"/>
      <c r="AW715" s="743"/>
      <c r="AX715" s="744"/>
    </row>
    <row r="716" spans="1:50" ht="36.7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6" t="s">
        <v>545</v>
      </c>
      <c r="AE716" s="627"/>
      <c r="AF716" s="627"/>
      <c r="AG716" s="94" t="s">
        <v>660</v>
      </c>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15">
      <c r="A717" s="642"/>
      <c r="B717" s="644"/>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545</v>
      </c>
      <c r="AE717" s="322"/>
      <c r="AF717" s="322"/>
      <c r="AG717" s="94" t="s">
        <v>661</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545</v>
      </c>
      <c r="AE718" s="322"/>
      <c r="AF718" s="322"/>
      <c r="AG718" s="120" t="s">
        <v>662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604</v>
      </c>
      <c r="AE719" s="604"/>
      <c r="AF719" s="604"/>
      <c r="AG719" s="118" t="s">
        <v>563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5">IF(OR(G722="　", G722=""), "", "-")</f>
        <v/>
      </c>
      <c r="J722" s="284"/>
      <c r="K722" s="284"/>
      <c r="L722" s="83" t="str">
        <f t="shared" ref="L722:L725" si="6">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5"/>
        <v/>
      </c>
      <c r="J723" s="284"/>
      <c r="K723" s="284"/>
      <c r="L723" s="83" t="str">
        <f t="shared" si="6"/>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5"/>
        <v/>
      </c>
      <c r="J724" s="284"/>
      <c r="K724" s="284"/>
      <c r="L724" s="83" t="str">
        <f t="shared" si="6"/>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5"/>
        <v/>
      </c>
      <c r="J725" s="285"/>
      <c r="K725" s="285"/>
      <c r="L725" s="85" t="str">
        <f t="shared" si="6"/>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663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664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3.75" customHeight="1" thickBot="1" x14ac:dyDescent="0.2">
      <c r="A731" s="799" t="s">
        <v>256</v>
      </c>
      <c r="B731" s="800"/>
      <c r="C731" s="800"/>
      <c r="D731" s="800"/>
      <c r="E731" s="801"/>
      <c r="F731" s="729" t="s">
        <v>669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527</v>
      </c>
      <c r="B733" s="674"/>
      <c r="C733" s="674"/>
      <c r="D733" s="674"/>
      <c r="E733" s="675"/>
      <c r="F733" s="637" t="s">
        <v>670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665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430</v>
      </c>
      <c r="B737" s="203"/>
      <c r="C737" s="203"/>
      <c r="D737" s="204"/>
      <c r="E737" s="987" t="s">
        <v>551</v>
      </c>
      <c r="F737" s="987"/>
      <c r="G737" s="987"/>
      <c r="H737" s="987"/>
      <c r="I737" s="987"/>
      <c r="J737" s="987"/>
      <c r="K737" s="987"/>
      <c r="L737" s="987"/>
      <c r="M737" s="987"/>
      <c r="N737" s="358" t="s">
        <v>357</v>
      </c>
      <c r="O737" s="358"/>
      <c r="P737" s="358"/>
      <c r="Q737" s="358"/>
      <c r="R737" s="987" t="s">
        <v>551</v>
      </c>
      <c r="S737" s="987"/>
      <c r="T737" s="987"/>
      <c r="U737" s="987"/>
      <c r="V737" s="987"/>
      <c r="W737" s="987"/>
      <c r="X737" s="987"/>
      <c r="Y737" s="987"/>
      <c r="Z737" s="987"/>
      <c r="AA737" s="358" t="s">
        <v>358</v>
      </c>
      <c r="AB737" s="358"/>
      <c r="AC737" s="358"/>
      <c r="AD737" s="358"/>
      <c r="AE737" s="987" t="s">
        <v>551</v>
      </c>
      <c r="AF737" s="987"/>
      <c r="AG737" s="987"/>
      <c r="AH737" s="987"/>
      <c r="AI737" s="987"/>
      <c r="AJ737" s="987"/>
      <c r="AK737" s="987"/>
      <c r="AL737" s="987"/>
      <c r="AM737" s="987"/>
      <c r="AN737" s="358" t="s">
        <v>359</v>
      </c>
      <c r="AO737" s="358"/>
      <c r="AP737" s="358"/>
      <c r="AQ737" s="358"/>
      <c r="AR737" s="988" t="s">
        <v>550</v>
      </c>
      <c r="AS737" s="989"/>
      <c r="AT737" s="989"/>
      <c r="AU737" s="989"/>
      <c r="AV737" s="989"/>
      <c r="AW737" s="989"/>
      <c r="AX737" s="990"/>
      <c r="AY737" s="89"/>
      <c r="AZ737" s="89"/>
    </row>
    <row r="738" spans="1:52" ht="24.75" customHeight="1" x14ac:dyDescent="0.15">
      <c r="A738" s="991" t="s">
        <v>360</v>
      </c>
      <c r="B738" s="203"/>
      <c r="C738" s="203"/>
      <c r="D738" s="204"/>
      <c r="E738" s="987" t="s">
        <v>551</v>
      </c>
      <c r="F738" s="987"/>
      <c r="G738" s="987"/>
      <c r="H738" s="987"/>
      <c r="I738" s="987"/>
      <c r="J738" s="987"/>
      <c r="K738" s="987"/>
      <c r="L738" s="987"/>
      <c r="M738" s="987"/>
      <c r="N738" s="358" t="s">
        <v>361</v>
      </c>
      <c r="O738" s="358"/>
      <c r="P738" s="358"/>
      <c r="Q738" s="358"/>
      <c r="R738" s="987" t="s">
        <v>554</v>
      </c>
      <c r="S738" s="987"/>
      <c r="T738" s="987"/>
      <c r="U738" s="987"/>
      <c r="V738" s="987"/>
      <c r="W738" s="987"/>
      <c r="X738" s="987"/>
      <c r="Y738" s="987"/>
      <c r="Z738" s="987"/>
      <c r="AA738" s="358" t="s">
        <v>480</v>
      </c>
      <c r="AB738" s="358"/>
      <c r="AC738" s="358"/>
      <c r="AD738" s="358"/>
      <c r="AE738" s="987" t="s">
        <v>555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537</v>
      </c>
      <c r="B739" s="996"/>
      <c r="C739" s="996"/>
      <c r="D739" s="997"/>
      <c r="E739" s="998" t="s">
        <v>544</v>
      </c>
      <c r="F739" s="999"/>
      <c r="G739" s="999"/>
      <c r="H739" s="91" t="str">
        <f>IF(E739="", "", "(")</f>
        <v>(</v>
      </c>
      <c r="I739" s="982"/>
      <c r="J739" s="982"/>
      <c r="K739" s="91" t="str">
        <f>IF(OR(I739="　", I739=""), "", "-")</f>
        <v/>
      </c>
      <c r="L739" s="983">
        <v>319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528</v>
      </c>
      <c r="B779" s="629"/>
      <c r="C779" s="629"/>
      <c r="D779" s="629"/>
      <c r="E779" s="629"/>
      <c r="F779" s="630"/>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610</v>
      </c>
      <c r="H781" s="671"/>
      <c r="I781" s="671"/>
      <c r="J781" s="671"/>
      <c r="K781" s="672"/>
      <c r="L781" s="664" t="s">
        <v>614</v>
      </c>
      <c r="M781" s="665"/>
      <c r="N781" s="665"/>
      <c r="O781" s="665"/>
      <c r="P781" s="665"/>
      <c r="Q781" s="665"/>
      <c r="R781" s="665"/>
      <c r="S781" s="665"/>
      <c r="T781" s="665"/>
      <c r="U781" s="665"/>
      <c r="V781" s="665"/>
      <c r="W781" s="665"/>
      <c r="X781" s="666"/>
      <c r="Y781" s="384">
        <v>7.8</v>
      </c>
      <c r="Z781" s="385"/>
      <c r="AA781" s="385"/>
      <c r="AB781" s="805"/>
      <c r="AC781" s="670" t="s">
        <v>610</v>
      </c>
      <c r="AD781" s="671"/>
      <c r="AE781" s="671"/>
      <c r="AF781" s="671"/>
      <c r="AG781" s="672"/>
      <c r="AH781" s="664" t="s">
        <v>614</v>
      </c>
      <c r="AI781" s="665"/>
      <c r="AJ781" s="665"/>
      <c r="AK781" s="665"/>
      <c r="AL781" s="665"/>
      <c r="AM781" s="665"/>
      <c r="AN781" s="665"/>
      <c r="AO781" s="665"/>
      <c r="AP781" s="665"/>
      <c r="AQ781" s="665"/>
      <c r="AR781" s="665"/>
      <c r="AS781" s="665"/>
      <c r="AT781" s="666"/>
      <c r="AU781" s="384">
        <v>27</v>
      </c>
      <c r="AV781" s="385"/>
      <c r="AW781" s="385"/>
      <c r="AX781" s="386"/>
    </row>
    <row r="782" spans="1:50" ht="24.75" customHeight="1" x14ac:dyDescent="0.15">
      <c r="A782" s="631"/>
      <c r="B782" s="632"/>
      <c r="C782" s="632"/>
      <c r="D782" s="632"/>
      <c r="E782" s="632"/>
      <c r="F782" s="633"/>
      <c r="G782" s="605" t="s">
        <v>620</v>
      </c>
      <c r="H782" s="606"/>
      <c r="I782" s="606"/>
      <c r="J782" s="606"/>
      <c r="K782" s="607"/>
      <c r="L782" s="597" t="s">
        <v>617</v>
      </c>
      <c r="M782" s="598"/>
      <c r="N782" s="598"/>
      <c r="O782" s="598"/>
      <c r="P782" s="598"/>
      <c r="Q782" s="598"/>
      <c r="R782" s="598"/>
      <c r="S782" s="598"/>
      <c r="T782" s="598"/>
      <c r="U782" s="598"/>
      <c r="V782" s="598"/>
      <c r="W782" s="598"/>
      <c r="X782" s="599"/>
      <c r="Y782" s="600">
        <v>6.6</v>
      </c>
      <c r="Z782" s="601"/>
      <c r="AA782" s="601"/>
      <c r="AB782" s="611"/>
      <c r="AC782" s="605" t="s">
        <v>611</v>
      </c>
      <c r="AD782" s="606"/>
      <c r="AE782" s="606"/>
      <c r="AF782" s="606"/>
      <c r="AG782" s="607"/>
      <c r="AH782" s="597" t="s">
        <v>611</v>
      </c>
      <c r="AI782" s="598"/>
      <c r="AJ782" s="598"/>
      <c r="AK782" s="598"/>
      <c r="AL782" s="598"/>
      <c r="AM782" s="598"/>
      <c r="AN782" s="598"/>
      <c r="AO782" s="598"/>
      <c r="AP782" s="598"/>
      <c r="AQ782" s="598"/>
      <c r="AR782" s="598"/>
      <c r="AS782" s="598"/>
      <c r="AT782" s="599"/>
      <c r="AU782" s="600">
        <v>0.6</v>
      </c>
      <c r="AV782" s="601"/>
      <c r="AW782" s="601"/>
      <c r="AX782" s="602"/>
    </row>
    <row r="783" spans="1:50" ht="24.75" customHeight="1" x14ac:dyDescent="0.15">
      <c r="A783" s="631"/>
      <c r="B783" s="632"/>
      <c r="C783" s="632"/>
      <c r="D783" s="632"/>
      <c r="E783" s="632"/>
      <c r="F783" s="633"/>
      <c r="G783" s="605" t="s">
        <v>622</v>
      </c>
      <c r="H783" s="606"/>
      <c r="I783" s="606"/>
      <c r="J783" s="606"/>
      <c r="K783" s="607"/>
      <c r="L783" s="597" t="s">
        <v>641</v>
      </c>
      <c r="M783" s="598"/>
      <c r="N783" s="598"/>
      <c r="O783" s="598"/>
      <c r="P783" s="598"/>
      <c r="Q783" s="598"/>
      <c r="R783" s="598"/>
      <c r="S783" s="598"/>
      <c r="T783" s="598"/>
      <c r="U783" s="598"/>
      <c r="V783" s="598"/>
      <c r="W783" s="598"/>
      <c r="X783" s="599"/>
      <c r="Y783" s="600">
        <v>4.3</v>
      </c>
      <c r="Z783" s="601"/>
      <c r="AA783" s="601"/>
      <c r="AB783" s="611"/>
      <c r="AC783" s="605" t="s">
        <v>612</v>
      </c>
      <c r="AD783" s="606"/>
      <c r="AE783" s="606"/>
      <c r="AF783" s="606"/>
      <c r="AG783" s="607"/>
      <c r="AH783" s="597" t="s">
        <v>616</v>
      </c>
      <c r="AI783" s="598"/>
      <c r="AJ783" s="598"/>
      <c r="AK783" s="598"/>
      <c r="AL783" s="598"/>
      <c r="AM783" s="598"/>
      <c r="AN783" s="598"/>
      <c r="AO783" s="598"/>
      <c r="AP783" s="598"/>
      <c r="AQ783" s="598"/>
      <c r="AR783" s="598"/>
      <c r="AS783" s="598"/>
      <c r="AT783" s="599"/>
      <c r="AU783" s="600">
        <v>0.4</v>
      </c>
      <c r="AV783" s="601"/>
      <c r="AW783" s="601"/>
      <c r="AX783" s="602"/>
    </row>
    <row r="784" spans="1:50" ht="24.75" customHeight="1" x14ac:dyDescent="0.15">
      <c r="A784" s="631"/>
      <c r="B784" s="632"/>
      <c r="C784" s="632"/>
      <c r="D784" s="632"/>
      <c r="E784" s="632"/>
      <c r="F784" s="633"/>
      <c r="G784" s="605" t="s">
        <v>618</v>
      </c>
      <c r="H784" s="606"/>
      <c r="I784" s="606"/>
      <c r="J784" s="606"/>
      <c r="K784" s="607"/>
      <c r="L784" s="597" t="s">
        <v>618</v>
      </c>
      <c r="M784" s="598"/>
      <c r="N784" s="598"/>
      <c r="O784" s="598"/>
      <c r="P784" s="598"/>
      <c r="Q784" s="598"/>
      <c r="R784" s="598"/>
      <c r="S784" s="598"/>
      <c r="T784" s="598"/>
      <c r="U784" s="598"/>
      <c r="V784" s="598"/>
      <c r="W784" s="598"/>
      <c r="X784" s="599"/>
      <c r="Y784" s="600">
        <v>1.5</v>
      </c>
      <c r="Z784" s="601"/>
      <c r="AA784" s="601"/>
      <c r="AB784" s="611"/>
      <c r="AC784" s="605" t="s">
        <v>613</v>
      </c>
      <c r="AD784" s="606"/>
      <c r="AE784" s="606"/>
      <c r="AF784" s="606"/>
      <c r="AG784" s="607"/>
      <c r="AH784" s="597" t="s">
        <v>615</v>
      </c>
      <c r="AI784" s="598"/>
      <c r="AJ784" s="598"/>
      <c r="AK784" s="598"/>
      <c r="AL784" s="598"/>
      <c r="AM784" s="598"/>
      <c r="AN784" s="598"/>
      <c r="AO784" s="598"/>
      <c r="AP784" s="598"/>
      <c r="AQ784" s="598"/>
      <c r="AR784" s="598"/>
      <c r="AS784" s="598"/>
      <c r="AT784" s="599"/>
      <c r="AU784" s="600">
        <v>0.1</v>
      </c>
      <c r="AV784" s="601"/>
      <c r="AW784" s="601"/>
      <c r="AX784" s="602"/>
    </row>
    <row r="785" spans="1:50" ht="24.75" customHeight="1" x14ac:dyDescent="0.15">
      <c r="A785" s="631"/>
      <c r="B785" s="632"/>
      <c r="C785" s="632"/>
      <c r="D785" s="632"/>
      <c r="E785" s="632"/>
      <c r="F785" s="633"/>
      <c r="G785" s="605" t="s">
        <v>611</v>
      </c>
      <c r="H785" s="606"/>
      <c r="I785" s="606"/>
      <c r="J785" s="606"/>
      <c r="K785" s="607"/>
      <c r="L785" s="597" t="s">
        <v>611</v>
      </c>
      <c r="M785" s="598"/>
      <c r="N785" s="598"/>
      <c r="O785" s="598"/>
      <c r="P785" s="598"/>
      <c r="Q785" s="598"/>
      <c r="R785" s="598"/>
      <c r="S785" s="598"/>
      <c r="T785" s="598"/>
      <c r="U785" s="598"/>
      <c r="V785" s="598"/>
      <c r="W785" s="598"/>
      <c r="X785" s="599"/>
      <c r="Y785" s="600">
        <v>0.8</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1"/>
      <c r="B786" s="632"/>
      <c r="C786" s="632"/>
      <c r="D786" s="632"/>
      <c r="E786" s="632"/>
      <c r="F786" s="633"/>
      <c r="G786" s="605" t="s">
        <v>651</v>
      </c>
      <c r="H786" s="606"/>
      <c r="I786" s="606"/>
      <c r="J786" s="606"/>
      <c r="K786" s="607"/>
      <c r="L786" s="597" t="s">
        <v>652</v>
      </c>
      <c r="M786" s="598"/>
      <c r="N786" s="598"/>
      <c r="O786" s="598"/>
      <c r="P786" s="598"/>
      <c r="Q786" s="598"/>
      <c r="R786" s="598"/>
      <c r="S786" s="598"/>
      <c r="T786" s="598"/>
      <c r="U786" s="598"/>
      <c r="V786" s="598"/>
      <c r="W786" s="598"/>
      <c r="X786" s="599"/>
      <c r="Y786" s="600">
        <v>0.2</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1"/>
      <c r="B787" s="632"/>
      <c r="C787" s="632"/>
      <c r="D787" s="632"/>
      <c r="E787" s="632"/>
      <c r="F787" s="633"/>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1"/>
      <c r="B788" s="632"/>
      <c r="C788" s="632"/>
      <c r="D788" s="632"/>
      <c r="E788" s="632"/>
      <c r="F788" s="633"/>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1"/>
      <c r="B789" s="632"/>
      <c r="C789" s="632"/>
      <c r="D789" s="632"/>
      <c r="E789" s="632"/>
      <c r="F789" s="633"/>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1"/>
      <c r="B790" s="632"/>
      <c r="C790" s="632"/>
      <c r="D790" s="632"/>
      <c r="E790" s="632"/>
      <c r="F790" s="633"/>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28.1</v>
      </c>
      <c r="AV791" s="832"/>
      <c r="AW791" s="832"/>
      <c r="AX791" s="834"/>
    </row>
    <row r="792" spans="1:50" ht="24.75" customHeight="1" x14ac:dyDescent="0.15">
      <c r="A792" s="631"/>
      <c r="B792" s="632"/>
      <c r="C792" s="632"/>
      <c r="D792" s="632"/>
      <c r="E792" s="632"/>
      <c r="F792" s="633"/>
      <c r="G792" s="594" t="s">
        <v>609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620</v>
      </c>
      <c r="H794" s="671"/>
      <c r="I794" s="671"/>
      <c r="J794" s="671"/>
      <c r="K794" s="672"/>
      <c r="L794" s="664" t="s">
        <v>617</v>
      </c>
      <c r="M794" s="665"/>
      <c r="N794" s="665"/>
      <c r="O794" s="665"/>
      <c r="P794" s="665"/>
      <c r="Q794" s="665"/>
      <c r="R794" s="665"/>
      <c r="S794" s="665"/>
      <c r="T794" s="665"/>
      <c r="U794" s="665"/>
      <c r="V794" s="665"/>
      <c r="W794" s="665"/>
      <c r="X794" s="666"/>
      <c r="Y794" s="384">
        <v>4.2</v>
      </c>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5" t="s">
        <v>610</v>
      </c>
      <c r="H795" s="606"/>
      <c r="I795" s="606"/>
      <c r="J795" s="606"/>
      <c r="K795" s="607"/>
      <c r="L795" s="597" t="s">
        <v>614</v>
      </c>
      <c r="M795" s="598"/>
      <c r="N795" s="598"/>
      <c r="O795" s="598"/>
      <c r="P795" s="598"/>
      <c r="Q795" s="598"/>
      <c r="R795" s="598"/>
      <c r="S795" s="598"/>
      <c r="T795" s="598"/>
      <c r="U795" s="598"/>
      <c r="V795" s="598"/>
      <c r="W795" s="598"/>
      <c r="X795" s="599"/>
      <c r="Y795" s="600">
        <v>3.6</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1"/>
      <c r="B796" s="632"/>
      <c r="C796" s="632"/>
      <c r="D796" s="632"/>
      <c r="E796" s="632"/>
      <c r="F796" s="633"/>
      <c r="G796" s="605" t="s">
        <v>611</v>
      </c>
      <c r="H796" s="606"/>
      <c r="I796" s="606"/>
      <c r="J796" s="606"/>
      <c r="K796" s="607"/>
      <c r="L796" s="597" t="s">
        <v>611</v>
      </c>
      <c r="M796" s="598"/>
      <c r="N796" s="598"/>
      <c r="O796" s="598"/>
      <c r="P796" s="598"/>
      <c r="Q796" s="598"/>
      <c r="R796" s="598"/>
      <c r="S796" s="598"/>
      <c r="T796" s="598"/>
      <c r="U796" s="598"/>
      <c r="V796" s="598"/>
      <c r="W796" s="598"/>
      <c r="X796" s="599"/>
      <c r="Y796" s="600">
        <v>0.9</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1"/>
      <c r="B797" s="632"/>
      <c r="C797" s="632"/>
      <c r="D797" s="632"/>
      <c r="E797" s="632"/>
      <c r="F797" s="633"/>
      <c r="G797" s="605" t="s">
        <v>618</v>
      </c>
      <c r="H797" s="606"/>
      <c r="I797" s="606"/>
      <c r="J797" s="606"/>
      <c r="K797" s="607"/>
      <c r="L797" s="597" t="s">
        <v>618</v>
      </c>
      <c r="M797" s="598"/>
      <c r="N797" s="598"/>
      <c r="O797" s="598"/>
      <c r="P797" s="598"/>
      <c r="Q797" s="598"/>
      <c r="R797" s="598"/>
      <c r="S797" s="598"/>
      <c r="T797" s="598"/>
      <c r="U797" s="598"/>
      <c r="V797" s="598"/>
      <c r="W797" s="598"/>
      <c r="X797" s="599"/>
      <c r="Y797" s="600">
        <v>0.7</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1"/>
      <c r="B798" s="632"/>
      <c r="C798" s="632"/>
      <c r="D798" s="632"/>
      <c r="E798" s="632"/>
      <c r="F798" s="633"/>
      <c r="G798" s="605" t="s">
        <v>619</v>
      </c>
      <c r="H798" s="606"/>
      <c r="I798" s="606"/>
      <c r="J798" s="606"/>
      <c r="K798" s="607"/>
      <c r="L798" s="597" t="s">
        <v>642</v>
      </c>
      <c r="M798" s="598"/>
      <c r="N798" s="598"/>
      <c r="O798" s="598"/>
      <c r="P798" s="598"/>
      <c r="Q798" s="598"/>
      <c r="R798" s="598"/>
      <c r="S798" s="598"/>
      <c r="T798" s="598"/>
      <c r="U798" s="598"/>
      <c r="V798" s="598"/>
      <c r="W798" s="598"/>
      <c r="X798" s="599"/>
      <c r="Y798" s="600">
        <v>0.1</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1"/>
      <c r="B799" s="632"/>
      <c r="C799" s="632"/>
      <c r="D799" s="632"/>
      <c r="E799" s="632"/>
      <c r="F799" s="633"/>
      <c r="G799" s="605" t="s">
        <v>612</v>
      </c>
      <c r="H799" s="606"/>
      <c r="I799" s="606"/>
      <c r="J799" s="606"/>
      <c r="K799" s="607"/>
      <c r="L799" s="597" t="s">
        <v>621</v>
      </c>
      <c r="M799" s="598"/>
      <c r="N799" s="598"/>
      <c r="O799" s="598"/>
      <c r="P799" s="598"/>
      <c r="Q799" s="598"/>
      <c r="R799" s="598"/>
      <c r="S799" s="598"/>
      <c r="T799" s="598"/>
      <c r="U799" s="598"/>
      <c r="V799" s="598"/>
      <c r="W799" s="598"/>
      <c r="X799" s="599"/>
      <c r="Y799" s="600">
        <v>0.1</v>
      </c>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1"/>
      <c r="B800" s="632"/>
      <c r="C800" s="632"/>
      <c r="D800" s="632"/>
      <c r="E800" s="632"/>
      <c r="F800" s="633"/>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1"/>
      <c r="B801" s="632"/>
      <c r="C801" s="632"/>
      <c r="D801" s="632"/>
      <c r="E801" s="632"/>
      <c r="F801" s="633"/>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1"/>
      <c r="B802" s="632"/>
      <c r="C802" s="632"/>
      <c r="D802" s="632"/>
      <c r="E802" s="632"/>
      <c r="F802" s="633"/>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1"/>
      <c r="B803" s="632"/>
      <c r="C803" s="632"/>
      <c r="D803" s="632"/>
      <c r="E803" s="632"/>
      <c r="F803" s="633"/>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9.6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1"/>
      <c r="B809" s="632"/>
      <c r="C809" s="632"/>
      <c r="D809" s="632"/>
      <c r="E809" s="632"/>
      <c r="F809" s="633"/>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1"/>
      <c r="B810" s="632"/>
      <c r="C810" s="632"/>
      <c r="D810" s="632"/>
      <c r="E810" s="632"/>
      <c r="F810" s="633"/>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1"/>
      <c r="B811" s="632"/>
      <c r="C811" s="632"/>
      <c r="D811" s="632"/>
      <c r="E811" s="632"/>
      <c r="F811" s="633"/>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1"/>
      <c r="B812" s="632"/>
      <c r="C812" s="632"/>
      <c r="D812" s="632"/>
      <c r="E812" s="632"/>
      <c r="F812" s="633"/>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1"/>
      <c r="B813" s="632"/>
      <c r="C813" s="632"/>
      <c r="D813" s="632"/>
      <c r="E813" s="632"/>
      <c r="F813" s="633"/>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1"/>
      <c r="B814" s="632"/>
      <c r="C814" s="632"/>
      <c r="D814" s="632"/>
      <c r="E814" s="632"/>
      <c r="F814" s="633"/>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1"/>
      <c r="B815" s="632"/>
      <c r="C815" s="632"/>
      <c r="D815" s="632"/>
      <c r="E815" s="632"/>
      <c r="F815" s="633"/>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1"/>
      <c r="B816" s="632"/>
      <c r="C816" s="632"/>
      <c r="D816" s="632"/>
      <c r="E816" s="632"/>
      <c r="F816" s="633"/>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4"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1"/>
      <c r="B822" s="632"/>
      <c r="C822" s="632"/>
      <c r="D822" s="632"/>
      <c r="E822" s="632"/>
      <c r="F822" s="633"/>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1"/>
      <c r="B823" s="632"/>
      <c r="C823" s="632"/>
      <c r="D823" s="632"/>
      <c r="E823" s="632"/>
      <c r="F823" s="633"/>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1"/>
      <c r="B824" s="632"/>
      <c r="C824" s="632"/>
      <c r="D824" s="632"/>
      <c r="E824" s="632"/>
      <c r="F824" s="633"/>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1"/>
      <c r="B825" s="632"/>
      <c r="C825" s="632"/>
      <c r="D825" s="632"/>
      <c r="E825" s="632"/>
      <c r="F825" s="633"/>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1"/>
      <c r="B826" s="632"/>
      <c r="C826" s="632"/>
      <c r="D826" s="632"/>
      <c r="E826" s="632"/>
      <c r="F826" s="633"/>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1"/>
      <c r="B827" s="632"/>
      <c r="C827" s="632"/>
      <c r="D827" s="632"/>
      <c r="E827" s="632"/>
      <c r="F827" s="633"/>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1"/>
      <c r="B828" s="632"/>
      <c r="C828" s="632"/>
      <c r="D828" s="632"/>
      <c r="E828" s="632"/>
      <c r="F828" s="633"/>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1"/>
      <c r="B829" s="632"/>
      <c r="C829" s="632"/>
      <c r="D829" s="632"/>
      <c r="E829" s="632"/>
      <c r="F829" s="633"/>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477</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42" customHeight="1" x14ac:dyDescent="0.15">
      <c r="A837" s="372">
        <v>1</v>
      </c>
      <c r="B837" s="372">
        <v>1</v>
      </c>
      <c r="C837" s="354" t="s">
        <v>623</v>
      </c>
      <c r="D837" s="340"/>
      <c r="E837" s="340"/>
      <c r="F837" s="340"/>
      <c r="G837" s="340"/>
      <c r="H837" s="340"/>
      <c r="I837" s="340"/>
      <c r="J837" s="341">
        <v>5011105002256</v>
      </c>
      <c r="K837" s="342"/>
      <c r="L837" s="342"/>
      <c r="M837" s="342"/>
      <c r="N837" s="342"/>
      <c r="O837" s="342"/>
      <c r="P837" s="355" t="s">
        <v>640</v>
      </c>
      <c r="Q837" s="343"/>
      <c r="R837" s="343"/>
      <c r="S837" s="343"/>
      <c r="T837" s="343"/>
      <c r="U837" s="343"/>
      <c r="V837" s="343"/>
      <c r="W837" s="343"/>
      <c r="X837" s="343"/>
      <c r="Y837" s="344">
        <v>21.2</v>
      </c>
      <c r="Z837" s="345"/>
      <c r="AA837" s="345"/>
      <c r="AB837" s="346"/>
      <c r="AC837" s="356" t="s">
        <v>518</v>
      </c>
      <c r="AD837" s="364"/>
      <c r="AE837" s="364"/>
      <c r="AF837" s="364"/>
      <c r="AG837" s="364"/>
      <c r="AH837" s="365">
        <v>1</v>
      </c>
      <c r="AI837" s="366"/>
      <c r="AJ837" s="366"/>
      <c r="AK837" s="366"/>
      <c r="AL837" s="350">
        <v>100</v>
      </c>
      <c r="AM837" s="351"/>
      <c r="AN837" s="351"/>
      <c r="AO837" s="352"/>
      <c r="AP837" s="353" t="s">
        <v>634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624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477</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42" customHeight="1" x14ac:dyDescent="0.15">
      <c r="A870" s="372">
        <v>1</v>
      </c>
      <c r="B870" s="372">
        <v>1</v>
      </c>
      <c r="C870" s="354" t="s">
        <v>626</v>
      </c>
      <c r="D870" s="340"/>
      <c r="E870" s="340"/>
      <c r="F870" s="340"/>
      <c r="G870" s="340"/>
      <c r="H870" s="340"/>
      <c r="I870" s="340"/>
      <c r="J870" s="341">
        <v>6011005003378</v>
      </c>
      <c r="K870" s="342"/>
      <c r="L870" s="342"/>
      <c r="M870" s="342"/>
      <c r="N870" s="342"/>
      <c r="O870" s="342"/>
      <c r="P870" s="355" t="s">
        <v>638</v>
      </c>
      <c r="Q870" s="343"/>
      <c r="R870" s="343"/>
      <c r="S870" s="343"/>
      <c r="T870" s="343"/>
      <c r="U870" s="343"/>
      <c r="V870" s="343"/>
      <c r="W870" s="343"/>
      <c r="X870" s="343"/>
      <c r="Y870" s="344">
        <v>28.1</v>
      </c>
      <c r="Z870" s="345"/>
      <c r="AA870" s="345"/>
      <c r="AB870" s="346"/>
      <c r="AC870" s="356" t="s">
        <v>518</v>
      </c>
      <c r="AD870" s="364"/>
      <c r="AE870" s="364"/>
      <c r="AF870" s="364"/>
      <c r="AG870" s="364"/>
      <c r="AH870" s="365">
        <v>4</v>
      </c>
      <c r="AI870" s="366"/>
      <c r="AJ870" s="366"/>
      <c r="AK870" s="366"/>
      <c r="AL870" s="350">
        <v>100</v>
      </c>
      <c r="AM870" s="351"/>
      <c r="AN870" s="351"/>
      <c r="AO870" s="352"/>
      <c r="AP870" s="353" t="s">
        <v>634</v>
      </c>
      <c r="AQ870" s="353"/>
      <c r="AR870" s="353"/>
      <c r="AS870" s="353"/>
      <c r="AT870" s="353"/>
      <c r="AU870" s="353"/>
      <c r="AV870" s="353"/>
      <c r="AW870" s="353"/>
      <c r="AX870" s="353"/>
    </row>
    <row r="871" spans="1:50" ht="42" customHeight="1" x14ac:dyDescent="0.15">
      <c r="A871" s="372">
        <v>2</v>
      </c>
      <c r="B871" s="372">
        <v>1</v>
      </c>
      <c r="C871" s="354" t="s">
        <v>627</v>
      </c>
      <c r="D871" s="340"/>
      <c r="E871" s="340"/>
      <c r="F871" s="340"/>
      <c r="G871" s="340"/>
      <c r="H871" s="340"/>
      <c r="I871" s="340"/>
      <c r="J871" s="341">
        <v>7010005017932</v>
      </c>
      <c r="K871" s="342"/>
      <c r="L871" s="342"/>
      <c r="M871" s="342"/>
      <c r="N871" s="342"/>
      <c r="O871" s="342"/>
      <c r="P871" s="343" t="s">
        <v>638</v>
      </c>
      <c r="Q871" s="343"/>
      <c r="R871" s="343"/>
      <c r="S871" s="343"/>
      <c r="T871" s="343"/>
      <c r="U871" s="343"/>
      <c r="V871" s="343"/>
      <c r="W871" s="343"/>
      <c r="X871" s="343"/>
      <c r="Y871" s="344">
        <v>11.6</v>
      </c>
      <c r="Z871" s="345"/>
      <c r="AA871" s="345"/>
      <c r="AB871" s="346"/>
      <c r="AC871" s="356" t="s">
        <v>518</v>
      </c>
      <c r="AD871" s="364"/>
      <c r="AE871" s="364"/>
      <c r="AF871" s="364"/>
      <c r="AG871" s="364"/>
      <c r="AH871" s="365">
        <v>4</v>
      </c>
      <c r="AI871" s="366"/>
      <c r="AJ871" s="366"/>
      <c r="AK871" s="366"/>
      <c r="AL871" s="350">
        <v>100</v>
      </c>
      <c r="AM871" s="351"/>
      <c r="AN871" s="351"/>
      <c r="AO871" s="352"/>
      <c r="AP871" s="353" t="s">
        <v>634</v>
      </c>
      <c r="AQ871" s="353"/>
      <c r="AR871" s="353"/>
      <c r="AS871" s="353"/>
      <c r="AT871" s="353"/>
      <c r="AU871" s="353"/>
      <c r="AV871" s="353"/>
      <c r="AW871" s="353"/>
      <c r="AX871" s="353"/>
    </row>
    <row r="872" spans="1:50" ht="42" customHeight="1" x14ac:dyDescent="0.15">
      <c r="A872" s="372">
        <v>3</v>
      </c>
      <c r="B872" s="372">
        <v>1</v>
      </c>
      <c r="C872" s="354" t="s">
        <v>628</v>
      </c>
      <c r="D872" s="340"/>
      <c r="E872" s="340"/>
      <c r="F872" s="340"/>
      <c r="G872" s="340"/>
      <c r="H872" s="340"/>
      <c r="I872" s="340"/>
      <c r="J872" s="341">
        <v>3011005003760</v>
      </c>
      <c r="K872" s="342"/>
      <c r="L872" s="342"/>
      <c r="M872" s="342"/>
      <c r="N872" s="342"/>
      <c r="O872" s="342"/>
      <c r="P872" s="355" t="s">
        <v>638</v>
      </c>
      <c r="Q872" s="343"/>
      <c r="R872" s="343"/>
      <c r="S872" s="343"/>
      <c r="T872" s="343"/>
      <c r="U872" s="343"/>
      <c r="V872" s="343"/>
      <c r="W872" s="343"/>
      <c r="X872" s="343"/>
      <c r="Y872" s="344">
        <v>5.5</v>
      </c>
      <c r="Z872" s="345"/>
      <c r="AA872" s="345"/>
      <c r="AB872" s="346"/>
      <c r="AC872" s="356" t="s">
        <v>518</v>
      </c>
      <c r="AD872" s="364"/>
      <c r="AE872" s="364"/>
      <c r="AF872" s="364"/>
      <c r="AG872" s="364"/>
      <c r="AH872" s="348">
        <v>4</v>
      </c>
      <c r="AI872" s="349"/>
      <c r="AJ872" s="349"/>
      <c r="AK872" s="349"/>
      <c r="AL872" s="350">
        <v>100</v>
      </c>
      <c r="AM872" s="351"/>
      <c r="AN872" s="351"/>
      <c r="AO872" s="352"/>
      <c r="AP872" s="353" t="s">
        <v>634</v>
      </c>
      <c r="AQ872" s="353"/>
      <c r="AR872" s="353"/>
      <c r="AS872" s="353"/>
      <c r="AT872" s="353"/>
      <c r="AU872" s="353"/>
      <c r="AV872" s="353"/>
      <c r="AW872" s="353"/>
      <c r="AX872" s="353"/>
    </row>
    <row r="873" spans="1:50" ht="42" customHeight="1" x14ac:dyDescent="0.15">
      <c r="A873" s="372">
        <v>4</v>
      </c>
      <c r="B873" s="372">
        <v>1</v>
      </c>
      <c r="C873" s="354" t="s">
        <v>629</v>
      </c>
      <c r="D873" s="340"/>
      <c r="E873" s="340"/>
      <c r="F873" s="340"/>
      <c r="G873" s="340"/>
      <c r="H873" s="340"/>
      <c r="I873" s="340"/>
      <c r="J873" s="341">
        <v>8011005003756</v>
      </c>
      <c r="K873" s="342"/>
      <c r="L873" s="342"/>
      <c r="M873" s="342"/>
      <c r="N873" s="342"/>
      <c r="O873" s="342"/>
      <c r="P873" s="355" t="s">
        <v>638</v>
      </c>
      <c r="Q873" s="343"/>
      <c r="R873" s="343"/>
      <c r="S873" s="343"/>
      <c r="T873" s="343"/>
      <c r="U873" s="343"/>
      <c r="V873" s="343"/>
      <c r="W873" s="343"/>
      <c r="X873" s="343"/>
      <c r="Y873" s="344">
        <v>0.3</v>
      </c>
      <c r="Z873" s="345"/>
      <c r="AA873" s="345"/>
      <c r="AB873" s="346"/>
      <c r="AC873" s="356" t="s">
        <v>518</v>
      </c>
      <c r="AD873" s="364"/>
      <c r="AE873" s="364"/>
      <c r="AF873" s="364"/>
      <c r="AG873" s="364"/>
      <c r="AH873" s="348">
        <v>4</v>
      </c>
      <c r="AI873" s="349"/>
      <c r="AJ873" s="349"/>
      <c r="AK873" s="349"/>
      <c r="AL873" s="350">
        <v>100</v>
      </c>
      <c r="AM873" s="351"/>
      <c r="AN873" s="351"/>
      <c r="AO873" s="352"/>
      <c r="AP873" s="353" t="s">
        <v>634</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477</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42" customHeight="1" x14ac:dyDescent="0.15">
      <c r="A903" s="372">
        <v>1</v>
      </c>
      <c r="B903" s="372">
        <v>1</v>
      </c>
      <c r="C903" s="354" t="s">
        <v>630</v>
      </c>
      <c r="D903" s="340"/>
      <c r="E903" s="340"/>
      <c r="F903" s="340"/>
      <c r="G903" s="340"/>
      <c r="H903" s="340"/>
      <c r="I903" s="340"/>
      <c r="J903" s="341">
        <v>8010005018665</v>
      </c>
      <c r="K903" s="342"/>
      <c r="L903" s="342"/>
      <c r="M903" s="342"/>
      <c r="N903" s="342"/>
      <c r="O903" s="342"/>
      <c r="P903" s="355" t="s">
        <v>639</v>
      </c>
      <c r="Q903" s="343"/>
      <c r="R903" s="343"/>
      <c r="S903" s="343"/>
      <c r="T903" s="343"/>
      <c r="U903" s="343"/>
      <c r="V903" s="343"/>
      <c r="W903" s="343"/>
      <c r="X903" s="343"/>
      <c r="Y903" s="344">
        <v>9.6</v>
      </c>
      <c r="Z903" s="345"/>
      <c r="AA903" s="345"/>
      <c r="AB903" s="346"/>
      <c r="AC903" s="356" t="s">
        <v>518</v>
      </c>
      <c r="AD903" s="364"/>
      <c r="AE903" s="364"/>
      <c r="AF903" s="364"/>
      <c r="AG903" s="364"/>
      <c r="AH903" s="365">
        <v>4</v>
      </c>
      <c r="AI903" s="366"/>
      <c r="AJ903" s="366"/>
      <c r="AK903" s="366"/>
      <c r="AL903" s="350">
        <v>100</v>
      </c>
      <c r="AM903" s="351"/>
      <c r="AN903" s="351"/>
      <c r="AO903" s="352"/>
      <c r="AP903" s="353" t="s">
        <v>634</v>
      </c>
      <c r="AQ903" s="353"/>
      <c r="AR903" s="353"/>
      <c r="AS903" s="353"/>
      <c r="AT903" s="353"/>
      <c r="AU903" s="353"/>
      <c r="AV903" s="353"/>
      <c r="AW903" s="353"/>
      <c r="AX903" s="353"/>
    </row>
    <row r="904" spans="1:50" ht="42" customHeight="1" x14ac:dyDescent="0.15">
      <c r="A904" s="372">
        <v>2</v>
      </c>
      <c r="B904" s="372">
        <v>1</v>
      </c>
      <c r="C904" s="354" t="s">
        <v>631</v>
      </c>
      <c r="D904" s="340"/>
      <c r="E904" s="340"/>
      <c r="F904" s="340"/>
      <c r="G904" s="340"/>
      <c r="H904" s="340"/>
      <c r="I904" s="340"/>
      <c r="J904" s="341">
        <v>4011005000146</v>
      </c>
      <c r="K904" s="342"/>
      <c r="L904" s="342"/>
      <c r="M904" s="342"/>
      <c r="N904" s="342"/>
      <c r="O904" s="342"/>
      <c r="P904" s="343" t="s">
        <v>639</v>
      </c>
      <c r="Q904" s="343"/>
      <c r="R904" s="343"/>
      <c r="S904" s="343"/>
      <c r="T904" s="343"/>
      <c r="U904" s="343"/>
      <c r="V904" s="343"/>
      <c r="W904" s="343"/>
      <c r="X904" s="343"/>
      <c r="Y904" s="344">
        <v>7</v>
      </c>
      <c r="Z904" s="345"/>
      <c r="AA904" s="345"/>
      <c r="AB904" s="346"/>
      <c r="AC904" s="356" t="s">
        <v>518</v>
      </c>
      <c r="AD904" s="364"/>
      <c r="AE904" s="364"/>
      <c r="AF904" s="364"/>
      <c r="AG904" s="364"/>
      <c r="AH904" s="365">
        <v>4</v>
      </c>
      <c r="AI904" s="366"/>
      <c r="AJ904" s="366"/>
      <c r="AK904" s="366"/>
      <c r="AL904" s="350">
        <v>100</v>
      </c>
      <c r="AM904" s="351"/>
      <c r="AN904" s="351"/>
      <c r="AO904" s="352"/>
      <c r="AP904" s="353" t="s">
        <v>634</v>
      </c>
      <c r="AQ904" s="353"/>
      <c r="AR904" s="353"/>
      <c r="AS904" s="353"/>
      <c r="AT904" s="353"/>
      <c r="AU904" s="353"/>
      <c r="AV904" s="353"/>
      <c r="AW904" s="353"/>
      <c r="AX904" s="353"/>
    </row>
    <row r="905" spans="1:50" ht="42" customHeight="1" x14ac:dyDescent="0.15">
      <c r="A905" s="372">
        <v>3</v>
      </c>
      <c r="B905" s="372">
        <v>1</v>
      </c>
      <c r="C905" s="354" t="s">
        <v>632</v>
      </c>
      <c r="D905" s="340"/>
      <c r="E905" s="340"/>
      <c r="F905" s="340"/>
      <c r="G905" s="340"/>
      <c r="H905" s="340"/>
      <c r="I905" s="340"/>
      <c r="J905" s="341">
        <v>6011005003774</v>
      </c>
      <c r="K905" s="342"/>
      <c r="L905" s="342"/>
      <c r="M905" s="342"/>
      <c r="N905" s="342"/>
      <c r="O905" s="342"/>
      <c r="P905" s="355" t="s">
        <v>639</v>
      </c>
      <c r="Q905" s="343"/>
      <c r="R905" s="343"/>
      <c r="S905" s="343"/>
      <c r="T905" s="343"/>
      <c r="U905" s="343"/>
      <c r="V905" s="343"/>
      <c r="W905" s="343"/>
      <c r="X905" s="343"/>
      <c r="Y905" s="344">
        <v>4.7</v>
      </c>
      <c r="Z905" s="345"/>
      <c r="AA905" s="345"/>
      <c r="AB905" s="346"/>
      <c r="AC905" s="356" t="s">
        <v>518</v>
      </c>
      <c r="AD905" s="364"/>
      <c r="AE905" s="364"/>
      <c r="AF905" s="364"/>
      <c r="AG905" s="364"/>
      <c r="AH905" s="348">
        <v>4</v>
      </c>
      <c r="AI905" s="349"/>
      <c r="AJ905" s="349"/>
      <c r="AK905" s="349"/>
      <c r="AL905" s="350">
        <v>100</v>
      </c>
      <c r="AM905" s="351"/>
      <c r="AN905" s="351"/>
      <c r="AO905" s="352"/>
      <c r="AP905" s="353" t="s">
        <v>634</v>
      </c>
      <c r="AQ905" s="353"/>
      <c r="AR905" s="353"/>
      <c r="AS905" s="353"/>
      <c r="AT905" s="353"/>
      <c r="AU905" s="353"/>
      <c r="AV905" s="353"/>
      <c r="AW905" s="353"/>
      <c r="AX905" s="353"/>
    </row>
    <row r="906" spans="1:50" ht="42" customHeight="1" x14ac:dyDescent="0.15">
      <c r="A906" s="372">
        <v>4</v>
      </c>
      <c r="B906" s="372">
        <v>1</v>
      </c>
      <c r="C906" s="354" t="s">
        <v>633</v>
      </c>
      <c r="D906" s="340"/>
      <c r="E906" s="340"/>
      <c r="F906" s="340"/>
      <c r="G906" s="340"/>
      <c r="H906" s="340"/>
      <c r="I906" s="340"/>
      <c r="J906" s="341">
        <v>8011005003310</v>
      </c>
      <c r="K906" s="342"/>
      <c r="L906" s="342"/>
      <c r="M906" s="342"/>
      <c r="N906" s="342"/>
      <c r="O906" s="342"/>
      <c r="P906" s="355" t="s">
        <v>639</v>
      </c>
      <c r="Q906" s="343"/>
      <c r="R906" s="343"/>
      <c r="S906" s="343"/>
      <c r="T906" s="343"/>
      <c r="U906" s="343"/>
      <c r="V906" s="343"/>
      <c r="W906" s="343"/>
      <c r="X906" s="343"/>
      <c r="Y906" s="344">
        <v>1.5</v>
      </c>
      <c r="Z906" s="345"/>
      <c r="AA906" s="345"/>
      <c r="AB906" s="346"/>
      <c r="AC906" s="356" t="s">
        <v>518</v>
      </c>
      <c r="AD906" s="364"/>
      <c r="AE906" s="364"/>
      <c r="AF906" s="364"/>
      <c r="AG906" s="364"/>
      <c r="AH906" s="348">
        <v>4</v>
      </c>
      <c r="AI906" s="349"/>
      <c r="AJ906" s="349"/>
      <c r="AK906" s="349"/>
      <c r="AL906" s="350">
        <v>100</v>
      </c>
      <c r="AM906" s="351"/>
      <c r="AN906" s="351"/>
      <c r="AO906" s="352"/>
      <c r="AP906" s="353" t="s">
        <v>634</v>
      </c>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477</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477</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477</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477</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477</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634</v>
      </c>
      <c r="F1102" s="371"/>
      <c r="G1102" s="371"/>
      <c r="H1102" s="371"/>
      <c r="I1102" s="371"/>
      <c r="J1102" s="341" t="s">
        <v>634</v>
      </c>
      <c r="K1102" s="342"/>
      <c r="L1102" s="342"/>
      <c r="M1102" s="342"/>
      <c r="N1102" s="342"/>
      <c r="O1102" s="342"/>
      <c r="P1102" s="355" t="s">
        <v>606</v>
      </c>
      <c r="Q1102" s="343"/>
      <c r="R1102" s="343"/>
      <c r="S1102" s="343"/>
      <c r="T1102" s="343"/>
      <c r="U1102" s="343"/>
      <c r="V1102" s="343"/>
      <c r="W1102" s="343"/>
      <c r="X1102" s="343"/>
      <c r="Y1102" s="344" t="s">
        <v>635</v>
      </c>
      <c r="Z1102" s="345"/>
      <c r="AA1102" s="345"/>
      <c r="AB1102" s="346"/>
      <c r="AC1102" s="347"/>
      <c r="AD1102" s="347"/>
      <c r="AE1102" s="347"/>
      <c r="AF1102" s="347"/>
      <c r="AG1102" s="347"/>
      <c r="AH1102" s="348" t="s">
        <v>636</v>
      </c>
      <c r="AI1102" s="349"/>
      <c r="AJ1102" s="349"/>
      <c r="AK1102" s="349"/>
      <c r="AL1102" s="350" t="s">
        <v>606</v>
      </c>
      <c r="AM1102" s="351"/>
      <c r="AN1102" s="351"/>
      <c r="AO1102" s="352"/>
      <c r="AP1102" s="353" t="s">
        <v>637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47">
      <formula>IF(RIGHT(TEXT(P14,"0.#"),1)=".",FALSE,TRUE)</formula>
    </cfRule>
    <cfRule type="expression" dxfId="2820" priority="14048">
      <formula>IF(RIGHT(TEXT(P14,"0.#"),1)=".",TRUE,FALSE)</formula>
    </cfRule>
  </conditionalFormatting>
  <conditionalFormatting sqref="AE32">
    <cfRule type="expression" dxfId="2819" priority="14037">
      <formula>IF(RIGHT(TEXT(AE32,"0.#"),1)=".",FALSE,TRUE)</formula>
    </cfRule>
    <cfRule type="expression" dxfId="2818" priority="14038">
      <formula>IF(RIGHT(TEXT(AE32,"0.#"),1)=".",TRUE,FALSE)</formula>
    </cfRule>
  </conditionalFormatting>
  <conditionalFormatting sqref="P18:AX18">
    <cfRule type="expression" dxfId="2817" priority="13923">
      <formula>IF(RIGHT(TEXT(P18,"0.#"),1)=".",FALSE,TRUE)</formula>
    </cfRule>
    <cfRule type="expression" dxfId="2816" priority="13924">
      <formula>IF(RIGHT(TEXT(P18,"0.#"),1)=".",TRUE,FALSE)</formula>
    </cfRule>
  </conditionalFormatting>
  <conditionalFormatting sqref="Y782">
    <cfRule type="expression" dxfId="2815" priority="13919">
      <formula>IF(RIGHT(TEXT(Y782,"0.#"),1)=".",FALSE,TRUE)</formula>
    </cfRule>
    <cfRule type="expression" dxfId="2814" priority="13920">
      <formula>IF(RIGHT(TEXT(Y782,"0.#"),1)=".",TRUE,FALSE)</formula>
    </cfRule>
  </conditionalFormatting>
  <conditionalFormatting sqref="Y791">
    <cfRule type="expression" dxfId="2813" priority="13915">
      <formula>IF(RIGHT(TEXT(Y791,"0.#"),1)=".",FALSE,TRUE)</formula>
    </cfRule>
    <cfRule type="expression" dxfId="2812" priority="13916">
      <formula>IF(RIGHT(TEXT(Y791,"0.#"),1)=".",TRUE,FALSE)</formula>
    </cfRule>
  </conditionalFormatting>
  <conditionalFormatting sqref="Y822:Y829 Y820 Y809:Y816 Y807 Y796:Y803 Y794">
    <cfRule type="expression" dxfId="2811" priority="13697">
      <formula>IF(RIGHT(TEXT(Y794,"0.#"),1)=".",FALSE,TRUE)</formula>
    </cfRule>
    <cfRule type="expression" dxfId="2810" priority="13698">
      <formula>IF(RIGHT(TEXT(Y794,"0.#"),1)=".",TRUE,FALSE)</formula>
    </cfRule>
  </conditionalFormatting>
  <conditionalFormatting sqref="P16:AQ17 P13:AX13 P15:AX15">
    <cfRule type="expression" dxfId="2809" priority="13745">
      <formula>IF(RIGHT(TEXT(P13,"0.#"),1)=".",FALSE,TRUE)</formula>
    </cfRule>
    <cfRule type="expression" dxfId="2808" priority="13746">
      <formula>IF(RIGHT(TEXT(P13,"0.#"),1)=".",TRUE,FALSE)</formula>
    </cfRule>
  </conditionalFormatting>
  <conditionalFormatting sqref="P19:AJ19">
    <cfRule type="expression" dxfId="2807" priority="13743">
      <formula>IF(RIGHT(TEXT(P19,"0.#"),1)=".",FALSE,TRUE)</formula>
    </cfRule>
    <cfRule type="expression" dxfId="2806" priority="13744">
      <formula>IF(RIGHT(TEXT(P19,"0.#"),1)=".",TRUE,FALSE)</formula>
    </cfRule>
  </conditionalFormatting>
  <conditionalFormatting sqref="AE101 AQ101">
    <cfRule type="expression" dxfId="2805" priority="13735">
      <formula>IF(RIGHT(TEXT(AE101,"0.#"),1)=".",FALSE,TRUE)</formula>
    </cfRule>
    <cfRule type="expression" dxfId="2804" priority="13736">
      <formula>IF(RIGHT(TEXT(AE101,"0.#"),1)=".",TRUE,FALSE)</formula>
    </cfRule>
  </conditionalFormatting>
  <conditionalFormatting sqref="Y783:Y790 Y781">
    <cfRule type="expression" dxfId="2803" priority="13721">
      <formula>IF(RIGHT(TEXT(Y781,"0.#"),1)=".",FALSE,TRUE)</formula>
    </cfRule>
    <cfRule type="expression" dxfId="2802" priority="13722">
      <formula>IF(RIGHT(TEXT(Y781,"0.#"),1)=".",TRUE,FALSE)</formula>
    </cfRule>
  </conditionalFormatting>
  <conditionalFormatting sqref="AU782">
    <cfRule type="expression" dxfId="2801" priority="13719">
      <formula>IF(RIGHT(TEXT(AU782,"0.#"),1)=".",FALSE,TRUE)</formula>
    </cfRule>
    <cfRule type="expression" dxfId="2800" priority="13720">
      <formula>IF(RIGHT(TEXT(AU782,"0.#"),1)=".",TRUE,FALSE)</formula>
    </cfRule>
  </conditionalFormatting>
  <conditionalFormatting sqref="AU791">
    <cfRule type="expression" dxfId="2799" priority="13717">
      <formula>IF(RIGHT(TEXT(AU791,"0.#"),1)=".",FALSE,TRUE)</formula>
    </cfRule>
    <cfRule type="expression" dxfId="2798" priority="13718">
      <formula>IF(RIGHT(TEXT(AU791,"0.#"),1)=".",TRUE,FALSE)</formula>
    </cfRule>
  </conditionalFormatting>
  <conditionalFormatting sqref="AU783:AU790 AU781">
    <cfRule type="expression" dxfId="2797" priority="13715">
      <formula>IF(RIGHT(TEXT(AU781,"0.#"),1)=".",FALSE,TRUE)</formula>
    </cfRule>
    <cfRule type="expression" dxfId="2796" priority="13716">
      <formula>IF(RIGHT(TEXT(AU781,"0.#"),1)=".",TRUE,FALSE)</formula>
    </cfRule>
  </conditionalFormatting>
  <conditionalFormatting sqref="Y821 Y808 Y795">
    <cfRule type="expression" dxfId="2795" priority="13701">
      <formula>IF(RIGHT(TEXT(Y795,"0.#"),1)=".",FALSE,TRUE)</formula>
    </cfRule>
    <cfRule type="expression" dxfId="2794" priority="13702">
      <formula>IF(RIGHT(TEXT(Y795,"0.#"),1)=".",TRUE,FALSE)</formula>
    </cfRule>
  </conditionalFormatting>
  <conditionalFormatting sqref="Y830 Y817 Y804">
    <cfRule type="expression" dxfId="2793" priority="13699">
      <formula>IF(RIGHT(TEXT(Y804,"0.#"),1)=".",FALSE,TRUE)</formula>
    </cfRule>
    <cfRule type="expression" dxfId="2792" priority="13700">
      <formula>IF(RIGHT(TEXT(Y804,"0.#"),1)=".",TRUE,FALSE)</formula>
    </cfRule>
  </conditionalFormatting>
  <conditionalFormatting sqref="AU821 AU808 AU795">
    <cfRule type="expression" dxfId="2791" priority="13695">
      <formula>IF(RIGHT(TEXT(AU795,"0.#"),1)=".",FALSE,TRUE)</formula>
    </cfRule>
    <cfRule type="expression" dxfId="2790" priority="13696">
      <formula>IF(RIGHT(TEXT(AU795,"0.#"),1)=".",TRUE,FALSE)</formula>
    </cfRule>
  </conditionalFormatting>
  <conditionalFormatting sqref="AU830 AU817 AU804">
    <cfRule type="expression" dxfId="2789" priority="13693">
      <formula>IF(RIGHT(TEXT(AU804,"0.#"),1)=".",FALSE,TRUE)</formula>
    </cfRule>
    <cfRule type="expression" dxfId="2788" priority="13694">
      <formula>IF(RIGHT(TEXT(AU804,"0.#"),1)=".",TRUE,FALSE)</formula>
    </cfRule>
  </conditionalFormatting>
  <conditionalFormatting sqref="AU822:AU829 AU820 AU809:AU816 AU807 AU796:AU803 AU794">
    <cfRule type="expression" dxfId="2787" priority="13691">
      <formula>IF(RIGHT(TEXT(AU794,"0.#"),1)=".",FALSE,TRUE)</formula>
    </cfRule>
    <cfRule type="expression" dxfId="2786" priority="13692">
      <formula>IF(RIGHT(TEXT(AU794,"0.#"),1)=".",TRUE,FALSE)</formula>
    </cfRule>
  </conditionalFormatting>
  <conditionalFormatting sqref="AM87">
    <cfRule type="expression" dxfId="2785" priority="13345">
      <formula>IF(RIGHT(TEXT(AM87,"0.#"),1)=".",FALSE,TRUE)</formula>
    </cfRule>
    <cfRule type="expression" dxfId="2784" priority="13346">
      <formula>IF(RIGHT(TEXT(AM87,"0.#"),1)=".",TRUE,FALSE)</formula>
    </cfRule>
  </conditionalFormatting>
  <conditionalFormatting sqref="AE55">
    <cfRule type="expression" dxfId="2783" priority="13413">
      <formula>IF(RIGHT(TEXT(AE55,"0.#"),1)=".",FALSE,TRUE)</formula>
    </cfRule>
    <cfRule type="expression" dxfId="2782" priority="13414">
      <formula>IF(RIGHT(TEXT(AE55,"0.#"),1)=".",TRUE,FALSE)</formula>
    </cfRule>
  </conditionalFormatting>
  <conditionalFormatting sqref="AI55">
    <cfRule type="expression" dxfId="2781" priority="13411">
      <formula>IF(RIGHT(TEXT(AI55,"0.#"),1)=".",FALSE,TRUE)</formula>
    </cfRule>
    <cfRule type="expression" dxfId="2780" priority="13412">
      <formula>IF(RIGHT(TEXT(AI55,"0.#"),1)=".",TRUE,FALSE)</formula>
    </cfRule>
  </conditionalFormatting>
  <conditionalFormatting sqref="AE33">
    <cfRule type="expression" dxfId="2779" priority="13505">
      <formula>IF(RIGHT(TEXT(AE33,"0.#"),1)=".",FALSE,TRUE)</formula>
    </cfRule>
    <cfRule type="expression" dxfId="2778" priority="13506">
      <formula>IF(RIGHT(TEXT(AE33,"0.#"),1)=".",TRUE,FALSE)</formula>
    </cfRule>
  </conditionalFormatting>
  <conditionalFormatting sqref="AE34 AI34 AM34">
    <cfRule type="expression" dxfId="2777" priority="13503">
      <formula>IF(RIGHT(TEXT(AE34,"0.#"),1)=".",FALSE,TRUE)</formula>
    </cfRule>
    <cfRule type="expression" dxfId="2776" priority="13504">
      <formula>IF(RIGHT(TEXT(AE34,"0.#"),1)=".",TRUE,FALSE)</formula>
    </cfRule>
  </conditionalFormatting>
  <conditionalFormatting sqref="AI33">
    <cfRule type="expression" dxfId="2775" priority="13499">
      <formula>IF(RIGHT(TEXT(AI33,"0.#"),1)=".",FALSE,TRUE)</formula>
    </cfRule>
    <cfRule type="expression" dxfId="2774" priority="13500">
      <formula>IF(RIGHT(TEXT(AI33,"0.#"),1)=".",TRUE,FALSE)</formula>
    </cfRule>
  </conditionalFormatting>
  <conditionalFormatting sqref="AI32">
    <cfRule type="expression" dxfId="2773" priority="13497">
      <formula>IF(RIGHT(TEXT(AI32,"0.#"),1)=".",FALSE,TRUE)</formula>
    </cfRule>
    <cfRule type="expression" dxfId="2772" priority="13498">
      <formula>IF(RIGHT(TEXT(AI32,"0.#"),1)=".",TRUE,FALSE)</formula>
    </cfRule>
  </conditionalFormatting>
  <conditionalFormatting sqref="AM32">
    <cfRule type="expression" dxfId="2771" priority="13495">
      <formula>IF(RIGHT(TEXT(AM32,"0.#"),1)=".",FALSE,TRUE)</formula>
    </cfRule>
    <cfRule type="expression" dxfId="2770" priority="13496">
      <formula>IF(RIGHT(TEXT(AM32,"0.#"),1)=".",TRUE,FALSE)</formula>
    </cfRule>
  </conditionalFormatting>
  <conditionalFormatting sqref="AM33">
    <cfRule type="expression" dxfId="2769" priority="13493">
      <formula>IF(RIGHT(TEXT(AM33,"0.#"),1)=".",FALSE,TRUE)</formula>
    </cfRule>
    <cfRule type="expression" dxfId="2768" priority="13494">
      <formula>IF(RIGHT(TEXT(AM33,"0.#"),1)=".",TRUE,FALSE)</formula>
    </cfRule>
  </conditionalFormatting>
  <conditionalFormatting sqref="AQ32:AQ34">
    <cfRule type="expression" dxfId="2767" priority="13485">
      <formula>IF(RIGHT(TEXT(AQ32,"0.#"),1)=".",FALSE,TRUE)</formula>
    </cfRule>
    <cfRule type="expression" dxfId="2766" priority="13486">
      <formula>IF(RIGHT(TEXT(AQ32,"0.#"),1)=".",TRUE,FALSE)</formula>
    </cfRule>
  </conditionalFormatting>
  <conditionalFormatting sqref="AU32:AU34">
    <cfRule type="expression" dxfId="2765" priority="13483">
      <formula>IF(RIGHT(TEXT(AU32,"0.#"),1)=".",FALSE,TRUE)</formula>
    </cfRule>
    <cfRule type="expression" dxfId="2764" priority="13484">
      <formula>IF(RIGHT(TEXT(AU32,"0.#"),1)=".",TRUE,FALSE)</formula>
    </cfRule>
  </conditionalFormatting>
  <conditionalFormatting sqref="AE53">
    <cfRule type="expression" dxfId="2763" priority="13417">
      <formula>IF(RIGHT(TEXT(AE53,"0.#"),1)=".",FALSE,TRUE)</formula>
    </cfRule>
    <cfRule type="expression" dxfId="2762" priority="13418">
      <formula>IF(RIGHT(TEXT(AE53,"0.#"),1)=".",TRUE,FALSE)</formula>
    </cfRule>
  </conditionalFormatting>
  <conditionalFormatting sqref="AE54">
    <cfRule type="expression" dxfId="2761" priority="13415">
      <formula>IF(RIGHT(TEXT(AE54,"0.#"),1)=".",FALSE,TRUE)</formula>
    </cfRule>
    <cfRule type="expression" dxfId="2760" priority="13416">
      <formula>IF(RIGHT(TEXT(AE54,"0.#"),1)=".",TRUE,FALSE)</formula>
    </cfRule>
  </conditionalFormatting>
  <conditionalFormatting sqref="AI54">
    <cfRule type="expression" dxfId="2759" priority="13409">
      <formula>IF(RIGHT(TEXT(AI54,"0.#"),1)=".",FALSE,TRUE)</formula>
    </cfRule>
    <cfRule type="expression" dxfId="2758" priority="13410">
      <formula>IF(RIGHT(TEXT(AI54,"0.#"),1)=".",TRUE,FALSE)</formula>
    </cfRule>
  </conditionalFormatting>
  <conditionalFormatting sqref="AI53">
    <cfRule type="expression" dxfId="2757" priority="13407">
      <formula>IF(RIGHT(TEXT(AI53,"0.#"),1)=".",FALSE,TRUE)</formula>
    </cfRule>
    <cfRule type="expression" dxfId="2756" priority="13408">
      <formula>IF(RIGHT(TEXT(AI53,"0.#"),1)=".",TRUE,FALSE)</formula>
    </cfRule>
  </conditionalFormatting>
  <conditionalFormatting sqref="AM53">
    <cfRule type="expression" dxfId="2755" priority="13405">
      <formula>IF(RIGHT(TEXT(AM53,"0.#"),1)=".",FALSE,TRUE)</formula>
    </cfRule>
    <cfRule type="expression" dxfId="2754" priority="13406">
      <formula>IF(RIGHT(TEXT(AM53,"0.#"),1)=".",TRUE,FALSE)</formula>
    </cfRule>
  </conditionalFormatting>
  <conditionalFormatting sqref="AM54">
    <cfRule type="expression" dxfId="2753" priority="13403">
      <formula>IF(RIGHT(TEXT(AM54,"0.#"),1)=".",FALSE,TRUE)</formula>
    </cfRule>
    <cfRule type="expression" dxfId="2752" priority="13404">
      <formula>IF(RIGHT(TEXT(AM54,"0.#"),1)=".",TRUE,FALSE)</formula>
    </cfRule>
  </conditionalFormatting>
  <conditionalFormatting sqref="AM55">
    <cfRule type="expression" dxfId="2751" priority="13401">
      <formula>IF(RIGHT(TEXT(AM55,"0.#"),1)=".",FALSE,TRUE)</formula>
    </cfRule>
    <cfRule type="expression" dxfId="2750" priority="13402">
      <formula>IF(RIGHT(TEXT(AM55,"0.#"),1)=".",TRUE,FALSE)</formula>
    </cfRule>
  </conditionalFormatting>
  <conditionalFormatting sqref="AE60">
    <cfRule type="expression" dxfId="2749" priority="13387">
      <formula>IF(RIGHT(TEXT(AE60,"0.#"),1)=".",FALSE,TRUE)</formula>
    </cfRule>
    <cfRule type="expression" dxfId="2748" priority="13388">
      <formula>IF(RIGHT(TEXT(AE60,"0.#"),1)=".",TRUE,FALSE)</formula>
    </cfRule>
  </conditionalFormatting>
  <conditionalFormatting sqref="AE61">
    <cfRule type="expression" dxfId="2747" priority="13385">
      <formula>IF(RIGHT(TEXT(AE61,"0.#"),1)=".",FALSE,TRUE)</formula>
    </cfRule>
    <cfRule type="expression" dxfId="2746" priority="13386">
      <formula>IF(RIGHT(TEXT(AE61,"0.#"),1)=".",TRUE,FALSE)</formula>
    </cfRule>
  </conditionalFormatting>
  <conditionalFormatting sqref="AE62">
    <cfRule type="expression" dxfId="2745" priority="13383">
      <formula>IF(RIGHT(TEXT(AE62,"0.#"),1)=".",FALSE,TRUE)</formula>
    </cfRule>
    <cfRule type="expression" dxfId="2744" priority="13384">
      <formula>IF(RIGHT(TEXT(AE62,"0.#"),1)=".",TRUE,FALSE)</formula>
    </cfRule>
  </conditionalFormatting>
  <conditionalFormatting sqref="AI62">
    <cfRule type="expression" dxfId="2743" priority="13381">
      <formula>IF(RIGHT(TEXT(AI62,"0.#"),1)=".",FALSE,TRUE)</formula>
    </cfRule>
    <cfRule type="expression" dxfId="2742" priority="13382">
      <formula>IF(RIGHT(TEXT(AI62,"0.#"),1)=".",TRUE,FALSE)</formula>
    </cfRule>
  </conditionalFormatting>
  <conditionalFormatting sqref="AI61">
    <cfRule type="expression" dxfId="2741" priority="13379">
      <formula>IF(RIGHT(TEXT(AI61,"0.#"),1)=".",FALSE,TRUE)</formula>
    </cfRule>
    <cfRule type="expression" dxfId="2740" priority="13380">
      <formula>IF(RIGHT(TEXT(AI61,"0.#"),1)=".",TRUE,FALSE)</formula>
    </cfRule>
  </conditionalFormatting>
  <conditionalFormatting sqref="AI60">
    <cfRule type="expression" dxfId="2739" priority="13377">
      <formula>IF(RIGHT(TEXT(AI60,"0.#"),1)=".",FALSE,TRUE)</formula>
    </cfRule>
    <cfRule type="expression" dxfId="2738" priority="13378">
      <formula>IF(RIGHT(TEXT(AI60,"0.#"),1)=".",TRUE,FALSE)</formula>
    </cfRule>
  </conditionalFormatting>
  <conditionalFormatting sqref="AM60">
    <cfRule type="expression" dxfId="2737" priority="13375">
      <formula>IF(RIGHT(TEXT(AM60,"0.#"),1)=".",FALSE,TRUE)</formula>
    </cfRule>
    <cfRule type="expression" dxfId="2736" priority="13376">
      <formula>IF(RIGHT(TEXT(AM60,"0.#"),1)=".",TRUE,FALSE)</formula>
    </cfRule>
  </conditionalFormatting>
  <conditionalFormatting sqref="AM61">
    <cfRule type="expression" dxfId="2735" priority="13373">
      <formula>IF(RIGHT(TEXT(AM61,"0.#"),1)=".",FALSE,TRUE)</formula>
    </cfRule>
    <cfRule type="expression" dxfId="2734" priority="13374">
      <formula>IF(RIGHT(TEXT(AM61,"0.#"),1)=".",TRUE,FALSE)</formula>
    </cfRule>
  </conditionalFormatting>
  <conditionalFormatting sqref="AM62">
    <cfRule type="expression" dxfId="2733" priority="13371">
      <formula>IF(RIGHT(TEXT(AM62,"0.#"),1)=".",FALSE,TRUE)</formula>
    </cfRule>
    <cfRule type="expression" dxfId="2732" priority="13372">
      <formula>IF(RIGHT(TEXT(AM62,"0.#"),1)=".",TRUE,FALSE)</formula>
    </cfRule>
  </conditionalFormatting>
  <conditionalFormatting sqref="AE87">
    <cfRule type="expression" dxfId="2731" priority="13357">
      <formula>IF(RIGHT(TEXT(AE87,"0.#"),1)=".",FALSE,TRUE)</formula>
    </cfRule>
    <cfRule type="expression" dxfId="2730" priority="13358">
      <formula>IF(RIGHT(TEXT(AE87,"0.#"),1)=".",TRUE,FALSE)</formula>
    </cfRule>
  </conditionalFormatting>
  <conditionalFormatting sqref="AE88">
    <cfRule type="expression" dxfId="2729" priority="13355">
      <formula>IF(RIGHT(TEXT(AE88,"0.#"),1)=".",FALSE,TRUE)</formula>
    </cfRule>
    <cfRule type="expression" dxfId="2728" priority="13356">
      <formula>IF(RIGHT(TEXT(AE88,"0.#"),1)=".",TRUE,FALSE)</formula>
    </cfRule>
  </conditionalFormatting>
  <conditionalFormatting sqref="AE89">
    <cfRule type="expression" dxfId="2727" priority="13353">
      <formula>IF(RIGHT(TEXT(AE89,"0.#"),1)=".",FALSE,TRUE)</formula>
    </cfRule>
    <cfRule type="expression" dxfId="2726" priority="13354">
      <formula>IF(RIGHT(TEXT(AE89,"0.#"),1)=".",TRUE,FALSE)</formula>
    </cfRule>
  </conditionalFormatting>
  <conditionalFormatting sqref="AI89">
    <cfRule type="expression" dxfId="2725" priority="13351">
      <formula>IF(RIGHT(TEXT(AI89,"0.#"),1)=".",FALSE,TRUE)</formula>
    </cfRule>
    <cfRule type="expression" dxfId="2724" priority="13352">
      <formula>IF(RIGHT(TEXT(AI89,"0.#"),1)=".",TRUE,FALSE)</formula>
    </cfRule>
  </conditionalFormatting>
  <conditionalFormatting sqref="AI88">
    <cfRule type="expression" dxfId="2723" priority="13349">
      <formula>IF(RIGHT(TEXT(AI88,"0.#"),1)=".",FALSE,TRUE)</formula>
    </cfRule>
    <cfRule type="expression" dxfId="2722" priority="13350">
      <formula>IF(RIGHT(TEXT(AI88,"0.#"),1)=".",TRUE,FALSE)</formula>
    </cfRule>
  </conditionalFormatting>
  <conditionalFormatting sqref="AI87">
    <cfRule type="expression" dxfId="2721" priority="13347">
      <formula>IF(RIGHT(TEXT(AI87,"0.#"),1)=".",FALSE,TRUE)</formula>
    </cfRule>
    <cfRule type="expression" dxfId="2720" priority="13348">
      <formula>IF(RIGHT(TEXT(AI87,"0.#"),1)=".",TRUE,FALSE)</formula>
    </cfRule>
  </conditionalFormatting>
  <conditionalFormatting sqref="AM88">
    <cfRule type="expression" dxfId="2719" priority="13343">
      <formula>IF(RIGHT(TEXT(AM88,"0.#"),1)=".",FALSE,TRUE)</formula>
    </cfRule>
    <cfRule type="expression" dxfId="2718" priority="13344">
      <formula>IF(RIGHT(TEXT(AM88,"0.#"),1)=".",TRUE,FALSE)</formula>
    </cfRule>
  </conditionalFormatting>
  <conditionalFormatting sqref="AM89">
    <cfRule type="expression" dxfId="2717" priority="13341">
      <formula>IF(RIGHT(TEXT(AM89,"0.#"),1)=".",FALSE,TRUE)</formula>
    </cfRule>
    <cfRule type="expression" dxfId="2716" priority="13342">
      <formula>IF(RIGHT(TEXT(AM89,"0.#"),1)=".",TRUE,FALSE)</formula>
    </cfRule>
  </conditionalFormatting>
  <conditionalFormatting sqref="AE92">
    <cfRule type="expression" dxfId="2715" priority="13327">
      <formula>IF(RIGHT(TEXT(AE92,"0.#"),1)=".",FALSE,TRUE)</formula>
    </cfRule>
    <cfRule type="expression" dxfId="2714" priority="13328">
      <formula>IF(RIGHT(TEXT(AE92,"0.#"),1)=".",TRUE,FALSE)</formula>
    </cfRule>
  </conditionalFormatting>
  <conditionalFormatting sqref="AE93">
    <cfRule type="expression" dxfId="2713" priority="13325">
      <formula>IF(RIGHT(TEXT(AE93,"0.#"),1)=".",FALSE,TRUE)</formula>
    </cfRule>
    <cfRule type="expression" dxfId="2712" priority="13326">
      <formula>IF(RIGHT(TEXT(AE93,"0.#"),1)=".",TRUE,FALSE)</formula>
    </cfRule>
  </conditionalFormatting>
  <conditionalFormatting sqref="AE94">
    <cfRule type="expression" dxfId="2711" priority="13323">
      <formula>IF(RIGHT(TEXT(AE94,"0.#"),1)=".",FALSE,TRUE)</formula>
    </cfRule>
    <cfRule type="expression" dxfId="2710" priority="13324">
      <formula>IF(RIGHT(TEXT(AE94,"0.#"),1)=".",TRUE,FALSE)</formula>
    </cfRule>
  </conditionalFormatting>
  <conditionalFormatting sqref="AI94">
    <cfRule type="expression" dxfId="2709" priority="13321">
      <formula>IF(RIGHT(TEXT(AI94,"0.#"),1)=".",FALSE,TRUE)</formula>
    </cfRule>
    <cfRule type="expression" dxfId="2708" priority="13322">
      <formula>IF(RIGHT(TEXT(AI94,"0.#"),1)=".",TRUE,FALSE)</formula>
    </cfRule>
  </conditionalFormatting>
  <conditionalFormatting sqref="AI93">
    <cfRule type="expression" dxfId="2707" priority="13319">
      <formula>IF(RIGHT(TEXT(AI93,"0.#"),1)=".",FALSE,TRUE)</formula>
    </cfRule>
    <cfRule type="expression" dxfId="2706" priority="13320">
      <formula>IF(RIGHT(TEXT(AI93,"0.#"),1)=".",TRUE,FALSE)</formula>
    </cfRule>
  </conditionalFormatting>
  <conditionalFormatting sqref="AI92">
    <cfRule type="expression" dxfId="2705" priority="13317">
      <formula>IF(RIGHT(TEXT(AI92,"0.#"),1)=".",FALSE,TRUE)</formula>
    </cfRule>
    <cfRule type="expression" dxfId="2704" priority="13318">
      <formula>IF(RIGHT(TEXT(AI92,"0.#"),1)=".",TRUE,FALSE)</formula>
    </cfRule>
  </conditionalFormatting>
  <conditionalFormatting sqref="AM92">
    <cfRule type="expression" dxfId="2703" priority="13315">
      <formula>IF(RIGHT(TEXT(AM92,"0.#"),1)=".",FALSE,TRUE)</formula>
    </cfRule>
    <cfRule type="expression" dxfId="2702" priority="13316">
      <formula>IF(RIGHT(TEXT(AM92,"0.#"),1)=".",TRUE,FALSE)</formula>
    </cfRule>
  </conditionalFormatting>
  <conditionalFormatting sqref="AM93">
    <cfRule type="expression" dxfId="2701" priority="13313">
      <formula>IF(RIGHT(TEXT(AM93,"0.#"),1)=".",FALSE,TRUE)</formula>
    </cfRule>
    <cfRule type="expression" dxfId="2700" priority="13314">
      <formula>IF(RIGHT(TEXT(AM93,"0.#"),1)=".",TRUE,FALSE)</formula>
    </cfRule>
  </conditionalFormatting>
  <conditionalFormatting sqref="AM94">
    <cfRule type="expression" dxfId="2699" priority="13311">
      <formula>IF(RIGHT(TEXT(AM94,"0.#"),1)=".",FALSE,TRUE)</formula>
    </cfRule>
    <cfRule type="expression" dxfId="2698" priority="13312">
      <formula>IF(RIGHT(TEXT(AM94,"0.#"),1)=".",TRUE,FALSE)</formula>
    </cfRule>
  </conditionalFormatting>
  <conditionalFormatting sqref="AE97">
    <cfRule type="expression" dxfId="2697" priority="13297">
      <formula>IF(RIGHT(TEXT(AE97,"0.#"),1)=".",FALSE,TRUE)</formula>
    </cfRule>
    <cfRule type="expression" dxfId="2696" priority="13298">
      <formula>IF(RIGHT(TEXT(AE97,"0.#"),1)=".",TRUE,FALSE)</formula>
    </cfRule>
  </conditionalFormatting>
  <conditionalFormatting sqref="AE98">
    <cfRule type="expression" dxfId="2695" priority="13295">
      <formula>IF(RIGHT(TEXT(AE98,"0.#"),1)=".",FALSE,TRUE)</formula>
    </cfRule>
    <cfRule type="expression" dxfId="2694" priority="13296">
      <formula>IF(RIGHT(TEXT(AE98,"0.#"),1)=".",TRUE,FALSE)</formula>
    </cfRule>
  </conditionalFormatting>
  <conditionalFormatting sqref="AE99">
    <cfRule type="expression" dxfId="2693" priority="13293">
      <formula>IF(RIGHT(TEXT(AE99,"0.#"),1)=".",FALSE,TRUE)</formula>
    </cfRule>
    <cfRule type="expression" dxfId="2692" priority="13294">
      <formula>IF(RIGHT(TEXT(AE99,"0.#"),1)=".",TRUE,FALSE)</formula>
    </cfRule>
  </conditionalFormatting>
  <conditionalFormatting sqref="AI99">
    <cfRule type="expression" dxfId="2691" priority="13291">
      <formula>IF(RIGHT(TEXT(AI99,"0.#"),1)=".",FALSE,TRUE)</formula>
    </cfRule>
    <cfRule type="expression" dxfId="2690" priority="13292">
      <formula>IF(RIGHT(TEXT(AI99,"0.#"),1)=".",TRUE,FALSE)</formula>
    </cfRule>
  </conditionalFormatting>
  <conditionalFormatting sqref="AI98">
    <cfRule type="expression" dxfId="2689" priority="13289">
      <formula>IF(RIGHT(TEXT(AI98,"0.#"),1)=".",FALSE,TRUE)</formula>
    </cfRule>
    <cfRule type="expression" dxfId="2688" priority="13290">
      <formula>IF(RIGHT(TEXT(AI98,"0.#"),1)=".",TRUE,FALSE)</formula>
    </cfRule>
  </conditionalFormatting>
  <conditionalFormatting sqref="AI97">
    <cfRule type="expression" dxfId="2687" priority="13287">
      <formula>IF(RIGHT(TEXT(AI97,"0.#"),1)=".",FALSE,TRUE)</formula>
    </cfRule>
    <cfRule type="expression" dxfId="2686" priority="13288">
      <formula>IF(RIGHT(TEXT(AI97,"0.#"),1)=".",TRUE,FALSE)</formula>
    </cfRule>
  </conditionalFormatting>
  <conditionalFormatting sqref="AM97">
    <cfRule type="expression" dxfId="2685" priority="13285">
      <formula>IF(RIGHT(TEXT(AM97,"0.#"),1)=".",FALSE,TRUE)</formula>
    </cfRule>
    <cfRule type="expression" dxfId="2684" priority="13286">
      <formula>IF(RIGHT(TEXT(AM97,"0.#"),1)=".",TRUE,FALSE)</formula>
    </cfRule>
  </conditionalFormatting>
  <conditionalFormatting sqref="AM98">
    <cfRule type="expression" dxfId="2683" priority="13283">
      <formula>IF(RIGHT(TEXT(AM98,"0.#"),1)=".",FALSE,TRUE)</formula>
    </cfRule>
    <cfRule type="expression" dxfId="2682" priority="13284">
      <formula>IF(RIGHT(TEXT(AM98,"0.#"),1)=".",TRUE,FALSE)</formula>
    </cfRule>
  </conditionalFormatting>
  <conditionalFormatting sqref="AM99">
    <cfRule type="expression" dxfId="2681" priority="13281">
      <formula>IF(RIGHT(TEXT(AM99,"0.#"),1)=".",FALSE,TRUE)</formula>
    </cfRule>
    <cfRule type="expression" dxfId="2680" priority="13282">
      <formula>IF(RIGHT(TEXT(AM99,"0.#"),1)=".",TRUE,FALSE)</formula>
    </cfRule>
  </conditionalFormatting>
  <conditionalFormatting sqref="AI101">
    <cfRule type="expression" dxfId="2679" priority="13267">
      <formula>IF(RIGHT(TEXT(AI101,"0.#"),1)=".",FALSE,TRUE)</formula>
    </cfRule>
    <cfRule type="expression" dxfId="2678" priority="13268">
      <formula>IF(RIGHT(TEXT(AI101,"0.#"),1)=".",TRUE,FALSE)</formula>
    </cfRule>
  </conditionalFormatting>
  <conditionalFormatting sqref="AM101">
    <cfRule type="expression" dxfId="2677" priority="13265">
      <formula>IF(RIGHT(TEXT(AM101,"0.#"),1)=".",FALSE,TRUE)</formula>
    </cfRule>
    <cfRule type="expression" dxfId="2676" priority="13266">
      <formula>IF(RIGHT(TEXT(AM101,"0.#"),1)=".",TRUE,FALSE)</formula>
    </cfRule>
  </conditionalFormatting>
  <conditionalFormatting sqref="AE102">
    <cfRule type="expression" dxfId="2675" priority="13263">
      <formula>IF(RIGHT(TEXT(AE102,"0.#"),1)=".",FALSE,TRUE)</formula>
    </cfRule>
    <cfRule type="expression" dxfId="2674" priority="13264">
      <formula>IF(RIGHT(TEXT(AE102,"0.#"),1)=".",TRUE,FALSE)</formula>
    </cfRule>
  </conditionalFormatting>
  <conditionalFormatting sqref="AI102">
    <cfRule type="expression" dxfId="2673" priority="13261">
      <formula>IF(RIGHT(TEXT(AI102,"0.#"),1)=".",FALSE,TRUE)</formula>
    </cfRule>
    <cfRule type="expression" dxfId="2672" priority="13262">
      <formula>IF(RIGHT(TEXT(AI102,"0.#"),1)=".",TRUE,FALSE)</formula>
    </cfRule>
  </conditionalFormatting>
  <conditionalFormatting sqref="AM102">
    <cfRule type="expression" dxfId="2671" priority="13259">
      <formula>IF(RIGHT(TEXT(AM102,"0.#"),1)=".",FALSE,TRUE)</formula>
    </cfRule>
    <cfRule type="expression" dxfId="2670" priority="13260">
      <formula>IF(RIGHT(TEXT(AM102,"0.#"),1)=".",TRUE,FALSE)</formula>
    </cfRule>
  </conditionalFormatting>
  <conditionalFormatting sqref="AQ102">
    <cfRule type="expression" dxfId="2669" priority="13257">
      <formula>IF(RIGHT(TEXT(AQ102,"0.#"),1)=".",FALSE,TRUE)</formula>
    </cfRule>
    <cfRule type="expression" dxfId="2668" priority="13258">
      <formula>IF(RIGHT(TEXT(AQ102,"0.#"),1)=".",TRUE,FALSE)</formula>
    </cfRule>
  </conditionalFormatting>
  <conditionalFormatting sqref="AE104">
    <cfRule type="expression" dxfId="2667" priority="13255">
      <formula>IF(RIGHT(TEXT(AE104,"0.#"),1)=".",FALSE,TRUE)</formula>
    </cfRule>
    <cfRule type="expression" dxfId="2666" priority="13256">
      <formula>IF(RIGHT(TEXT(AE104,"0.#"),1)=".",TRUE,FALSE)</formula>
    </cfRule>
  </conditionalFormatting>
  <conditionalFormatting sqref="AI104">
    <cfRule type="expression" dxfId="2665" priority="13253">
      <formula>IF(RIGHT(TEXT(AI104,"0.#"),1)=".",FALSE,TRUE)</formula>
    </cfRule>
    <cfRule type="expression" dxfId="2664" priority="13254">
      <formula>IF(RIGHT(TEXT(AI104,"0.#"),1)=".",TRUE,FALSE)</formula>
    </cfRule>
  </conditionalFormatting>
  <conditionalFormatting sqref="AM104">
    <cfRule type="expression" dxfId="2663" priority="13251">
      <formula>IF(RIGHT(TEXT(AM104,"0.#"),1)=".",FALSE,TRUE)</formula>
    </cfRule>
    <cfRule type="expression" dxfId="2662" priority="13252">
      <formula>IF(RIGHT(TEXT(AM104,"0.#"),1)=".",TRUE,FALSE)</formula>
    </cfRule>
  </conditionalFormatting>
  <conditionalFormatting sqref="AE105">
    <cfRule type="expression" dxfId="2661" priority="13249">
      <formula>IF(RIGHT(TEXT(AE105,"0.#"),1)=".",FALSE,TRUE)</formula>
    </cfRule>
    <cfRule type="expression" dxfId="2660" priority="13250">
      <formula>IF(RIGHT(TEXT(AE105,"0.#"),1)=".",TRUE,FALSE)</formula>
    </cfRule>
  </conditionalFormatting>
  <conditionalFormatting sqref="AI105">
    <cfRule type="expression" dxfId="2659" priority="13247">
      <formula>IF(RIGHT(TEXT(AI105,"0.#"),1)=".",FALSE,TRUE)</formula>
    </cfRule>
    <cfRule type="expression" dxfId="2658" priority="13248">
      <formula>IF(RIGHT(TEXT(AI105,"0.#"),1)=".",TRUE,FALSE)</formula>
    </cfRule>
  </conditionalFormatting>
  <conditionalFormatting sqref="AM105">
    <cfRule type="expression" dxfId="2657" priority="13245">
      <formula>IF(RIGHT(TEXT(AM105,"0.#"),1)=".",FALSE,TRUE)</formula>
    </cfRule>
    <cfRule type="expression" dxfId="2656" priority="13246">
      <formula>IF(RIGHT(TEXT(AM105,"0.#"),1)=".",TRUE,FALSE)</formula>
    </cfRule>
  </conditionalFormatting>
  <conditionalFormatting sqref="AE107">
    <cfRule type="expression" dxfId="2655" priority="13241">
      <formula>IF(RIGHT(TEXT(AE107,"0.#"),1)=".",FALSE,TRUE)</formula>
    </cfRule>
    <cfRule type="expression" dxfId="2654" priority="13242">
      <formula>IF(RIGHT(TEXT(AE107,"0.#"),1)=".",TRUE,FALSE)</formula>
    </cfRule>
  </conditionalFormatting>
  <conditionalFormatting sqref="AI107">
    <cfRule type="expression" dxfId="2653" priority="13239">
      <formula>IF(RIGHT(TEXT(AI107,"0.#"),1)=".",FALSE,TRUE)</formula>
    </cfRule>
    <cfRule type="expression" dxfId="2652" priority="13240">
      <formula>IF(RIGHT(TEXT(AI107,"0.#"),1)=".",TRUE,FALSE)</formula>
    </cfRule>
  </conditionalFormatting>
  <conditionalFormatting sqref="AM107">
    <cfRule type="expression" dxfId="2651" priority="13237">
      <formula>IF(RIGHT(TEXT(AM107,"0.#"),1)=".",FALSE,TRUE)</formula>
    </cfRule>
    <cfRule type="expression" dxfId="2650" priority="13238">
      <formula>IF(RIGHT(TEXT(AM107,"0.#"),1)=".",TRUE,FALSE)</formula>
    </cfRule>
  </conditionalFormatting>
  <conditionalFormatting sqref="AE108">
    <cfRule type="expression" dxfId="2649" priority="13235">
      <formula>IF(RIGHT(TEXT(AE108,"0.#"),1)=".",FALSE,TRUE)</formula>
    </cfRule>
    <cfRule type="expression" dxfId="2648" priority="13236">
      <formula>IF(RIGHT(TEXT(AE108,"0.#"),1)=".",TRUE,FALSE)</formula>
    </cfRule>
  </conditionalFormatting>
  <conditionalFormatting sqref="AI108">
    <cfRule type="expression" dxfId="2647" priority="13233">
      <formula>IF(RIGHT(TEXT(AI108,"0.#"),1)=".",FALSE,TRUE)</formula>
    </cfRule>
    <cfRule type="expression" dxfId="2646" priority="13234">
      <formula>IF(RIGHT(TEXT(AI108,"0.#"),1)=".",TRUE,FALSE)</formula>
    </cfRule>
  </conditionalFormatting>
  <conditionalFormatting sqref="AM108">
    <cfRule type="expression" dxfId="2645" priority="13231">
      <formula>IF(RIGHT(TEXT(AM108,"0.#"),1)=".",FALSE,TRUE)</formula>
    </cfRule>
    <cfRule type="expression" dxfId="2644" priority="13232">
      <formula>IF(RIGHT(TEXT(AM108,"0.#"),1)=".",TRUE,FALSE)</formula>
    </cfRule>
  </conditionalFormatting>
  <conditionalFormatting sqref="AE110">
    <cfRule type="expression" dxfId="2643" priority="13227">
      <formula>IF(RIGHT(TEXT(AE110,"0.#"),1)=".",FALSE,TRUE)</formula>
    </cfRule>
    <cfRule type="expression" dxfId="2642" priority="13228">
      <formula>IF(RIGHT(TEXT(AE110,"0.#"),1)=".",TRUE,FALSE)</formula>
    </cfRule>
  </conditionalFormatting>
  <conditionalFormatting sqref="AI110">
    <cfRule type="expression" dxfId="2641" priority="13225">
      <formula>IF(RIGHT(TEXT(AI110,"0.#"),1)=".",FALSE,TRUE)</formula>
    </cfRule>
    <cfRule type="expression" dxfId="2640" priority="13226">
      <formula>IF(RIGHT(TEXT(AI110,"0.#"),1)=".",TRUE,FALSE)</formula>
    </cfRule>
  </conditionalFormatting>
  <conditionalFormatting sqref="AM110">
    <cfRule type="expression" dxfId="2639" priority="13223">
      <formula>IF(RIGHT(TEXT(AM110,"0.#"),1)=".",FALSE,TRUE)</formula>
    </cfRule>
    <cfRule type="expression" dxfId="2638" priority="13224">
      <formula>IF(RIGHT(TEXT(AM110,"0.#"),1)=".",TRUE,FALSE)</formula>
    </cfRule>
  </conditionalFormatting>
  <conditionalFormatting sqref="AE111">
    <cfRule type="expression" dxfId="2637" priority="13221">
      <formula>IF(RIGHT(TEXT(AE111,"0.#"),1)=".",FALSE,TRUE)</formula>
    </cfRule>
    <cfRule type="expression" dxfId="2636" priority="13222">
      <formula>IF(RIGHT(TEXT(AE111,"0.#"),1)=".",TRUE,FALSE)</formula>
    </cfRule>
  </conditionalFormatting>
  <conditionalFormatting sqref="AI111">
    <cfRule type="expression" dxfId="2635" priority="13219">
      <formula>IF(RIGHT(TEXT(AI111,"0.#"),1)=".",FALSE,TRUE)</formula>
    </cfRule>
    <cfRule type="expression" dxfId="2634" priority="13220">
      <formula>IF(RIGHT(TEXT(AI111,"0.#"),1)=".",TRUE,FALSE)</formula>
    </cfRule>
  </conditionalFormatting>
  <conditionalFormatting sqref="AM111">
    <cfRule type="expression" dxfId="2633" priority="13217">
      <formula>IF(RIGHT(TEXT(AM111,"0.#"),1)=".",FALSE,TRUE)</formula>
    </cfRule>
    <cfRule type="expression" dxfId="2632" priority="13218">
      <formula>IF(RIGHT(TEXT(AM111,"0.#"),1)=".",TRUE,FALSE)</formula>
    </cfRule>
  </conditionalFormatting>
  <conditionalFormatting sqref="AE113">
    <cfRule type="expression" dxfId="2631" priority="13213">
      <formula>IF(RIGHT(TEXT(AE113,"0.#"),1)=".",FALSE,TRUE)</formula>
    </cfRule>
    <cfRule type="expression" dxfId="2630" priority="13214">
      <formula>IF(RIGHT(TEXT(AE113,"0.#"),1)=".",TRUE,FALSE)</formula>
    </cfRule>
  </conditionalFormatting>
  <conditionalFormatting sqref="AI113">
    <cfRule type="expression" dxfId="2629" priority="13211">
      <formula>IF(RIGHT(TEXT(AI113,"0.#"),1)=".",FALSE,TRUE)</formula>
    </cfRule>
    <cfRule type="expression" dxfId="2628" priority="13212">
      <formula>IF(RIGHT(TEXT(AI113,"0.#"),1)=".",TRUE,FALSE)</formula>
    </cfRule>
  </conditionalFormatting>
  <conditionalFormatting sqref="AM113">
    <cfRule type="expression" dxfId="2627" priority="13209">
      <formula>IF(RIGHT(TEXT(AM113,"0.#"),1)=".",FALSE,TRUE)</formula>
    </cfRule>
    <cfRule type="expression" dxfId="2626" priority="13210">
      <formula>IF(RIGHT(TEXT(AM113,"0.#"),1)=".",TRUE,FALSE)</formula>
    </cfRule>
  </conditionalFormatting>
  <conditionalFormatting sqref="AE114">
    <cfRule type="expression" dxfId="2625" priority="13207">
      <formula>IF(RIGHT(TEXT(AE114,"0.#"),1)=".",FALSE,TRUE)</formula>
    </cfRule>
    <cfRule type="expression" dxfId="2624" priority="13208">
      <formula>IF(RIGHT(TEXT(AE114,"0.#"),1)=".",TRUE,FALSE)</formula>
    </cfRule>
  </conditionalFormatting>
  <conditionalFormatting sqref="AI114">
    <cfRule type="expression" dxfId="2623" priority="13205">
      <formula>IF(RIGHT(TEXT(AI114,"0.#"),1)=".",FALSE,TRUE)</formula>
    </cfRule>
    <cfRule type="expression" dxfId="2622" priority="13206">
      <formula>IF(RIGHT(TEXT(AI114,"0.#"),1)=".",TRUE,FALSE)</formula>
    </cfRule>
  </conditionalFormatting>
  <conditionalFormatting sqref="AM114">
    <cfRule type="expression" dxfId="2621" priority="13203">
      <formula>IF(RIGHT(TEXT(AM114,"0.#"),1)=".",FALSE,TRUE)</formula>
    </cfRule>
    <cfRule type="expression" dxfId="2620" priority="13204">
      <formula>IF(RIGHT(TEXT(AM114,"0.#"),1)=".",TRUE,FALSE)</formula>
    </cfRule>
  </conditionalFormatting>
  <conditionalFormatting sqref="AQ116">
    <cfRule type="expression" dxfId="2619" priority="13199">
      <formula>IF(RIGHT(TEXT(AQ116,"0.#"),1)=".",FALSE,TRUE)</formula>
    </cfRule>
    <cfRule type="expression" dxfId="2618" priority="13200">
      <formula>IF(RIGHT(TEXT(AQ116,"0.#"),1)=".",TRUE,FALSE)</formula>
    </cfRule>
  </conditionalFormatting>
  <conditionalFormatting sqref="AM116">
    <cfRule type="expression" dxfId="2617" priority="13195">
      <formula>IF(RIGHT(TEXT(AM116,"0.#"),1)=".",FALSE,TRUE)</formula>
    </cfRule>
    <cfRule type="expression" dxfId="2616" priority="13196">
      <formula>IF(RIGHT(TEXT(AM116,"0.#"),1)=".",TRUE,FALSE)</formula>
    </cfRule>
  </conditionalFormatting>
  <conditionalFormatting sqref="AM117">
    <cfRule type="expression" dxfId="2615" priority="13193">
      <formula>IF(RIGHT(TEXT(AM117,"0.#"),1)=".",FALSE,TRUE)</formula>
    </cfRule>
    <cfRule type="expression" dxfId="2614" priority="13194">
      <formula>IF(RIGHT(TEXT(AM117,"0.#"),1)=".",TRUE,FALSE)</formula>
    </cfRule>
  </conditionalFormatting>
  <conditionalFormatting sqref="AQ117">
    <cfRule type="expression" dxfId="2613" priority="13187">
      <formula>IF(RIGHT(TEXT(AQ117,"0.#"),1)=".",FALSE,TRUE)</formula>
    </cfRule>
    <cfRule type="expression" dxfId="2612" priority="13188">
      <formula>IF(RIGHT(TEXT(AQ117,"0.#"),1)=".",TRUE,FALSE)</formula>
    </cfRule>
  </conditionalFormatting>
  <conditionalFormatting sqref="AQ119">
    <cfRule type="expression" dxfId="2611" priority="13185">
      <formula>IF(RIGHT(TEXT(AQ119,"0.#"),1)=".",FALSE,TRUE)</formula>
    </cfRule>
    <cfRule type="expression" dxfId="2610" priority="13186">
      <formula>IF(RIGHT(TEXT(AQ119,"0.#"),1)=".",TRUE,FALSE)</formula>
    </cfRule>
  </conditionalFormatting>
  <conditionalFormatting sqref="AM119">
    <cfRule type="expression" dxfId="2609" priority="13181">
      <formula>IF(RIGHT(TEXT(AM119,"0.#"),1)=".",FALSE,TRUE)</formula>
    </cfRule>
    <cfRule type="expression" dxfId="2608" priority="13182">
      <formula>IF(RIGHT(TEXT(AM119,"0.#"),1)=".",TRUE,FALSE)</formula>
    </cfRule>
  </conditionalFormatting>
  <conditionalFormatting sqref="AQ120">
    <cfRule type="expression" dxfId="2607" priority="13173">
      <formula>IF(RIGHT(TEXT(AQ120,"0.#"),1)=".",FALSE,TRUE)</formula>
    </cfRule>
    <cfRule type="expression" dxfId="2606" priority="13174">
      <formula>IF(RIGHT(TEXT(AQ120,"0.#"),1)=".",TRUE,FALSE)</formula>
    </cfRule>
  </conditionalFormatting>
  <conditionalFormatting sqref="AQ122">
    <cfRule type="expression" dxfId="2605" priority="13171">
      <formula>IF(RIGHT(TEXT(AQ122,"0.#"),1)=".",FALSE,TRUE)</formula>
    </cfRule>
    <cfRule type="expression" dxfId="2604" priority="13172">
      <formula>IF(RIGHT(TEXT(AQ122,"0.#"),1)=".",TRUE,FALSE)</formula>
    </cfRule>
  </conditionalFormatting>
  <conditionalFormatting sqref="AM122">
    <cfRule type="expression" dxfId="2603" priority="13167">
      <formula>IF(RIGHT(TEXT(AM122,"0.#"),1)=".",FALSE,TRUE)</formula>
    </cfRule>
    <cfRule type="expression" dxfId="2602" priority="13168">
      <formula>IF(RIGHT(TEXT(AM122,"0.#"),1)=".",TRUE,FALSE)</formula>
    </cfRule>
  </conditionalFormatting>
  <conditionalFormatting sqref="AQ123">
    <cfRule type="expression" dxfId="2601" priority="13159">
      <formula>IF(RIGHT(TEXT(AQ123,"0.#"),1)=".",FALSE,TRUE)</formula>
    </cfRule>
    <cfRule type="expression" dxfId="2600" priority="13160">
      <formula>IF(RIGHT(TEXT(AQ123,"0.#"),1)=".",TRUE,FALSE)</formula>
    </cfRule>
  </conditionalFormatting>
  <conditionalFormatting sqref="AE125 AQ125">
    <cfRule type="expression" dxfId="2599" priority="13157">
      <formula>IF(RIGHT(TEXT(AE125,"0.#"),1)=".",FALSE,TRUE)</formula>
    </cfRule>
    <cfRule type="expression" dxfId="2598" priority="13158">
      <formula>IF(RIGHT(TEXT(AE125,"0.#"),1)=".",TRUE,FALSE)</formula>
    </cfRule>
  </conditionalFormatting>
  <conditionalFormatting sqref="AI125">
    <cfRule type="expression" dxfId="2597" priority="13155">
      <formula>IF(RIGHT(TEXT(AI125,"0.#"),1)=".",FALSE,TRUE)</formula>
    </cfRule>
    <cfRule type="expression" dxfId="2596" priority="13156">
      <formula>IF(RIGHT(TEXT(AI125,"0.#"),1)=".",TRUE,FALSE)</formula>
    </cfRule>
  </conditionalFormatting>
  <conditionalFormatting sqref="AM125">
    <cfRule type="expression" dxfId="2595" priority="13153">
      <formula>IF(RIGHT(TEXT(AM125,"0.#"),1)=".",FALSE,TRUE)</formula>
    </cfRule>
    <cfRule type="expression" dxfId="2594" priority="13154">
      <formula>IF(RIGHT(TEXT(AM125,"0.#"),1)=".",TRUE,FALSE)</formula>
    </cfRule>
  </conditionalFormatting>
  <conditionalFormatting sqref="AQ126">
    <cfRule type="expression" dxfId="2593" priority="13145">
      <formula>IF(RIGHT(TEXT(AQ126,"0.#"),1)=".",FALSE,TRUE)</formula>
    </cfRule>
    <cfRule type="expression" dxfId="2592" priority="13146">
      <formula>IF(RIGHT(TEXT(AQ126,"0.#"),1)=".",TRUE,FALSE)</formula>
    </cfRule>
  </conditionalFormatting>
  <conditionalFormatting sqref="AE128 AQ128">
    <cfRule type="expression" dxfId="2591" priority="13143">
      <formula>IF(RIGHT(TEXT(AE128,"0.#"),1)=".",FALSE,TRUE)</formula>
    </cfRule>
    <cfRule type="expression" dxfId="2590" priority="13144">
      <formula>IF(RIGHT(TEXT(AE128,"0.#"),1)=".",TRUE,FALSE)</formula>
    </cfRule>
  </conditionalFormatting>
  <conditionalFormatting sqref="AI128">
    <cfRule type="expression" dxfId="2589" priority="13141">
      <formula>IF(RIGHT(TEXT(AI128,"0.#"),1)=".",FALSE,TRUE)</formula>
    </cfRule>
    <cfRule type="expression" dxfId="2588" priority="13142">
      <formula>IF(RIGHT(TEXT(AI128,"0.#"),1)=".",TRUE,FALSE)</formula>
    </cfRule>
  </conditionalFormatting>
  <conditionalFormatting sqref="AM128">
    <cfRule type="expression" dxfId="2587" priority="13139">
      <formula>IF(RIGHT(TEXT(AM128,"0.#"),1)=".",FALSE,TRUE)</formula>
    </cfRule>
    <cfRule type="expression" dxfId="2586" priority="13140">
      <formula>IF(RIGHT(TEXT(AM128,"0.#"),1)=".",TRUE,FALSE)</formula>
    </cfRule>
  </conditionalFormatting>
  <conditionalFormatting sqref="AQ129">
    <cfRule type="expression" dxfId="2585" priority="13131">
      <formula>IF(RIGHT(TEXT(AQ129,"0.#"),1)=".",FALSE,TRUE)</formula>
    </cfRule>
    <cfRule type="expression" dxfId="2584" priority="13132">
      <formula>IF(RIGHT(TEXT(AQ129,"0.#"),1)=".",TRUE,FALSE)</formula>
    </cfRule>
  </conditionalFormatting>
  <conditionalFormatting sqref="AE75">
    <cfRule type="expression" dxfId="2583" priority="13129">
      <formula>IF(RIGHT(TEXT(AE75,"0.#"),1)=".",FALSE,TRUE)</formula>
    </cfRule>
    <cfRule type="expression" dxfId="2582" priority="13130">
      <formula>IF(RIGHT(TEXT(AE75,"0.#"),1)=".",TRUE,FALSE)</formula>
    </cfRule>
  </conditionalFormatting>
  <conditionalFormatting sqref="AE76">
    <cfRule type="expression" dxfId="2581" priority="13127">
      <formula>IF(RIGHT(TEXT(AE76,"0.#"),1)=".",FALSE,TRUE)</formula>
    </cfRule>
    <cfRule type="expression" dxfId="2580" priority="13128">
      <formula>IF(RIGHT(TEXT(AE76,"0.#"),1)=".",TRUE,FALSE)</formula>
    </cfRule>
  </conditionalFormatting>
  <conditionalFormatting sqref="AE77">
    <cfRule type="expression" dxfId="2579" priority="13125">
      <formula>IF(RIGHT(TEXT(AE77,"0.#"),1)=".",FALSE,TRUE)</formula>
    </cfRule>
    <cfRule type="expression" dxfId="2578" priority="13126">
      <formula>IF(RIGHT(TEXT(AE77,"0.#"),1)=".",TRUE,FALSE)</formula>
    </cfRule>
  </conditionalFormatting>
  <conditionalFormatting sqref="AI77">
    <cfRule type="expression" dxfId="2577" priority="13123">
      <formula>IF(RIGHT(TEXT(AI77,"0.#"),1)=".",FALSE,TRUE)</formula>
    </cfRule>
    <cfRule type="expression" dxfId="2576" priority="13124">
      <formula>IF(RIGHT(TEXT(AI77,"0.#"),1)=".",TRUE,FALSE)</formula>
    </cfRule>
  </conditionalFormatting>
  <conditionalFormatting sqref="AI76">
    <cfRule type="expression" dxfId="2575" priority="13121">
      <formula>IF(RIGHT(TEXT(AI76,"0.#"),1)=".",FALSE,TRUE)</formula>
    </cfRule>
    <cfRule type="expression" dxfId="2574" priority="13122">
      <formula>IF(RIGHT(TEXT(AI76,"0.#"),1)=".",TRUE,FALSE)</formula>
    </cfRule>
  </conditionalFormatting>
  <conditionalFormatting sqref="AI75">
    <cfRule type="expression" dxfId="2573" priority="13119">
      <formula>IF(RIGHT(TEXT(AI75,"0.#"),1)=".",FALSE,TRUE)</formula>
    </cfRule>
    <cfRule type="expression" dxfId="2572" priority="13120">
      <formula>IF(RIGHT(TEXT(AI75,"0.#"),1)=".",TRUE,FALSE)</formula>
    </cfRule>
  </conditionalFormatting>
  <conditionalFormatting sqref="AM75">
    <cfRule type="expression" dxfId="2571" priority="13117">
      <formula>IF(RIGHT(TEXT(AM75,"0.#"),1)=".",FALSE,TRUE)</formula>
    </cfRule>
    <cfRule type="expression" dxfId="2570" priority="13118">
      <formula>IF(RIGHT(TEXT(AM75,"0.#"),1)=".",TRUE,FALSE)</formula>
    </cfRule>
  </conditionalFormatting>
  <conditionalFormatting sqref="AM76">
    <cfRule type="expression" dxfId="2569" priority="13115">
      <formula>IF(RIGHT(TEXT(AM76,"0.#"),1)=".",FALSE,TRUE)</formula>
    </cfRule>
    <cfRule type="expression" dxfId="2568" priority="13116">
      <formula>IF(RIGHT(TEXT(AM76,"0.#"),1)=".",TRUE,FALSE)</formula>
    </cfRule>
  </conditionalFormatting>
  <conditionalFormatting sqref="AM77">
    <cfRule type="expression" dxfId="2567" priority="13113">
      <formula>IF(RIGHT(TEXT(AM77,"0.#"),1)=".",FALSE,TRUE)</formula>
    </cfRule>
    <cfRule type="expression" dxfId="2566" priority="13114">
      <formula>IF(RIGHT(TEXT(AM77,"0.#"),1)=".",TRUE,FALSE)</formula>
    </cfRule>
  </conditionalFormatting>
  <conditionalFormatting sqref="AM134:AM135 AQ134:AQ135 AU134:AU135">
    <cfRule type="expression" dxfId="2565" priority="13099">
      <formula>IF(RIGHT(TEXT(AM134,"0.#"),1)=".",FALSE,TRUE)</formula>
    </cfRule>
    <cfRule type="expression" dxfId="2564" priority="13100">
      <formula>IF(RIGHT(TEXT(AM134,"0.#"),1)=".",TRUE,FALSE)</formula>
    </cfRule>
  </conditionalFormatting>
  <conditionalFormatting sqref="AE433">
    <cfRule type="expression" dxfId="2563" priority="13069">
      <formula>IF(RIGHT(TEXT(AE433,"0.#"),1)=".",FALSE,TRUE)</formula>
    </cfRule>
    <cfRule type="expression" dxfId="2562" priority="13070">
      <formula>IF(RIGHT(TEXT(AE433,"0.#"),1)=".",TRUE,FALSE)</formula>
    </cfRule>
  </conditionalFormatting>
  <conditionalFormatting sqref="AM435">
    <cfRule type="expression" dxfId="2561" priority="13053">
      <formula>IF(RIGHT(TEXT(AM435,"0.#"),1)=".",FALSE,TRUE)</formula>
    </cfRule>
    <cfRule type="expression" dxfId="2560" priority="13054">
      <formula>IF(RIGHT(TEXT(AM435,"0.#"),1)=".",TRUE,FALSE)</formula>
    </cfRule>
  </conditionalFormatting>
  <conditionalFormatting sqref="AE434">
    <cfRule type="expression" dxfId="2559" priority="13067">
      <formula>IF(RIGHT(TEXT(AE434,"0.#"),1)=".",FALSE,TRUE)</formula>
    </cfRule>
    <cfRule type="expression" dxfId="2558" priority="13068">
      <formula>IF(RIGHT(TEXT(AE434,"0.#"),1)=".",TRUE,FALSE)</formula>
    </cfRule>
  </conditionalFormatting>
  <conditionalFormatting sqref="AE435">
    <cfRule type="expression" dxfId="2557" priority="13065">
      <formula>IF(RIGHT(TEXT(AE435,"0.#"),1)=".",FALSE,TRUE)</formula>
    </cfRule>
    <cfRule type="expression" dxfId="2556" priority="13066">
      <formula>IF(RIGHT(TEXT(AE435,"0.#"),1)=".",TRUE,FALSE)</formula>
    </cfRule>
  </conditionalFormatting>
  <conditionalFormatting sqref="AM433">
    <cfRule type="expression" dxfId="2555" priority="13057">
      <formula>IF(RIGHT(TEXT(AM433,"0.#"),1)=".",FALSE,TRUE)</formula>
    </cfRule>
    <cfRule type="expression" dxfId="2554" priority="13058">
      <formula>IF(RIGHT(TEXT(AM433,"0.#"),1)=".",TRUE,FALSE)</formula>
    </cfRule>
  </conditionalFormatting>
  <conditionalFormatting sqref="AM434">
    <cfRule type="expression" dxfId="2553" priority="13055">
      <formula>IF(RIGHT(TEXT(AM434,"0.#"),1)=".",FALSE,TRUE)</formula>
    </cfRule>
    <cfRule type="expression" dxfId="2552" priority="13056">
      <formula>IF(RIGHT(TEXT(AM434,"0.#"),1)=".",TRUE,FALSE)</formula>
    </cfRule>
  </conditionalFormatting>
  <conditionalFormatting sqref="AU433">
    <cfRule type="expression" dxfId="2551" priority="13045">
      <formula>IF(RIGHT(TEXT(AU433,"0.#"),1)=".",FALSE,TRUE)</formula>
    </cfRule>
    <cfRule type="expression" dxfId="2550" priority="13046">
      <formula>IF(RIGHT(TEXT(AU433,"0.#"),1)=".",TRUE,FALSE)</formula>
    </cfRule>
  </conditionalFormatting>
  <conditionalFormatting sqref="AU434">
    <cfRule type="expression" dxfId="2549" priority="13043">
      <formula>IF(RIGHT(TEXT(AU434,"0.#"),1)=".",FALSE,TRUE)</formula>
    </cfRule>
    <cfRule type="expression" dxfId="2548" priority="13044">
      <formula>IF(RIGHT(TEXT(AU434,"0.#"),1)=".",TRUE,FALSE)</formula>
    </cfRule>
  </conditionalFormatting>
  <conditionalFormatting sqref="AU435">
    <cfRule type="expression" dxfId="2547" priority="13041">
      <formula>IF(RIGHT(TEXT(AU435,"0.#"),1)=".",FALSE,TRUE)</formula>
    </cfRule>
    <cfRule type="expression" dxfId="2546" priority="13042">
      <formula>IF(RIGHT(TEXT(AU435,"0.#"),1)=".",TRUE,FALSE)</formula>
    </cfRule>
  </conditionalFormatting>
  <conditionalFormatting sqref="AI435">
    <cfRule type="expression" dxfId="2545" priority="12975">
      <formula>IF(RIGHT(TEXT(AI435,"0.#"),1)=".",FALSE,TRUE)</formula>
    </cfRule>
    <cfRule type="expression" dxfId="2544" priority="12976">
      <formula>IF(RIGHT(TEXT(AI435,"0.#"),1)=".",TRUE,FALSE)</formula>
    </cfRule>
  </conditionalFormatting>
  <conditionalFormatting sqref="AI433">
    <cfRule type="expression" dxfId="2543" priority="12979">
      <formula>IF(RIGHT(TEXT(AI433,"0.#"),1)=".",FALSE,TRUE)</formula>
    </cfRule>
    <cfRule type="expression" dxfId="2542" priority="12980">
      <formula>IF(RIGHT(TEXT(AI433,"0.#"),1)=".",TRUE,FALSE)</formula>
    </cfRule>
  </conditionalFormatting>
  <conditionalFormatting sqref="AI434">
    <cfRule type="expression" dxfId="2541" priority="12977">
      <formula>IF(RIGHT(TEXT(AI434,"0.#"),1)=".",FALSE,TRUE)</formula>
    </cfRule>
    <cfRule type="expression" dxfId="2540" priority="12978">
      <formula>IF(RIGHT(TEXT(AI434,"0.#"),1)=".",TRUE,FALSE)</formula>
    </cfRule>
  </conditionalFormatting>
  <conditionalFormatting sqref="AQ434">
    <cfRule type="expression" dxfId="2539" priority="12961">
      <formula>IF(RIGHT(TEXT(AQ434,"0.#"),1)=".",FALSE,TRUE)</formula>
    </cfRule>
    <cfRule type="expression" dxfId="2538" priority="12962">
      <formula>IF(RIGHT(TEXT(AQ434,"0.#"),1)=".",TRUE,FALSE)</formula>
    </cfRule>
  </conditionalFormatting>
  <conditionalFormatting sqref="AQ435">
    <cfRule type="expression" dxfId="2537" priority="12947">
      <formula>IF(RIGHT(TEXT(AQ435,"0.#"),1)=".",FALSE,TRUE)</formula>
    </cfRule>
    <cfRule type="expression" dxfId="2536" priority="12948">
      <formula>IF(RIGHT(TEXT(AQ435,"0.#"),1)=".",TRUE,FALSE)</formula>
    </cfRule>
  </conditionalFormatting>
  <conditionalFormatting sqref="AQ433">
    <cfRule type="expression" dxfId="2535" priority="12945">
      <formula>IF(RIGHT(TEXT(AQ433,"0.#"),1)=".",FALSE,TRUE)</formula>
    </cfRule>
    <cfRule type="expression" dxfId="2534" priority="12946">
      <formula>IF(RIGHT(TEXT(AQ433,"0.#"),1)=".",TRUE,FALSE)</formula>
    </cfRule>
  </conditionalFormatting>
  <conditionalFormatting sqref="AL839:AO866">
    <cfRule type="expression" dxfId="2533" priority="6669">
      <formula>IF(AND(AL839&gt;=0, RIGHT(TEXT(AL839,"0.#"),1)&lt;&gt;"."),TRUE,FALSE)</formula>
    </cfRule>
    <cfRule type="expression" dxfId="2532" priority="6670">
      <formula>IF(AND(AL839&gt;=0, RIGHT(TEXT(AL839,"0.#"),1)="."),TRUE,FALSE)</formula>
    </cfRule>
    <cfRule type="expression" dxfId="2531" priority="6671">
      <formula>IF(AND(AL839&lt;0, RIGHT(TEXT(AL839,"0.#"),1)&lt;&gt;"."),TRUE,FALSE)</formula>
    </cfRule>
    <cfRule type="expression" dxfId="2530" priority="6672">
      <formula>IF(AND(AL839&lt;0, RIGHT(TEXT(AL839,"0.#"),1)="."),TRUE,FALSE)</formula>
    </cfRule>
  </conditionalFormatting>
  <conditionalFormatting sqref="AQ53:AQ55">
    <cfRule type="expression" dxfId="2529" priority="4691">
      <formula>IF(RIGHT(TEXT(AQ53,"0.#"),1)=".",FALSE,TRUE)</formula>
    </cfRule>
    <cfRule type="expression" dxfId="2528" priority="4692">
      <formula>IF(RIGHT(TEXT(AQ53,"0.#"),1)=".",TRUE,FALSE)</formula>
    </cfRule>
  </conditionalFormatting>
  <conditionalFormatting sqref="AU53:AU55">
    <cfRule type="expression" dxfId="2527" priority="4689">
      <formula>IF(RIGHT(TEXT(AU53,"0.#"),1)=".",FALSE,TRUE)</formula>
    </cfRule>
    <cfRule type="expression" dxfId="2526" priority="4690">
      <formula>IF(RIGHT(TEXT(AU53,"0.#"),1)=".",TRUE,FALSE)</formula>
    </cfRule>
  </conditionalFormatting>
  <conditionalFormatting sqref="AQ60:AQ62">
    <cfRule type="expression" dxfId="2525" priority="4687">
      <formula>IF(RIGHT(TEXT(AQ60,"0.#"),1)=".",FALSE,TRUE)</formula>
    </cfRule>
    <cfRule type="expression" dxfId="2524" priority="4688">
      <formula>IF(RIGHT(TEXT(AQ60,"0.#"),1)=".",TRUE,FALSE)</formula>
    </cfRule>
  </conditionalFormatting>
  <conditionalFormatting sqref="AU60:AU62">
    <cfRule type="expression" dxfId="2523" priority="4685">
      <formula>IF(RIGHT(TEXT(AU60,"0.#"),1)=".",FALSE,TRUE)</formula>
    </cfRule>
    <cfRule type="expression" dxfId="2522" priority="4686">
      <formula>IF(RIGHT(TEXT(AU60,"0.#"),1)=".",TRUE,FALSE)</formula>
    </cfRule>
  </conditionalFormatting>
  <conditionalFormatting sqref="AQ75:AQ77">
    <cfRule type="expression" dxfId="2521" priority="4683">
      <formula>IF(RIGHT(TEXT(AQ75,"0.#"),1)=".",FALSE,TRUE)</formula>
    </cfRule>
    <cfRule type="expression" dxfId="2520" priority="4684">
      <formula>IF(RIGHT(TEXT(AQ75,"0.#"),1)=".",TRUE,FALSE)</formula>
    </cfRule>
  </conditionalFormatting>
  <conditionalFormatting sqref="AU75:AU77">
    <cfRule type="expression" dxfId="2519" priority="4681">
      <formula>IF(RIGHT(TEXT(AU75,"0.#"),1)=".",FALSE,TRUE)</formula>
    </cfRule>
    <cfRule type="expression" dxfId="2518" priority="4682">
      <formula>IF(RIGHT(TEXT(AU75,"0.#"),1)=".",TRUE,FALSE)</formula>
    </cfRule>
  </conditionalFormatting>
  <conditionalFormatting sqref="AQ87:AQ89">
    <cfRule type="expression" dxfId="2517" priority="4679">
      <formula>IF(RIGHT(TEXT(AQ87,"0.#"),1)=".",FALSE,TRUE)</formula>
    </cfRule>
    <cfRule type="expression" dxfId="2516" priority="4680">
      <formula>IF(RIGHT(TEXT(AQ87,"0.#"),1)=".",TRUE,FALSE)</formula>
    </cfRule>
  </conditionalFormatting>
  <conditionalFormatting sqref="AU87:AU89">
    <cfRule type="expression" dxfId="2515" priority="4677">
      <formula>IF(RIGHT(TEXT(AU87,"0.#"),1)=".",FALSE,TRUE)</formula>
    </cfRule>
    <cfRule type="expression" dxfId="2514" priority="4678">
      <formula>IF(RIGHT(TEXT(AU87,"0.#"),1)=".",TRUE,FALSE)</formula>
    </cfRule>
  </conditionalFormatting>
  <conditionalFormatting sqref="AQ92:AQ94">
    <cfRule type="expression" dxfId="2513" priority="4675">
      <formula>IF(RIGHT(TEXT(AQ92,"0.#"),1)=".",FALSE,TRUE)</formula>
    </cfRule>
    <cfRule type="expression" dxfId="2512" priority="4676">
      <formula>IF(RIGHT(TEXT(AQ92,"0.#"),1)=".",TRUE,FALSE)</formula>
    </cfRule>
  </conditionalFormatting>
  <conditionalFormatting sqref="AU92:AU94">
    <cfRule type="expression" dxfId="2511" priority="4673">
      <formula>IF(RIGHT(TEXT(AU92,"0.#"),1)=".",FALSE,TRUE)</formula>
    </cfRule>
    <cfRule type="expression" dxfId="2510" priority="4674">
      <formula>IF(RIGHT(TEXT(AU92,"0.#"),1)=".",TRUE,FALSE)</formula>
    </cfRule>
  </conditionalFormatting>
  <conditionalFormatting sqref="AQ97:AQ99">
    <cfRule type="expression" dxfId="2509" priority="4671">
      <formula>IF(RIGHT(TEXT(AQ97,"0.#"),1)=".",FALSE,TRUE)</formula>
    </cfRule>
    <cfRule type="expression" dxfId="2508" priority="4672">
      <formula>IF(RIGHT(TEXT(AQ97,"0.#"),1)=".",TRUE,FALSE)</formula>
    </cfRule>
  </conditionalFormatting>
  <conditionalFormatting sqref="AU97:AU99">
    <cfRule type="expression" dxfId="2507" priority="4669">
      <formula>IF(RIGHT(TEXT(AU97,"0.#"),1)=".",FALSE,TRUE)</formula>
    </cfRule>
    <cfRule type="expression" dxfId="2506" priority="4670">
      <formula>IF(RIGHT(TEXT(AU97,"0.#"),1)=".",TRUE,FALSE)</formula>
    </cfRule>
  </conditionalFormatting>
  <conditionalFormatting sqref="AE458">
    <cfRule type="expression" dxfId="2505" priority="4363">
      <formula>IF(RIGHT(TEXT(AE458,"0.#"),1)=".",FALSE,TRUE)</formula>
    </cfRule>
    <cfRule type="expression" dxfId="2504" priority="4364">
      <formula>IF(RIGHT(TEXT(AE458,"0.#"),1)=".",TRUE,FALSE)</formula>
    </cfRule>
  </conditionalFormatting>
  <conditionalFormatting sqref="AM460">
    <cfRule type="expression" dxfId="2503" priority="4353">
      <formula>IF(RIGHT(TEXT(AM460,"0.#"),1)=".",FALSE,TRUE)</formula>
    </cfRule>
    <cfRule type="expression" dxfId="2502" priority="4354">
      <formula>IF(RIGHT(TEXT(AM460,"0.#"),1)=".",TRUE,FALSE)</formula>
    </cfRule>
  </conditionalFormatting>
  <conditionalFormatting sqref="AE459">
    <cfRule type="expression" dxfId="2501" priority="4361">
      <formula>IF(RIGHT(TEXT(AE459,"0.#"),1)=".",FALSE,TRUE)</formula>
    </cfRule>
    <cfRule type="expression" dxfId="2500" priority="4362">
      <formula>IF(RIGHT(TEXT(AE459,"0.#"),1)=".",TRUE,FALSE)</formula>
    </cfRule>
  </conditionalFormatting>
  <conditionalFormatting sqref="AE460">
    <cfRule type="expression" dxfId="2499" priority="4359">
      <formula>IF(RIGHT(TEXT(AE460,"0.#"),1)=".",FALSE,TRUE)</formula>
    </cfRule>
    <cfRule type="expression" dxfId="2498" priority="4360">
      <formula>IF(RIGHT(TEXT(AE460,"0.#"),1)=".",TRUE,FALSE)</formula>
    </cfRule>
  </conditionalFormatting>
  <conditionalFormatting sqref="AM458">
    <cfRule type="expression" dxfId="2497" priority="4357">
      <formula>IF(RIGHT(TEXT(AM458,"0.#"),1)=".",FALSE,TRUE)</formula>
    </cfRule>
    <cfRule type="expression" dxfId="2496" priority="4358">
      <formula>IF(RIGHT(TEXT(AM458,"0.#"),1)=".",TRUE,FALSE)</formula>
    </cfRule>
  </conditionalFormatting>
  <conditionalFormatting sqref="AM459">
    <cfRule type="expression" dxfId="2495" priority="4355">
      <formula>IF(RIGHT(TEXT(AM459,"0.#"),1)=".",FALSE,TRUE)</formula>
    </cfRule>
    <cfRule type="expression" dxfId="2494" priority="4356">
      <formula>IF(RIGHT(TEXT(AM459,"0.#"),1)=".",TRUE,FALSE)</formula>
    </cfRule>
  </conditionalFormatting>
  <conditionalFormatting sqref="AU458">
    <cfRule type="expression" dxfId="2493" priority="4351">
      <formula>IF(RIGHT(TEXT(AU458,"0.#"),1)=".",FALSE,TRUE)</formula>
    </cfRule>
    <cfRule type="expression" dxfId="2492" priority="4352">
      <formula>IF(RIGHT(TEXT(AU458,"0.#"),1)=".",TRUE,FALSE)</formula>
    </cfRule>
  </conditionalFormatting>
  <conditionalFormatting sqref="AU459">
    <cfRule type="expression" dxfId="2491" priority="4349">
      <formula>IF(RIGHT(TEXT(AU459,"0.#"),1)=".",FALSE,TRUE)</formula>
    </cfRule>
    <cfRule type="expression" dxfId="2490" priority="4350">
      <formula>IF(RIGHT(TEXT(AU459,"0.#"),1)=".",TRUE,FALSE)</formula>
    </cfRule>
  </conditionalFormatting>
  <conditionalFormatting sqref="AU460">
    <cfRule type="expression" dxfId="2489" priority="4347">
      <formula>IF(RIGHT(TEXT(AU460,"0.#"),1)=".",FALSE,TRUE)</formula>
    </cfRule>
    <cfRule type="expression" dxfId="2488" priority="4348">
      <formula>IF(RIGHT(TEXT(AU460,"0.#"),1)=".",TRUE,FALSE)</formula>
    </cfRule>
  </conditionalFormatting>
  <conditionalFormatting sqref="AI460">
    <cfRule type="expression" dxfId="2487" priority="4341">
      <formula>IF(RIGHT(TEXT(AI460,"0.#"),1)=".",FALSE,TRUE)</formula>
    </cfRule>
    <cfRule type="expression" dxfId="2486" priority="4342">
      <formula>IF(RIGHT(TEXT(AI460,"0.#"),1)=".",TRUE,FALSE)</formula>
    </cfRule>
  </conditionalFormatting>
  <conditionalFormatting sqref="AI458">
    <cfRule type="expression" dxfId="2485" priority="4345">
      <formula>IF(RIGHT(TEXT(AI458,"0.#"),1)=".",FALSE,TRUE)</formula>
    </cfRule>
    <cfRule type="expression" dxfId="2484" priority="4346">
      <formula>IF(RIGHT(TEXT(AI458,"0.#"),1)=".",TRUE,FALSE)</formula>
    </cfRule>
  </conditionalFormatting>
  <conditionalFormatting sqref="AI459">
    <cfRule type="expression" dxfId="2483" priority="4343">
      <formula>IF(RIGHT(TEXT(AI459,"0.#"),1)=".",FALSE,TRUE)</formula>
    </cfRule>
    <cfRule type="expression" dxfId="2482" priority="4344">
      <formula>IF(RIGHT(TEXT(AI459,"0.#"),1)=".",TRUE,FALSE)</formula>
    </cfRule>
  </conditionalFormatting>
  <conditionalFormatting sqref="AQ459">
    <cfRule type="expression" dxfId="2481" priority="4339">
      <formula>IF(RIGHT(TEXT(AQ459,"0.#"),1)=".",FALSE,TRUE)</formula>
    </cfRule>
    <cfRule type="expression" dxfId="2480" priority="4340">
      <formula>IF(RIGHT(TEXT(AQ459,"0.#"),1)=".",TRUE,FALSE)</formula>
    </cfRule>
  </conditionalFormatting>
  <conditionalFormatting sqref="AQ460">
    <cfRule type="expression" dxfId="2479" priority="4337">
      <formula>IF(RIGHT(TEXT(AQ460,"0.#"),1)=".",FALSE,TRUE)</formula>
    </cfRule>
    <cfRule type="expression" dxfId="2478" priority="4338">
      <formula>IF(RIGHT(TEXT(AQ460,"0.#"),1)=".",TRUE,FALSE)</formula>
    </cfRule>
  </conditionalFormatting>
  <conditionalFormatting sqref="AQ458">
    <cfRule type="expression" dxfId="2477" priority="4335">
      <formula>IF(RIGHT(TEXT(AQ458,"0.#"),1)=".",FALSE,TRUE)</formula>
    </cfRule>
    <cfRule type="expression" dxfId="2476" priority="4336">
      <formula>IF(RIGHT(TEXT(AQ458,"0.#"),1)=".",TRUE,FALSE)</formula>
    </cfRule>
  </conditionalFormatting>
  <conditionalFormatting sqref="AM120">
    <cfRule type="expression" dxfId="2475" priority="3013">
      <formula>IF(RIGHT(TEXT(AM120,"0.#"),1)=".",FALSE,TRUE)</formula>
    </cfRule>
    <cfRule type="expression" dxfId="2474" priority="3014">
      <formula>IF(RIGHT(TEXT(AM120,"0.#"),1)=".",TRUE,FALSE)</formula>
    </cfRule>
  </conditionalFormatting>
  <conditionalFormatting sqref="AI126">
    <cfRule type="expression" dxfId="2473" priority="3003">
      <formula>IF(RIGHT(TEXT(AI126,"0.#"),1)=".",FALSE,TRUE)</formula>
    </cfRule>
    <cfRule type="expression" dxfId="2472" priority="3004">
      <formula>IF(RIGHT(TEXT(AI126,"0.#"),1)=".",TRUE,FALSE)</formula>
    </cfRule>
  </conditionalFormatting>
  <conditionalFormatting sqref="AM123">
    <cfRule type="expression" dxfId="2471" priority="3009">
      <formula>IF(RIGHT(TEXT(AM123,"0.#"),1)=".",FALSE,TRUE)</formula>
    </cfRule>
    <cfRule type="expression" dxfId="2470" priority="3010">
      <formula>IF(RIGHT(TEXT(AM123,"0.#"),1)=".",TRUE,FALSE)</formula>
    </cfRule>
  </conditionalFormatting>
  <conditionalFormatting sqref="AE126 AM126">
    <cfRule type="expression" dxfId="2469" priority="3005">
      <formula>IF(RIGHT(TEXT(AE126,"0.#"),1)=".",FALSE,TRUE)</formula>
    </cfRule>
    <cfRule type="expression" dxfId="2468" priority="3006">
      <formula>IF(RIGHT(TEXT(AE126,"0.#"),1)=".",TRUE,FALSE)</formula>
    </cfRule>
  </conditionalFormatting>
  <conditionalFormatting sqref="AE129 AM129">
    <cfRule type="expression" dxfId="2467" priority="3001">
      <formula>IF(RIGHT(TEXT(AE129,"0.#"),1)=".",FALSE,TRUE)</formula>
    </cfRule>
    <cfRule type="expression" dxfId="2466" priority="3002">
      <formula>IF(RIGHT(TEXT(AE129,"0.#"),1)=".",TRUE,FALSE)</formula>
    </cfRule>
  </conditionalFormatting>
  <conditionalFormatting sqref="AI129">
    <cfRule type="expression" dxfId="2465" priority="2999">
      <formula>IF(RIGHT(TEXT(AI129,"0.#"),1)=".",FALSE,TRUE)</formula>
    </cfRule>
    <cfRule type="expression" dxfId="2464" priority="3000">
      <formula>IF(RIGHT(TEXT(AI129,"0.#"),1)=".",TRUE,FALSE)</formula>
    </cfRule>
  </conditionalFormatting>
  <conditionalFormatting sqref="Y839:Y866">
    <cfRule type="expression" dxfId="2463" priority="2997">
      <formula>IF(RIGHT(TEXT(Y839,"0.#"),1)=".",FALSE,TRUE)</formula>
    </cfRule>
    <cfRule type="expression" dxfId="2462" priority="2998">
      <formula>IF(RIGHT(TEXT(Y839,"0.#"),1)=".",TRUE,FALSE)</formula>
    </cfRule>
  </conditionalFormatting>
  <conditionalFormatting sqref="AU518">
    <cfRule type="expression" dxfId="2461" priority="1507">
      <formula>IF(RIGHT(TEXT(AU518,"0.#"),1)=".",FALSE,TRUE)</formula>
    </cfRule>
    <cfRule type="expression" dxfId="2460" priority="1508">
      <formula>IF(RIGHT(TEXT(AU518,"0.#"),1)=".",TRUE,FALSE)</formula>
    </cfRule>
  </conditionalFormatting>
  <conditionalFormatting sqref="AQ551">
    <cfRule type="expression" dxfId="2459" priority="1283">
      <formula>IF(RIGHT(TEXT(AQ551,"0.#"),1)=".",FALSE,TRUE)</formula>
    </cfRule>
    <cfRule type="expression" dxfId="2458" priority="1284">
      <formula>IF(RIGHT(TEXT(AQ551,"0.#"),1)=".",TRUE,FALSE)</formula>
    </cfRule>
  </conditionalFormatting>
  <conditionalFormatting sqref="AE556">
    <cfRule type="expression" dxfId="2457" priority="1281">
      <formula>IF(RIGHT(TEXT(AE556,"0.#"),1)=".",FALSE,TRUE)</formula>
    </cfRule>
    <cfRule type="expression" dxfId="2456" priority="1282">
      <formula>IF(RIGHT(TEXT(AE556,"0.#"),1)=".",TRUE,FALSE)</formula>
    </cfRule>
  </conditionalFormatting>
  <conditionalFormatting sqref="AE557">
    <cfRule type="expression" dxfId="2455" priority="1279">
      <formula>IF(RIGHT(TEXT(AE557,"0.#"),1)=".",FALSE,TRUE)</formula>
    </cfRule>
    <cfRule type="expression" dxfId="2454" priority="1280">
      <formula>IF(RIGHT(TEXT(AE557,"0.#"),1)=".",TRUE,FALSE)</formula>
    </cfRule>
  </conditionalFormatting>
  <conditionalFormatting sqref="AE558">
    <cfRule type="expression" dxfId="2453" priority="1277">
      <formula>IF(RIGHT(TEXT(AE558,"0.#"),1)=".",FALSE,TRUE)</formula>
    </cfRule>
    <cfRule type="expression" dxfId="2452" priority="1278">
      <formula>IF(RIGHT(TEXT(AE558,"0.#"),1)=".",TRUE,FALSE)</formula>
    </cfRule>
  </conditionalFormatting>
  <conditionalFormatting sqref="AU556">
    <cfRule type="expression" dxfId="2451" priority="1269">
      <formula>IF(RIGHT(TEXT(AU556,"0.#"),1)=".",FALSE,TRUE)</formula>
    </cfRule>
    <cfRule type="expression" dxfId="2450" priority="1270">
      <formula>IF(RIGHT(TEXT(AU556,"0.#"),1)=".",TRUE,FALSE)</formula>
    </cfRule>
  </conditionalFormatting>
  <conditionalFormatting sqref="AU557">
    <cfRule type="expression" dxfId="2449" priority="1267">
      <formula>IF(RIGHT(TEXT(AU557,"0.#"),1)=".",FALSE,TRUE)</formula>
    </cfRule>
    <cfRule type="expression" dxfId="2448" priority="1268">
      <formula>IF(RIGHT(TEXT(AU557,"0.#"),1)=".",TRUE,FALSE)</formula>
    </cfRule>
  </conditionalFormatting>
  <conditionalFormatting sqref="AU558">
    <cfRule type="expression" dxfId="2447" priority="1265">
      <formula>IF(RIGHT(TEXT(AU558,"0.#"),1)=".",FALSE,TRUE)</formula>
    </cfRule>
    <cfRule type="expression" dxfId="2446" priority="1266">
      <formula>IF(RIGHT(TEXT(AU558,"0.#"),1)=".",TRUE,FALSE)</formula>
    </cfRule>
  </conditionalFormatting>
  <conditionalFormatting sqref="AQ557">
    <cfRule type="expression" dxfId="2445" priority="1257">
      <formula>IF(RIGHT(TEXT(AQ557,"0.#"),1)=".",FALSE,TRUE)</formula>
    </cfRule>
    <cfRule type="expression" dxfId="2444" priority="1258">
      <formula>IF(RIGHT(TEXT(AQ557,"0.#"),1)=".",TRUE,FALSE)</formula>
    </cfRule>
  </conditionalFormatting>
  <conditionalFormatting sqref="AQ558">
    <cfRule type="expression" dxfId="2443" priority="1255">
      <formula>IF(RIGHT(TEXT(AQ558,"0.#"),1)=".",FALSE,TRUE)</formula>
    </cfRule>
    <cfRule type="expression" dxfId="2442" priority="1256">
      <formula>IF(RIGHT(TEXT(AQ558,"0.#"),1)=".",TRUE,FALSE)</formula>
    </cfRule>
  </conditionalFormatting>
  <conditionalFormatting sqref="AQ556">
    <cfRule type="expression" dxfId="2441" priority="1253">
      <formula>IF(RIGHT(TEXT(AQ556,"0.#"),1)=".",FALSE,TRUE)</formula>
    </cfRule>
    <cfRule type="expression" dxfId="2440" priority="1254">
      <formula>IF(RIGHT(TEXT(AQ556,"0.#"),1)=".",TRUE,FALSE)</formula>
    </cfRule>
  </conditionalFormatting>
  <conditionalFormatting sqref="AE561">
    <cfRule type="expression" dxfId="2439" priority="1251">
      <formula>IF(RIGHT(TEXT(AE561,"0.#"),1)=".",FALSE,TRUE)</formula>
    </cfRule>
    <cfRule type="expression" dxfId="2438" priority="1252">
      <formula>IF(RIGHT(TEXT(AE561,"0.#"),1)=".",TRUE,FALSE)</formula>
    </cfRule>
  </conditionalFormatting>
  <conditionalFormatting sqref="AE562">
    <cfRule type="expression" dxfId="2437" priority="1249">
      <formula>IF(RIGHT(TEXT(AE562,"0.#"),1)=".",FALSE,TRUE)</formula>
    </cfRule>
    <cfRule type="expression" dxfId="2436" priority="1250">
      <formula>IF(RIGHT(TEXT(AE562,"0.#"),1)=".",TRUE,FALSE)</formula>
    </cfRule>
  </conditionalFormatting>
  <conditionalFormatting sqref="AE563">
    <cfRule type="expression" dxfId="2435" priority="1247">
      <formula>IF(RIGHT(TEXT(AE563,"0.#"),1)=".",FALSE,TRUE)</formula>
    </cfRule>
    <cfRule type="expression" dxfId="2434" priority="1248">
      <formula>IF(RIGHT(TEXT(AE563,"0.#"),1)=".",TRUE,FALSE)</formula>
    </cfRule>
  </conditionalFormatting>
  <conditionalFormatting sqref="AL1102:AO1131">
    <cfRule type="expression" dxfId="2433" priority="2903">
      <formula>IF(AND(AL1102&gt;=0, RIGHT(TEXT(AL1102,"0.#"),1)&lt;&gt;"."),TRUE,FALSE)</formula>
    </cfRule>
    <cfRule type="expression" dxfId="2432" priority="2904">
      <formula>IF(AND(AL1102&gt;=0, RIGHT(TEXT(AL1102,"0.#"),1)="."),TRUE,FALSE)</formula>
    </cfRule>
    <cfRule type="expression" dxfId="2431" priority="2905">
      <formula>IF(AND(AL1102&lt;0, RIGHT(TEXT(AL1102,"0.#"),1)&lt;&gt;"."),TRUE,FALSE)</formula>
    </cfRule>
    <cfRule type="expression" dxfId="2430" priority="2906">
      <formula>IF(AND(AL1102&lt;0, RIGHT(TEXT(AL1102,"0.#"),1)="."),TRUE,FALSE)</formula>
    </cfRule>
  </conditionalFormatting>
  <conditionalFormatting sqref="Y1102:Y1131">
    <cfRule type="expression" dxfId="2429" priority="2901">
      <formula>IF(RIGHT(TEXT(Y1102,"0.#"),1)=".",FALSE,TRUE)</formula>
    </cfRule>
    <cfRule type="expression" dxfId="2428" priority="2902">
      <formula>IF(RIGHT(TEXT(Y1102,"0.#"),1)=".",TRUE,FALSE)</formula>
    </cfRule>
  </conditionalFormatting>
  <conditionalFormatting sqref="AQ553">
    <cfRule type="expression" dxfId="2427" priority="1285">
      <formula>IF(RIGHT(TEXT(AQ553,"0.#"),1)=".",FALSE,TRUE)</formula>
    </cfRule>
    <cfRule type="expression" dxfId="2426" priority="1286">
      <formula>IF(RIGHT(TEXT(AQ553,"0.#"),1)=".",TRUE,FALSE)</formula>
    </cfRule>
  </conditionalFormatting>
  <conditionalFormatting sqref="AU552">
    <cfRule type="expression" dxfId="2425" priority="1297">
      <formula>IF(RIGHT(TEXT(AU552,"0.#"),1)=".",FALSE,TRUE)</formula>
    </cfRule>
    <cfRule type="expression" dxfId="2424" priority="1298">
      <formula>IF(RIGHT(TEXT(AU552,"0.#"),1)=".",TRUE,FALSE)</formula>
    </cfRule>
  </conditionalFormatting>
  <conditionalFormatting sqref="AE552">
    <cfRule type="expression" dxfId="2423" priority="1309">
      <formula>IF(RIGHT(TEXT(AE552,"0.#"),1)=".",FALSE,TRUE)</formula>
    </cfRule>
    <cfRule type="expression" dxfId="2422" priority="1310">
      <formula>IF(RIGHT(TEXT(AE552,"0.#"),1)=".",TRUE,FALSE)</formula>
    </cfRule>
  </conditionalFormatting>
  <conditionalFormatting sqref="AQ548">
    <cfRule type="expression" dxfId="2421" priority="1315">
      <formula>IF(RIGHT(TEXT(AQ548,"0.#"),1)=".",FALSE,TRUE)</formula>
    </cfRule>
    <cfRule type="expression" dxfId="2420" priority="1316">
      <formula>IF(RIGHT(TEXT(AQ548,"0.#"),1)=".",TRUE,FALSE)</formula>
    </cfRule>
  </conditionalFormatting>
  <conditionalFormatting sqref="AL837:AO838">
    <cfRule type="expression" dxfId="2419" priority="2855">
      <formula>IF(AND(AL837&gt;=0, RIGHT(TEXT(AL837,"0.#"),1)&lt;&gt;"."),TRUE,FALSE)</formula>
    </cfRule>
    <cfRule type="expression" dxfId="2418" priority="2856">
      <formula>IF(AND(AL837&gt;=0, RIGHT(TEXT(AL837,"0.#"),1)="."),TRUE,FALSE)</formula>
    </cfRule>
    <cfRule type="expression" dxfId="2417" priority="2857">
      <formula>IF(AND(AL837&lt;0, RIGHT(TEXT(AL837,"0.#"),1)&lt;&gt;"."),TRUE,FALSE)</formula>
    </cfRule>
    <cfRule type="expression" dxfId="2416" priority="2858">
      <formula>IF(AND(AL837&lt;0, RIGHT(TEXT(AL837,"0.#"),1)="."),TRUE,FALSE)</formula>
    </cfRule>
  </conditionalFormatting>
  <conditionalFormatting sqref="Y837:Y838">
    <cfRule type="expression" dxfId="2415" priority="2853">
      <formula>IF(RIGHT(TEXT(Y837,"0.#"),1)=".",FALSE,TRUE)</formula>
    </cfRule>
    <cfRule type="expression" dxfId="2414" priority="2854">
      <formula>IF(RIGHT(TEXT(Y837,"0.#"),1)=".",TRUE,FALSE)</formula>
    </cfRule>
  </conditionalFormatting>
  <conditionalFormatting sqref="AE492">
    <cfRule type="expression" dxfId="2413" priority="1641">
      <formula>IF(RIGHT(TEXT(AE492,"0.#"),1)=".",FALSE,TRUE)</formula>
    </cfRule>
    <cfRule type="expression" dxfId="2412" priority="1642">
      <formula>IF(RIGHT(TEXT(AE492,"0.#"),1)=".",TRUE,FALSE)</formula>
    </cfRule>
  </conditionalFormatting>
  <conditionalFormatting sqref="AE493">
    <cfRule type="expression" dxfId="2411" priority="1639">
      <formula>IF(RIGHT(TEXT(AE493,"0.#"),1)=".",FALSE,TRUE)</formula>
    </cfRule>
    <cfRule type="expression" dxfId="2410" priority="1640">
      <formula>IF(RIGHT(TEXT(AE493,"0.#"),1)=".",TRUE,FALSE)</formula>
    </cfRule>
  </conditionalFormatting>
  <conditionalFormatting sqref="AE494">
    <cfRule type="expression" dxfId="2409" priority="1637">
      <formula>IF(RIGHT(TEXT(AE494,"0.#"),1)=".",FALSE,TRUE)</formula>
    </cfRule>
    <cfRule type="expression" dxfId="2408" priority="1638">
      <formula>IF(RIGHT(TEXT(AE494,"0.#"),1)=".",TRUE,FALSE)</formula>
    </cfRule>
  </conditionalFormatting>
  <conditionalFormatting sqref="AQ493">
    <cfRule type="expression" dxfId="2407" priority="1617">
      <formula>IF(RIGHT(TEXT(AQ493,"0.#"),1)=".",FALSE,TRUE)</formula>
    </cfRule>
    <cfRule type="expression" dxfId="2406" priority="1618">
      <formula>IF(RIGHT(TEXT(AQ493,"0.#"),1)=".",TRUE,FALSE)</formula>
    </cfRule>
  </conditionalFormatting>
  <conditionalFormatting sqref="AQ494">
    <cfRule type="expression" dxfId="2405" priority="1615">
      <formula>IF(RIGHT(TEXT(AQ494,"0.#"),1)=".",FALSE,TRUE)</formula>
    </cfRule>
    <cfRule type="expression" dxfId="2404" priority="1616">
      <formula>IF(RIGHT(TEXT(AQ494,"0.#"),1)=".",TRUE,FALSE)</formula>
    </cfRule>
  </conditionalFormatting>
  <conditionalFormatting sqref="AQ492">
    <cfRule type="expression" dxfId="2403" priority="1613">
      <formula>IF(RIGHT(TEXT(AQ492,"0.#"),1)=".",FALSE,TRUE)</formula>
    </cfRule>
    <cfRule type="expression" dxfId="2402" priority="1614">
      <formula>IF(RIGHT(TEXT(AQ492,"0.#"),1)=".",TRUE,FALSE)</formula>
    </cfRule>
  </conditionalFormatting>
  <conditionalFormatting sqref="AU494">
    <cfRule type="expression" dxfId="2401" priority="1625">
      <formula>IF(RIGHT(TEXT(AU494,"0.#"),1)=".",FALSE,TRUE)</formula>
    </cfRule>
    <cfRule type="expression" dxfId="2400" priority="1626">
      <formula>IF(RIGHT(TEXT(AU494,"0.#"),1)=".",TRUE,FALSE)</formula>
    </cfRule>
  </conditionalFormatting>
  <conditionalFormatting sqref="AU492">
    <cfRule type="expression" dxfId="2399" priority="1629">
      <formula>IF(RIGHT(TEXT(AU492,"0.#"),1)=".",FALSE,TRUE)</formula>
    </cfRule>
    <cfRule type="expression" dxfId="2398" priority="1630">
      <formula>IF(RIGHT(TEXT(AU492,"0.#"),1)=".",TRUE,FALSE)</formula>
    </cfRule>
  </conditionalFormatting>
  <conditionalFormatting sqref="AU493">
    <cfRule type="expression" dxfId="2397" priority="1627">
      <formula>IF(RIGHT(TEXT(AU493,"0.#"),1)=".",FALSE,TRUE)</formula>
    </cfRule>
    <cfRule type="expression" dxfId="2396" priority="1628">
      <formula>IF(RIGHT(TEXT(AU493,"0.#"),1)=".",TRUE,FALSE)</formula>
    </cfRule>
  </conditionalFormatting>
  <conditionalFormatting sqref="AU583">
    <cfRule type="expression" dxfId="2395" priority="1145">
      <formula>IF(RIGHT(TEXT(AU583,"0.#"),1)=".",FALSE,TRUE)</formula>
    </cfRule>
    <cfRule type="expression" dxfId="2394" priority="1146">
      <formula>IF(RIGHT(TEXT(AU583,"0.#"),1)=".",TRUE,FALSE)</formula>
    </cfRule>
  </conditionalFormatting>
  <conditionalFormatting sqref="AU582">
    <cfRule type="expression" dxfId="2393" priority="1147">
      <formula>IF(RIGHT(TEXT(AU582,"0.#"),1)=".",FALSE,TRUE)</formula>
    </cfRule>
    <cfRule type="expression" dxfId="2392" priority="1148">
      <formula>IF(RIGHT(TEXT(AU582,"0.#"),1)=".",TRUE,FALSE)</formula>
    </cfRule>
  </conditionalFormatting>
  <conditionalFormatting sqref="AE499">
    <cfRule type="expression" dxfId="2391" priority="1607">
      <formula>IF(RIGHT(TEXT(AE499,"0.#"),1)=".",FALSE,TRUE)</formula>
    </cfRule>
    <cfRule type="expression" dxfId="2390" priority="1608">
      <formula>IF(RIGHT(TEXT(AE499,"0.#"),1)=".",TRUE,FALSE)</formula>
    </cfRule>
  </conditionalFormatting>
  <conditionalFormatting sqref="AE497">
    <cfRule type="expression" dxfId="2389" priority="1611">
      <formula>IF(RIGHT(TEXT(AE497,"0.#"),1)=".",FALSE,TRUE)</formula>
    </cfRule>
    <cfRule type="expression" dxfId="2388" priority="1612">
      <formula>IF(RIGHT(TEXT(AE497,"0.#"),1)=".",TRUE,FALSE)</formula>
    </cfRule>
  </conditionalFormatting>
  <conditionalFormatting sqref="AE498">
    <cfRule type="expression" dxfId="2387" priority="1609">
      <formula>IF(RIGHT(TEXT(AE498,"0.#"),1)=".",FALSE,TRUE)</formula>
    </cfRule>
    <cfRule type="expression" dxfId="2386" priority="1610">
      <formula>IF(RIGHT(TEXT(AE498,"0.#"),1)=".",TRUE,FALSE)</formula>
    </cfRule>
  </conditionalFormatting>
  <conditionalFormatting sqref="AU499">
    <cfRule type="expression" dxfId="2385" priority="1595">
      <formula>IF(RIGHT(TEXT(AU499,"0.#"),1)=".",FALSE,TRUE)</formula>
    </cfRule>
    <cfRule type="expression" dxfId="2384" priority="1596">
      <formula>IF(RIGHT(TEXT(AU499,"0.#"),1)=".",TRUE,FALSE)</formula>
    </cfRule>
  </conditionalFormatting>
  <conditionalFormatting sqref="AU497">
    <cfRule type="expression" dxfId="2383" priority="1599">
      <formula>IF(RIGHT(TEXT(AU497,"0.#"),1)=".",FALSE,TRUE)</formula>
    </cfRule>
    <cfRule type="expression" dxfId="2382" priority="1600">
      <formula>IF(RIGHT(TEXT(AU497,"0.#"),1)=".",TRUE,FALSE)</formula>
    </cfRule>
  </conditionalFormatting>
  <conditionalFormatting sqref="AU498">
    <cfRule type="expression" dxfId="2381" priority="1597">
      <formula>IF(RIGHT(TEXT(AU498,"0.#"),1)=".",FALSE,TRUE)</formula>
    </cfRule>
    <cfRule type="expression" dxfId="2380" priority="1598">
      <formula>IF(RIGHT(TEXT(AU498,"0.#"),1)=".",TRUE,FALSE)</formula>
    </cfRule>
  </conditionalFormatting>
  <conditionalFormatting sqref="AQ497">
    <cfRule type="expression" dxfId="2379" priority="1583">
      <formula>IF(RIGHT(TEXT(AQ497,"0.#"),1)=".",FALSE,TRUE)</formula>
    </cfRule>
    <cfRule type="expression" dxfId="2378" priority="1584">
      <formula>IF(RIGHT(TEXT(AQ497,"0.#"),1)=".",TRUE,FALSE)</formula>
    </cfRule>
  </conditionalFormatting>
  <conditionalFormatting sqref="AQ498">
    <cfRule type="expression" dxfId="2377" priority="1587">
      <formula>IF(RIGHT(TEXT(AQ498,"0.#"),1)=".",FALSE,TRUE)</formula>
    </cfRule>
    <cfRule type="expression" dxfId="2376" priority="1588">
      <formula>IF(RIGHT(TEXT(AQ498,"0.#"),1)=".",TRUE,FALSE)</formula>
    </cfRule>
  </conditionalFormatting>
  <conditionalFormatting sqref="AQ499">
    <cfRule type="expression" dxfId="2375" priority="1585">
      <formula>IF(RIGHT(TEXT(AQ499,"0.#"),1)=".",FALSE,TRUE)</formula>
    </cfRule>
    <cfRule type="expression" dxfId="2374" priority="1586">
      <formula>IF(RIGHT(TEXT(AQ499,"0.#"),1)=".",TRUE,FALSE)</formula>
    </cfRule>
  </conditionalFormatting>
  <conditionalFormatting sqref="AE504">
    <cfRule type="expression" dxfId="2373" priority="1577">
      <formula>IF(RIGHT(TEXT(AE504,"0.#"),1)=".",FALSE,TRUE)</formula>
    </cfRule>
    <cfRule type="expression" dxfId="2372" priority="1578">
      <formula>IF(RIGHT(TEXT(AE504,"0.#"),1)=".",TRUE,FALSE)</formula>
    </cfRule>
  </conditionalFormatting>
  <conditionalFormatting sqref="AE502">
    <cfRule type="expression" dxfId="2371" priority="1581">
      <formula>IF(RIGHT(TEXT(AE502,"0.#"),1)=".",FALSE,TRUE)</formula>
    </cfRule>
    <cfRule type="expression" dxfId="2370" priority="1582">
      <formula>IF(RIGHT(TEXT(AE502,"0.#"),1)=".",TRUE,FALSE)</formula>
    </cfRule>
  </conditionalFormatting>
  <conditionalFormatting sqref="AE503">
    <cfRule type="expression" dxfId="2369" priority="1579">
      <formula>IF(RIGHT(TEXT(AE503,"0.#"),1)=".",FALSE,TRUE)</formula>
    </cfRule>
    <cfRule type="expression" dxfId="2368" priority="1580">
      <formula>IF(RIGHT(TEXT(AE503,"0.#"),1)=".",TRUE,FALSE)</formula>
    </cfRule>
  </conditionalFormatting>
  <conditionalFormatting sqref="AU504">
    <cfRule type="expression" dxfId="2367" priority="1565">
      <formula>IF(RIGHT(TEXT(AU504,"0.#"),1)=".",FALSE,TRUE)</formula>
    </cfRule>
    <cfRule type="expression" dxfId="2366" priority="1566">
      <formula>IF(RIGHT(TEXT(AU504,"0.#"),1)=".",TRUE,FALSE)</formula>
    </cfRule>
  </conditionalFormatting>
  <conditionalFormatting sqref="AU502">
    <cfRule type="expression" dxfId="2365" priority="1569">
      <formula>IF(RIGHT(TEXT(AU502,"0.#"),1)=".",FALSE,TRUE)</formula>
    </cfRule>
    <cfRule type="expression" dxfId="2364" priority="1570">
      <formula>IF(RIGHT(TEXT(AU502,"0.#"),1)=".",TRUE,FALSE)</formula>
    </cfRule>
  </conditionalFormatting>
  <conditionalFormatting sqref="AU503">
    <cfRule type="expression" dxfId="2363" priority="1567">
      <formula>IF(RIGHT(TEXT(AU503,"0.#"),1)=".",FALSE,TRUE)</formula>
    </cfRule>
    <cfRule type="expression" dxfId="2362" priority="1568">
      <formula>IF(RIGHT(TEXT(AU503,"0.#"),1)=".",TRUE,FALSE)</formula>
    </cfRule>
  </conditionalFormatting>
  <conditionalFormatting sqref="AQ502">
    <cfRule type="expression" dxfId="2361" priority="1553">
      <formula>IF(RIGHT(TEXT(AQ502,"0.#"),1)=".",FALSE,TRUE)</formula>
    </cfRule>
    <cfRule type="expression" dxfId="2360" priority="1554">
      <formula>IF(RIGHT(TEXT(AQ502,"0.#"),1)=".",TRUE,FALSE)</formula>
    </cfRule>
  </conditionalFormatting>
  <conditionalFormatting sqref="AQ503">
    <cfRule type="expression" dxfId="2359" priority="1557">
      <formula>IF(RIGHT(TEXT(AQ503,"0.#"),1)=".",FALSE,TRUE)</formula>
    </cfRule>
    <cfRule type="expression" dxfId="2358" priority="1558">
      <formula>IF(RIGHT(TEXT(AQ503,"0.#"),1)=".",TRUE,FALSE)</formula>
    </cfRule>
  </conditionalFormatting>
  <conditionalFormatting sqref="AQ504">
    <cfRule type="expression" dxfId="2357" priority="1555">
      <formula>IF(RIGHT(TEXT(AQ504,"0.#"),1)=".",FALSE,TRUE)</formula>
    </cfRule>
    <cfRule type="expression" dxfId="2356" priority="1556">
      <formula>IF(RIGHT(TEXT(AQ504,"0.#"),1)=".",TRUE,FALSE)</formula>
    </cfRule>
  </conditionalFormatting>
  <conditionalFormatting sqref="AE509">
    <cfRule type="expression" dxfId="2355" priority="1547">
      <formula>IF(RIGHT(TEXT(AE509,"0.#"),1)=".",FALSE,TRUE)</formula>
    </cfRule>
    <cfRule type="expression" dxfId="2354" priority="1548">
      <formula>IF(RIGHT(TEXT(AE509,"0.#"),1)=".",TRUE,FALSE)</formula>
    </cfRule>
  </conditionalFormatting>
  <conditionalFormatting sqref="AE507">
    <cfRule type="expression" dxfId="2353" priority="1551">
      <formula>IF(RIGHT(TEXT(AE507,"0.#"),1)=".",FALSE,TRUE)</formula>
    </cfRule>
    <cfRule type="expression" dxfId="2352" priority="1552">
      <formula>IF(RIGHT(TEXT(AE507,"0.#"),1)=".",TRUE,FALSE)</formula>
    </cfRule>
  </conditionalFormatting>
  <conditionalFormatting sqref="AE508">
    <cfRule type="expression" dxfId="2351" priority="1549">
      <formula>IF(RIGHT(TEXT(AE508,"0.#"),1)=".",FALSE,TRUE)</formula>
    </cfRule>
    <cfRule type="expression" dxfId="2350" priority="1550">
      <formula>IF(RIGHT(TEXT(AE508,"0.#"),1)=".",TRUE,FALSE)</formula>
    </cfRule>
  </conditionalFormatting>
  <conditionalFormatting sqref="AU509">
    <cfRule type="expression" dxfId="2349" priority="1535">
      <formula>IF(RIGHT(TEXT(AU509,"0.#"),1)=".",FALSE,TRUE)</formula>
    </cfRule>
    <cfRule type="expression" dxfId="2348" priority="1536">
      <formula>IF(RIGHT(TEXT(AU509,"0.#"),1)=".",TRUE,FALSE)</formula>
    </cfRule>
  </conditionalFormatting>
  <conditionalFormatting sqref="AU507">
    <cfRule type="expression" dxfId="2347" priority="1539">
      <formula>IF(RIGHT(TEXT(AU507,"0.#"),1)=".",FALSE,TRUE)</formula>
    </cfRule>
    <cfRule type="expression" dxfId="2346" priority="1540">
      <formula>IF(RIGHT(TEXT(AU507,"0.#"),1)=".",TRUE,FALSE)</formula>
    </cfRule>
  </conditionalFormatting>
  <conditionalFormatting sqref="AU508">
    <cfRule type="expression" dxfId="2345" priority="1537">
      <formula>IF(RIGHT(TEXT(AU508,"0.#"),1)=".",FALSE,TRUE)</formula>
    </cfRule>
    <cfRule type="expression" dxfId="2344" priority="1538">
      <formula>IF(RIGHT(TEXT(AU508,"0.#"),1)=".",TRUE,FALSE)</formula>
    </cfRule>
  </conditionalFormatting>
  <conditionalFormatting sqref="AQ507">
    <cfRule type="expression" dxfId="2343" priority="1523">
      <formula>IF(RIGHT(TEXT(AQ507,"0.#"),1)=".",FALSE,TRUE)</formula>
    </cfRule>
    <cfRule type="expression" dxfId="2342" priority="1524">
      <formula>IF(RIGHT(TEXT(AQ507,"0.#"),1)=".",TRUE,FALSE)</formula>
    </cfRule>
  </conditionalFormatting>
  <conditionalFormatting sqref="AQ508">
    <cfRule type="expression" dxfId="2341" priority="1527">
      <formula>IF(RIGHT(TEXT(AQ508,"0.#"),1)=".",FALSE,TRUE)</formula>
    </cfRule>
    <cfRule type="expression" dxfId="2340" priority="1528">
      <formula>IF(RIGHT(TEXT(AQ508,"0.#"),1)=".",TRUE,FALSE)</formula>
    </cfRule>
  </conditionalFormatting>
  <conditionalFormatting sqref="AQ509">
    <cfRule type="expression" dxfId="2339" priority="1525">
      <formula>IF(RIGHT(TEXT(AQ509,"0.#"),1)=".",FALSE,TRUE)</formula>
    </cfRule>
    <cfRule type="expression" dxfId="2338" priority="1526">
      <formula>IF(RIGHT(TEXT(AQ509,"0.#"),1)=".",TRUE,FALSE)</formula>
    </cfRule>
  </conditionalFormatting>
  <conditionalFormatting sqref="AE465">
    <cfRule type="expression" dxfId="2337" priority="1817">
      <formula>IF(RIGHT(TEXT(AE465,"0.#"),1)=".",FALSE,TRUE)</formula>
    </cfRule>
    <cfRule type="expression" dxfId="2336" priority="1818">
      <formula>IF(RIGHT(TEXT(AE465,"0.#"),1)=".",TRUE,FALSE)</formula>
    </cfRule>
  </conditionalFormatting>
  <conditionalFormatting sqref="AE463">
    <cfRule type="expression" dxfId="2335" priority="1821">
      <formula>IF(RIGHT(TEXT(AE463,"0.#"),1)=".",FALSE,TRUE)</formula>
    </cfRule>
    <cfRule type="expression" dxfId="2334" priority="1822">
      <formula>IF(RIGHT(TEXT(AE463,"0.#"),1)=".",TRUE,FALSE)</formula>
    </cfRule>
  </conditionalFormatting>
  <conditionalFormatting sqref="AE464">
    <cfRule type="expression" dxfId="2333" priority="1819">
      <formula>IF(RIGHT(TEXT(AE464,"0.#"),1)=".",FALSE,TRUE)</formula>
    </cfRule>
    <cfRule type="expression" dxfId="2332" priority="1820">
      <formula>IF(RIGHT(TEXT(AE464,"0.#"),1)=".",TRUE,FALSE)</formula>
    </cfRule>
  </conditionalFormatting>
  <conditionalFormatting sqref="AM465">
    <cfRule type="expression" dxfId="2331" priority="1811">
      <formula>IF(RIGHT(TEXT(AM465,"0.#"),1)=".",FALSE,TRUE)</formula>
    </cfRule>
    <cfRule type="expression" dxfId="2330" priority="1812">
      <formula>IF(RIGHT(TEXT(AM465,"0.#"),1)=".",TRUE,FALSE)</formula>
    </cfRule>
  </conditionalFormatting>
  <conditionalFormatting sqref="AM463">
    <cfRule type="expression" dxfId="2329" priority="1815">
      <formula>IF(RIGHT(TEXT(AM463,"0.#"),1)=".",FALSE,TRUE)</formula>
    </cfRule>
    <cfRule type="expression" dxfId="2328" priority="1816">
      <formula>IF(RIGHT(TEXT(AM463,"0.#"),1)=".",TRUE,FALSE)</formula>
    </cfRule>
  </conditionalFormatting>
  <conditionalFormatting sqref="AM464">
    <cfRule type="expression" dxfId="2327" priority="1813">
      <formula>IF(RIGHT(TEXT(AM464,"0.#"),1)=".",FALSE,TRUE)</formula>
    </cfRule>
    <cfRule type="expression" dxfId="2326" priority="1814">
      <formula>IF(RIGHT(TEXT(AM464,"0.#"),1)=".",TRUE,FALSE)</formula>
    </cfRule>
  </conditionalFormatting>
  <conditionalFormatting sqref="AU465">
    <cfRule type="expression" dxfId="2325" priority="1805">
      <formula>IF(RIGHT(TEXT(AU465,"0.#"),1)=".",FALSE,TRUE)</formula>
    </cfRule>
    <cfRule type="expression" dxfId="2324" priority="1806">
      <formula>IF(RIGHT(TEXT(AU465,"0.#"),1)=".",TRUE,FALSE)</formula>
    </cfRule>
  </conditionalFormatting>
  <conditionalFormatting sqref="AU463">
    <cfRule type="expression" dxfId="2323" priority="1809">
      <formula>IF(RIGHT(TEXT(AU463,"0.#"),1)=".",FALSE,TRUE)</formula>
    </cfRule>
    <cfRule type="expression" dxfId="2322" priority="1810">
      <formula>IF(RIGHT(TEXT(AU463,"0.#"),1)=".",TRUE,FALSE)</formula>
    </cfRule>
  </conditionalFormatting>
  <conditionalFormatting sqref="AU464">
    <cfRule type="expression" dxfId="2321" priority="1807">
      <formula>IF(RIGHT(TEXT(AU464,"0.#"),1)=".",FALSE,TRUE)</formula>
    </cfRule>
    <cfRule type="expression" dxfId="2320" priority="1808">
      <formula>IF(RIGHT(TEXT(AU464,"0.#"),1)=".",TRUE,FALSE)</formula>
    </cfRule>
  </conditionalFormatting>
  <conditionalFormatting sqref="AI465">
    <cfRule type="expression" dxfId="2319" priority="1799">
      <formula>IF(RIGHT(TEXT(AI465,"0.#"),1)=".",FALSE,TRUE)</formula>
    </cfRule>
    <cfRule type="expression" dxfId="2318" priority="1800">
      <formula>IF(RIGHT(TEXT(AI465,"0.#"),1)=".",TRUE,FALSE)</formula>
    </cfRule>
  </conditionalFormatting>
  <conditionalFormatting sqref="AI463">
    <cfRule type="expression" dxfId="2317" priority="1803">
      <formula>IF(RIGHT(TEXT(AI463,"0.#"),1)=".",FALSE,TRUE)</formula>
    </cfRule>
    <cfRule type="expression" dxfId="2316" priority="1804">
      <formula>IF(RIGHT(TEXT(AI463,"0.#"),1)=".",TRUE,FALSE)</formula>
    </cfRule>
  </conditionalFormatting>
  <conditionalFormatting sqref="AI464">
    <cfRule type="expression" dxfId="2315" priority="1801">
      <formula>IF(RIGHT(TEXT(AI464,"0.#"),1)=".",FALSE,TRUE)</formula>
    </cfRule>
    <cfRule type="expression" dxfId="2314" priority="1802">
      <formula>IF(RIGHT(TEXT(AI464,"0.#"),1)=".",TRUE,FALSE)</formula>
    </cfRule>
  </conditionalFormatting>
  <conditionalFormatting sqref="AQ463">
    <cfRule type="expression" dxfId="2313" priority="1793">
      <formula>IF(RIGHT(TEXT(AQ463,"0.#"),1)=".",FALSE,TRUE)</formula>
    </cfRule>
    <cfRule type="expression" dxfId="2312" priority="1794">
      <formula>IF(RIGHT(TEXT(AQ463,"0.#"),1)=".",TRUE,FALSE)</formula>
    </cfRule>
  </conditionalFormatting>
  <conditionalFormatting sqref="AQ464">
    <cfRule type="expression" dxfId="2311" priority="1797">
      <formula>IF(RIGHT(TEXT(AQ464,"0.#"),1)=".",FALSE,TRUE)</formula>
    </cfRule>
    <cfRule type="expression" dxfId="2310" priority="1798">
      <formula>IF(RIGHT(TEXT(AQ464,"0.#"),1)=".",TRUE,FALSE)</formula>
    </cfRule>
  </conditionalFormatting>
  <conditionalFormatting sqref="AQ465">
    <cfRule type="expression" dxfId="2309" priority="1795">
      <formula>IF(RIGHT(TEXT(AQ465,"0.#"),1)=".",FALSE,TRUE)</formula>
    </cfRule>
    <cfRule type="expression" dxfId="2308" priority="1796">
      <formula>IF(RIGHT(TEXT(AQ465,"0.#"),1)=".",TRUE,FALSE)</formula>
    </cfRule>
  </conditionalFormatting>
  <conditionalFormatting sqref="AE470">
    <cfRule type="expression" dxfId="2307" priority="1787">
      <formula>IF(RIGHT(TEXT(AE470,"0.#"),1)=".",FALSE,TRUE)</formula>
    </cfRule>
    <cfRule type="expression" dxfId="2306" priority="1788">
      <formula>IF(RIGHT(TEXT(AE470,"0.#"),1)=".",TRUE,FALSE)</formula>
    </cfRule>
  </conditionalFormatting>
  <conditionalFormatting sqref="AE468">
    <cfRule type="expression" dxfId="2305" priority="1791">
      <formula>IF(RIGHT(TEXT(AE468,"0.#"),1)=".",FALSE,TRUE)</formula>
    </cfRule>
    <cfRule type="expression" dxfId="2304" priority="1792">
      <formula>IF(RIGHT(TEXT(AE468,"0.#"),1)=".",TRUE,FALSE)</formula>
    </cfRule>
  </conditionalFormatting>
  <conditionalFormatting sqref="AE469">
    <cfRule type="expression" dxfId="2303" priority="1789">
      <formula>IF(RIGHT(TEXT(AE469,"0.#"),1)=".",FALSE,TRUE)</formula>
    </cfRule>
    <cfRule type="expression" dxfId="2302" priority="1790">
      <formula>IF(RIGHT(TEXT(AE469,"0.#"),1)=".",TRUE,FALSE)</formula>
    </cfRule>
  </conditionalFormatting>
  <conditionalFormatting sqref="AM470">
    <cfRule type="expression" dxfId="2301" priority="1781">
      <formula>IF(RIGHT(TEXT(AM470,"0.#"),1)=".",FALSE,TRUE)</formula>
    </cfRule>
    <cfRule type="expression" dxfId="2300" priority="1782">
      <formula>IF(RIGHT(TEXT(AM470,"0.#"),1)=".",TRUE,FALSE)</formula>
    </cfRule>
  </conditionalFormatting>
  <conditionalFormatting sqref="AM468">
    <cfRule type="expression" dxfId="2299" priority="1785">
      <formula>IF(RIGHT(TEXT(AM468,"0.#"),1)=".",FALSE,TRUE)</formula>
    </cfRule>
    <cfRule type="expression" dxfId="2298" priority="1786">
      <formula>IF(RIGHT(TEXT(AM468,"0.#"),1)=".",TRUE,FALSE)</formula>
    </cfRule>
  </conditionalFormatting>
  <conditionalFormatting sqref="AM469">
    <cfRule type="expression" dxfId="2297" priority="1783">
      <formula>IF(RIGHT(TEXT(AM469,"0.#"),1)=".",FALSE,TRUE)</formula>
    </cfRule>
    <cfRule type="expression" dxfId="2296" priority="1784">
      <formula>IF(RIGHT(TEXT(AM469,"0.#"),1)=".",TRUE,FALSE)</formula>
    </cfRule>
  </conditionalFormatting>
  <conditionalFormatting sqref="AU470">
    <cfRule type="expression" dxfId="2295" priority="1775">
      <formula>IF(RIGHT(TEXT(AU470,"0.#"),1)=".",FALSE,TRUE)</formula>
    </cfRule>
    <cfRule type="expression" dxfId="2294" priority="1776">
      <formula>IF(RIGHT(TEXT(AU470,"0.#"),1)=".",TRUE,FALSE)</formula>
    </cfRule>
  </conditionalFormatting>
  <conditionalFormatting sqref="AU468">
    <cfRule type="expression" dxfId="2293" priority="1779">
      <formula>IF(RIGHT(TEXT(AU468,"0.#"),1)=".",FALSE,TRUE)</formula>
    </cfRule>
    <cfRule type="expression" dxfId="2292" priority="1780">
      <formula>IF(RIGHT(TEXT(AU468,"0.#"),1)=".",TRUE,FALSE)</formula>
    </cfRule>
  </conditionalFormatting>
  <conditionalFormatting sqref="AU469">
    <cfRule type="expression" dxfId="2291" priority="1777">
      <formula>IF(RIGHT(TEXT(AU469,"0.#"),1)=".",FALSE,TRUE)</formula>
    </cfRule>
    <cfRule type="expression" dxfId="2290" priority="1778">
      <formula>IF(RIGHT(TEXT(AU469,"0.#"),1)=".",TRUE,FALSE)</formula>
    </cfRule>
  </conditionalFormatting>
  <conditionalFormatting sqref="AI470">
    <cfRule type="expression" dxfId="2289" priority="1769">
      <formula>IF(RIGHT(TEXT(AI470,"0.#"),1)=".",FALSE,TRUE)</formula>
    </cfRule>
    <cfRule type="expression" dxfId="2288" priority="1770">
      <formula>IF(RIGHT(TEXT(AI470,"0.#"),1)=".",TRUE,FALSE)</formula>
    </cfRule>
  </conditionalFormatting>
  <conditionalFormatting sqref="AI468">
    <cfRule type="expression" dxfId="2287" priority="1773">
      <formula>IF(RIGHT(TEXT(AI468,"0.#"),1)=".",FALSE,TRUE)</formula>
    </cfRule>
    <cfRule type="expression" dxfId="2286" priority="1774">
      <formula>IF(RIGHT(TEXT(AI468,"0.#"),1)=".",TRUE,FALSE)</formula>
    </cfRule>
  </conditionalFormatting>
  <conditionalFormatting sqref="AI469">
    <cfRule type="expression" dxfId="2285" priority="1771">
      <formula>IF(RIGHT(TEXT(AI469,"0.#"),1)=".",FALSE,TRUE)</formula>
    </cfRule>
    <cfRule type="expression" dxfId="2284" priority="1772">
      <formula>IF(RIGHT(TEXT(AI469,"0.#"),1)=".",TRUE,FALSE)</formula>
    </cfRule>
  </conditionalFormatting>
  <conditionalFormatting sqref="AQ468">
    <cfRule type="expression" dxfId="2283" priority="1763">
      <formula>IF(RIGHT(TEXT(AQ468,"0.#"),1)=".",FALSE,TRUE)</formula>
    </cfRule>
    <cfRule type="expression" dxfId="2282" priority="1764">
      <formula>IF(RIGHT(TEXT(AQ468,"0.#"),1)=".",TRUE,FALSE)</formula>
    </cfRule>
  </conditionalFormatting>
  <conditionalFormatting sqref="AQ469">
    <cfRule type="expression" dxfId="2281" priority="1767">
      <formula>IF(RIGHT(TEXT(AQ469,"0.#"),1)=".",FALSE,TRUE)</formula>
    </cfRule>
    <cfRule type="expression" dxfId="2280" priority="1768">
      <formula>IF(RIGHT(TEXT(AQ469,"0.#"),1)=".",TRUE,FALSE)</formula>
    </cfRule>
  </conditionalFormatting>
  <conditionalFormatting sqref="AQ470">
    <cfRule type="expression" dxfId="2279" priority="1765">
      <formula>IF(RIGHT(TEXT(AQ470,"0.#"),1)=".",FALSE,TRUE)</formula>
    </cfRule>
    <cfRule type="expression" dxfId="2278" priority="1766">
      <formula>IF(RIGHT(TEXT(AQ470,"0.#"),1)=".",TRUE,FALSE)</formula>
    </cfRule>
  </conditionalFormatting>
  <conditionalFormatting sqref="AE475">
    <cfRule type="expression" dxfId="2277" priority="1757">
      <formula>IF(RIGHT(TEXT(AE475,"0.#"),1)=".",FALSE,TRUE)</formula>
    </cfRule>
    <cfRule type="expression" dxfId="2276" priority="1758">
      <formula>IF(RIGHT(TEXT(AE475,"0.#"),1)=".",TRUE,FALSE)</formula>
    </cfRule>
  </conditionalFormatting>
  <conditionalFormatting sqref="AE473">
    <cfRule type="expression" dxfId="2275" priority="1761">
      <formula>IF(RIGHT(TEXT(AE473,"0.#"),1)=".",FALSE,TRUE)</formula>
    </cfRule>
    <cfRule type="expression" dxfId="2274" priority="1762">
      <formula>IF(RIGHT(TEXT(AE473,"0.#"),1)=".",TRUE,FALSE)</formula>
    </cfRule>
  </conditionalFormatting>
  <conditionalFormatting sqref="AE474">
    <cfRule type="expression" dxfId="2273" priority="1759">
      <formula>IF(RIGHT(TEXT(AE474,"0.#"),1)=".",FALSE,TRUE)</formula>
    </cfRule>
    <cfRule type="expression" dxfId="2272" priority="1760">
      <formula>IF(RIGHT(TEXT(AE474,"0.#"),1)=".",TRUE,FALSE)</formula>
    </cfRule>
  </conditionalFormatting>
  <conditionalFormatting sqref="AM475">
    <cfRule type="expression" dxfId="2271" priority="1751">
      <formula>IF(RIGHT(TEXT(AM475,"0.#"),1)=".",FALSE,TRUE)</formula>
    </cfRule>
    <cfRule type="expression" dxfId="2270" priority="1752">
      <formula>IF(RIGHT(TEXT(AM475,"0.#"),1)=".",TRUE,FALSE)</formula>
    </cfRule>
  </conditionalFormatting>
  <conditionalFormatting sqref="AM473">
    <cfRule type="expression" dxfId="2269" priority="1755">
      <formula>IF(RIGHT(TEXT(AM473,"0.#"),1)=".",FALSE,TRUE)</formula>
    </cfRule>
    <cfRule type="expression" dxfId="2268" priority="1756">
      <formula>IF(RIGHT(TEXT(AM473,"0.#"),1)=".",TRUE,FALSE)</formula>
    </cfRule>
  </conditionalFormatting>
  <conditionalFormatting sqref="AM474">
    <cfRule type="expression" dxfId="2267" priority="1753">
      <formula>IF(RIGHT(TEXT(AM474,"0.#"),1)=".",FALSE,TRUE)</formula>
    </cfRule>
    <cfRule type="expression" dxfId="2266" priority="1754">
      <formula>IF(RIGHT(TEXT(AM474,"0.#"),1)=".",TRUE,FALSE)</formula>
    </cfRule>
  </conditionalFormatting>
  <conditionalFormatting sqref="AU475">
    <cfRule type="expression" dxfId="2265" priority="1745">
      <formula>IF(RIGHT(TEXT(AU475,"0.#"),1)=".",FALSE,TRUE)</formula>
    </cfRule>
    <cfRule type="expression" dxfId="2264" priority="1746">
      <formula>IF(RIGHT(TEXT(AU475,"0.#"),1)=".",TRUE,FALSE)</formula>
    </cfRule>
  </conditionalFormatting>
  <conditionalFormatting sqref="AU473">
    <cfRule type="expression" dxfId="2263" priority="1749">
      <formula>IF(RIGHT(TEXT(AU473,"0.#"),1)=".",FALSE,TRUE)</formula>
    </cfRule>
    <cfRule type="expression" dxfId="2262" priority="1750">
      <formula>IF(RIGHT(TEXT(AU473,"0.#"),1)=".",TRUE,FALSE)</formula>
    </cfRule>
  </conditionalFormatting>
  <conditionalFormatting sqref="AU474">
    <cfRule type="expression" dxfId="2261" priority="1747">
      <formula>IF(RIGHT(TEXT(AU474,"0.#"),1)=".",FALSE,TRUE)</formula>
    </cfRule>
    <cfRule type="expression" dxfId="2260" priority="1748">
      <formula>IF(RIGHT(TEXT(AU474,"0.#"),1)=".",TRUE,FALSE)</formula>
    </cfRule>
  </conditionalFormatting>
  <conditionalFormatting sqref="AI475">
    <cfRule type="expression" dxfId="2259" priority="1739">
      <formula>IF(RIGHT(TEXT(AI475,"0.#"),1)=".",FALSE,TRUE)</formula>
    </cfRule>
    <cfRule type="expression" dxfId="2258" priority="1740">
      <formula>IF(RIGHT(TEXT(AI475,"0.#"),1)=".",TRUE,FALSE)</formula>
    </cfRule>
  </conditionalFormatting>
  <conditionalFormatting sqref="AI473">
    <cfRule type="expression" dxfId="2257" priority="1743">
      <formula>IF(RIGHT(TEXT(AI473,"0.#"),1)=".",FALSE,TRUE)</formula>
    </cfRule>
    <cfRule type="expression" dxfId="2256" priority="1744">
      <formula>IF(RIGHT(TEXT(AI473,"0.#"),1)=".",TRUE,FALSE)</formula>
    </cfRule>
  </conditionalFormatting>
  <conditionalFormatting sqref="AI474">
    <cfRule type="expression" dxfId="2255" priority="1741">
      <formula>IF(RIGHT(TEXT(AI474,"0.#"),1)=".",FALSE,TRUE)</formula>
    </cfRule>
    <cfRule type="expression" dxfId="2254" priority="1742">
      <formula>IF(RIGHT(TEXT(AI474,"0.#"),1)=".",TRUE,FALSE)</formula>
    </cfRule>
  </conditionalFormatting>
  <conditionalFormatting sqref="AQ473">
    <cfRule type="expression" dxfId="2253" priority="1733">
      <formula>IF(RIGHT(TEXT(AQ473,"0.#"),1)=".",FALSE,TRUE)</formula>
    </cfRule>
    <cfRule type="expression" dxfId="2252" priority="1734">
      <formula>IF(RIGHT(TEXT(AQ473,"0.#"),1)=".",TRUE,FALSE)</formula>
    </cfRule>
  </conditionalFormatting>
  <conditionalFormatting sqref="AQ474">
    <cfRule type="expression" dxfId="2251" priority="1737">
      <formula>IF(RIGHT(TEXT(AQ474,"0.#"),1)=".",FALSE,TRUE)</formula>
    </cfRule>
    <cfRule type="expression" dxfId="2250" priority="1738">
      <formula>IF(RIGHT(TEXT(AQ474,"0.#"),1)=".",TRUE,FALSE)</formula>
    </cfRule>
  </conditionalFormatting>
  <conditionalFormatting sqref="AQ475">
    <cfRule type="expression" dxfId="2249" priority="1735">
      <formula>IF(RIGHT(TEXT(AQ475,"0.#"),1)=".",FALSE,TRUE)</formula>
    </cfRule>
    <cfRule type="expression" dxfId="2248" priority="1736">
      <formula>IF(RIGHT(TEXT(AQ475,"0.#"),1)=".",TRUE,FALSE)</formula>
    </cfRule>
  </conditionalFormatting>
  <conditionalFormatting sqref="AE480">
    <cfRule type="expression" dxfId="2247" priority="1727">
      <formula>IF(RIGHT(TEXT(AE480,"0.#"),1)=".",FALSE,TRUE)</formula>
    </cfRule>
    <cfRule type="expression" dxfId="2246" priority="1728">
      <formula>IF(RIGHT(TEXT(AE480,"0.#"),1)=".",TRUE,FALSE)</formula>
    </cfRule>
  </conditionalFormatting>
  <conditionalFormatting sqref="AE478">
    <cfRule type="expression" dxfId="2245" priority="1731">
      <formula>IF(RIGHT(TEXT(AE478,"0.#"),1)=".",FALSE,TRUE)</formula>
    </cfRule>
    <cfRule type="expression" dxfId="2244" priority="1732">
      <formula>IF(RIGHT(TEXT(AE478,"0.#"),1)=".",TRUE,FALSE)</formula>
    </cfRule>
  </conditionalFormatting>
  <conditionalFormatting sqref="AE479">
    <cfRule type="expression" dxfId="2243" priority="1729">
      <formula>IF(RIGHT(TEXT(AE479,"0.#"),1)=".",FALSE,TRUE)</formula>
    </cfRule>
    <cfRule type="expression" dxfId="2242" priority="1730">
      <formula>IF(RIGHT(TEXT(AE479,"0.#"),1)=".",TRUE,FALSE)</formula>
    </cfRule>
  </conditionalFormatting>
  <conditionalFormatting sqref="AM480">
    <cfRule type="expression" dxfId="2241" priority="1721">
      <formula>IF(RIGHT(TEXT(AM480,"0.#"),1)=".",FALSE,TRUE)</formula>
    </cfRule>
    <cfRule type="expression" dxfId="2240" priority="1722">
      <formula>IF(RIGHT(TEXT(AM480,"0.#"),1)=".",TRUE,FALSE)</formula>
    </cfRule>
  </conditionalFormatting>
  <conditionalFormatting sqref="AM478">
    <cfRule type="expression" dxfId="2239" priority="1725">
      <formula>IF(RIGHT(TEXT(AM478,"0.#"),1)=".",FALSE,TRUE)</formula>
    </cfRule>
    <cfRule type="expression" dxfId="2238" priority="1726">
      <formula>IF(RIGHT(TEXT(AM478,"0.#"),1)=".",TRUE,FALSE)</formula>
    </cfRule>
  </conditionalFormatting>
  <conditionalFormatting sqref="AM479">
    <cfRule type="expression" dxfId="2237" priority="1723">
      <formula>IF(RIGHT(TEXT(AM479,"0.#"),1)=".",FALSE,TRUE)</formula>
    </cfRule>
    <cfRule type="expression" dxfId="2236" priority="1724">
      <formula>IF(RIGHT(TEXT(AM479,"0.#"),1)=".",TRUE,FALSE)</formula>
    </cfRule>
  </conditionalFormatting>
  <conditionalFormatting sqref="AU480">
    <cfRule type="expression" dxfId="2235" priority="1715">
      <formula>IF(RIGHT(TEXT(AU480,"0.#"),1)=".",FALSE,TRUE)</formula>
    </cfRule>
    <cfRule type="expression" dxfId="2234" priority="1716">
      <formula>IF(RIGHT(TEXT(AU480,"0.#"),1)=".",TRUE,FALSE)</formula>
    </cfRule>
  </conditionalFormatting>
  <conditionalFormatting sqref="AU478">
    <cfRule type="expression" dxfId="2233" priority="1719">
      <formula>IF(RIGHT(TEXT(AU478,"0.#"),1)=".",FALSE,TRUE)</formula>
    </cfRule>
    <cfRule type="expression" dxfId="2232" priority="1720">
      <formula>IF(RIGHT(TEXT(AU478,"0.#"),1)=".",TRUE,FALSE)</formula>
    </cfRule>
  </conditionalFormatting>
  <conditionalFormatting sqref="AU479">
    <cfRule type="expression" dxfId="2231" priority="1717">
      <formula>IF(RIGHT(TEXT(AU479,"0.#"),1)=".",FALSE,TRUE)</formula>
    </cfRule>
    <cfRule type="expression" dxfId="2230" priority="1718">
      <formula>IF(RIGHT(TEXT(AU479,"0.#"),1)=".",TRUE,FALSE)</formula>
    </cfRule>
  </conditionalFormatting>
  <conditionalFormatting sqref="AI480">
    <cfRule type="expression" dxfId="2229" priority="1709">
      <formula>IF(RIGHT(TEXT(AI480,"0.#"),1)=".",FALSE,TRUE)</formula>
    </cfRule>
    <cfRule type="expression" dxfId="2228" priority="1710">
      <formula>IF(RIGHT(TEXT(AI480,"0.#"),1)=".",TRUE,FALSE)</formula>
    </cfRule>
  </conditionalFormatting>
  <conditionalFormatting sqref="AI478">
    <cfRule type="expression" dxfId="2227" priority="1713">
      <formula>IF(RIGHT(TEXT(AI478,"0.#"),1)=".",FALSE,TRUE)</formula>
    </cfRule>
    <cfRule type="expression" dxfId="2226" priority="1714">
      <formula>IF(RIGHT(TEXT(AI478,"0.#"),1)=".",TRUE,FALSE)</formula>
    </cfRule>
  </conditionalFormatting>
  <conditionalFormatting sqref="AI479">
    <cfRule type="expression" dxfId="2225" priority="1711">
      <formula>IF(RIGHT(TEXT(AI479,"0.#"),1)=".",FALSE,TRUE)</formula>
    </cfRule>
    <cfRule type="expression" dxfId="2224" priority="1712">
      <formula>IF(RIGHT(TEXT(AI479,"0.#"),1)=".",TRUE,FALSE)</formula>
    </cfRule>
  </conditionalFormatting>
  <conditionalFormatting sqref="AQ478">
    <cfRule type="expression" dxfId="2223" priority="1703">
      <formula>IF(RIGHT(TEXT(AQ478,"0.#"),1)=".",FALSE,TRUE)</formula>
    </cfRule>
    <cfRule type="expression" dxfId="2222" priority="1704">
      <formula>IF(RIGHT(TEXT(AQ478,"0.#"),1)=".",TRUE,FALSE)</formula>
    </cfRule>
  </conditionalFormatting>
  <conditionalFormatting sqref="AQ479">
    <cfRule type="expression" dxfId="2221" priority="1707">
      <formula>IF(RIGHT(TEXT(AQ479,"0.#"),1)=".",FALSE,TRUE)</formula>
    </cfRule>
    <cfRule type="expression" dxfId="2220" priority="1708">
      <formula>IF(RIGHT(TEXT(AQ479,"0.#"),1)=".",TRUE,FALSE)</formula>
    </cfRule>
  </conditionalFormatting>
  <conditionalFormatting sqref="AQ480">
    <cfRule type="expression" dxfId="2219" priority="1705">
      <formula>IF(RIGHT(TEXT(AQ480,"0.#"),1)=".",FALSE,TRUE)</formula>
    </cfRule>
    <cfRule type="expression" dxfId="2218" priority="1706">
      <formula>IF(RIGHT(TEXT(AQ480,"0.#"),1)=".",TRUE,FALSE)</formula>
    </cfRule>
  </conditionalFormatting>
  <conditionalFormatting sqref="AM47">
    <cfRule type="expression" dxfId="2217" priority="1997">
      <formula>IF(RIGHT(TEXT(AM47,"0.#"),1)=".",FALSE,TRUE)</formula>
    </cfRule>
    <cfRule type="expression" dxfId="2216" priority="1998">
      <formula>IF(RIGHT(TEXT(AM47,"0.#"),1)=".",TRUE,FALSE)</formula>
    </cfRule>
  </conditionalFormatting>
  <conditionalFormatting sqref="AI46">
    <cfRule type="expression" dxfId="2215" priority="2001">
      <formula>IF(RIGHT(TEXT(AI46,"0.#"),1)=".",FALSE,TRUE)</formula>
    </cfRule>
    <cfRule type="expression" dxfId="2214" priority="2002">
      <formula>IF(RIGHT(TEXT(AI46,"0.#"),1)=".",TRUE,FALSE)</formula>
    </cfRule>
  </conditionalFormatting>
  <conditionalFormatting sqref="AM46">
    <cfRule type="expression" dxfId="2213" priority="1999">
      <formula>IF(RIGHT(TEXT(AM46,"0.#"),1)=".",FALSE,TRUE)</formula>
    </cfRule>
    <cfRule type="expression" dxfId="2212" priority="2000">
      <formula>IF(RIGHT(TEXT(AM46,"0.#"),1)=".",TRUE,FALSE)</formula>
    </cfRule>
  </conditionalFormatting>
  <conditionalFormatting sqref="AU46:AU48">
    <cfRule type="expression" dxfId="2211" priority="1991">
      <formula>IF(RIGHT(TEXT(AU46,"0.#"),1)=".",FALSE,TRUE)</formula>
    </cfRule>
    <cfRule type="expression" dxfId="2210" priority="1992">
      <formula>IF(RIGHT(TEXT(AU46,"0.#"),1)=".",TRUE,FALSE)</formula>
    </cfRule>
  </conditionalFormatting>
  <conditionalFormatting sqref="AM48">
    <cfRule type="expression" dxfId="2209" priority="1995">
      <formula>IF(RIGHT(TEXT(AM48,"0.#"),1)=".",FALSE,TRUE)</formula>
    </cfRule>
    <cfRule type="expression" dxfId="2208" priority="1996">
      <formula>IF(RIGHT(TEXT(AM48,"0.#"),1)=".",TRUE,FALSE)</formula>
    </cfRule>
  </conditionalFormatting>
  <conditionalFormatting sqref="AQ46:AQ48">
    <cfRule type="expression" dxfId="2207" priority="1993">
      <formula>IF(RIGHT(TEXT(AQ46,"0.#"),1)=".",FALSE,TRUE)</formula>
    </cfRule>
    <cfRule type="expression" dxfId="2206" priority="1994">
      <formula>IF(RIGHT(TEXT(AQ46,"0.#"),1)=".",TRUE,FALSE)</formula>
    </cfRule>
  </conditionalFormatting>
  <conditionalFormatting sqref="AE146:AE147 AI146:AI147 AM146:AM147 AQ146:AQ147 AU146:AU147">
    <cfRule type="expression" dxfId="2205" priority="1985">
      <formula>IF(RIGHT(TEXT(AE146,"0.#"),1)=".",FALSE,TRUE)</formula>
    </cfRule>
    <cfRule type="expression" dxfId="2204" priority="1986">
      <formula>IF(RIGHT(TEXT(AE146,"0.#"),1)=".",TRUE,FALSE)</formula>
    </cfRule>
  </conditionalFormatting>
  <conditionalFormatting sqref="AE138:AE139 AI138:AI139 AM138:AM139 AQ138:AQ139 AU138:AU139">
    <cfRule type="expression" dxfId="2203" priority="1989">
      <formula>IF(RIGHT(TEXT(AE138,"0.#"),1)=".",FALSE,TRUE)</formula>
    </cfRule>
    <cfRule type="expression" dxfId="2202" priority="1990">
      <formula>IF(RIGHT(TEXT(AE138,"0.#"),1)=".",TRUE,FALSE)</formula>
    </cfRule>
  </conditionalFormatting>
  <conditionalFormatting sqref="AE142:AE143 AI142:AI143 AM142:AM143 AQ142:AQ143 AU142:AU143">
    <cfRule type="expression" dxfId="2201" priority="1987">
      <formula>IF(RIGHT(TEXT(AE142,"0.#"),1)=".",FALSE,TRUE)</formula>
    </cfRule>
    <cfRule type="expression" dxfId="2200" priority="1988">
      <formula>IF(RIGHT(TEXT(AE142,"0.#"),1)=".",TRUE,FALSE)</formula>
    </cfRule>
  </conditionalFormatting>
  <conditionalFormatting sqref="AE198:AE199 AI198:AI199 AM198:AM199 AQ198:AQ199 AU198:AU199">
    <cfRule type="expression" dxfId="2199" priority="1979">
      <formula>IF(RIGHT(TEXT(AE198,"0.#"),1)=".",FALSE,TRUE)</formula>
    </cfRule>
    <cfRule type="expression" dxfId="2198" priority="1980">
      <formula>IF(RIGHT(TEXT(AE198,"0.#"),1)=".",TRUE,FALSE)</formula>
    </cfRule>
  </conditionalFormatting>
  <conditionalFormatting sqref="AE150:AE151 AI150:AI151 AM150:AM151 AQ150:AQ151 AU150:AU151">
    <cfRule type="expression" dxfId="2197" priority="1983">
      <formula>IF(RIGHT(TEXT(AE150,"0.#"),1)=".",FALSE,TRUE)</formula>
    </cfRule>
    <cfRule type="expression" dxfId="2196" priority="1984">
      <formula>IF(RIGHT(TEXT(AE150,"0.#"),1)=".",TRUE,FALSE)</formula>
    </cfRule>
  </conditionalFormatting>
  <conditionalFormatting sqref="AE194:AE195 AI194:AI195 AM194:AM195 AQ194:AQ195 AU194:AU195">
    <cfRule type="expression" dxfId="2195" priority="1981">
      <formula>IF(RIGHT(TEXT(AE194,"0.#"),1)=".",FALSE,TRUE)</formula>
    </cfRule>
    <cfRule type="expression" dxfId="2194" priority="1982">
      <formula>IF(RIGHT(TEXT(AE194,"0.#"),1)=".",TRUE,FALSE)</formula>
    </cfRule>
  </conditionalFormatting>
  <conditionalFormatting sqref="AE210:AE211 AI210:AI211 AM210:AM211 AQ210:AQ211 AU210:AU211">
    <cfRule type="expression" dxfId="2193" priority="1973">
      <formula>IF(RIGHT(TEXT(AE210,"0.#"),1)=".",FALSE,TRUE)</formula>
    </cfRule>
    <cfRule type="expression" dxfId="2192" priority="1974">
      <formula>IF(RIGHT(TEXT(AE210,"0.#"),1)=".",TRUE,FALSE)</formula>
    </cfRule>
  </conditionalFormatting>
  <conditionalFormatting sqref="AE202:AE203 AI202:AI203 AM202:AM203 AQ202:AQ203 AU202:AU203">
    <cfRule type="expression" dxfId="2191" priority="1977">
      <formula>IF(RIGHT(TEXT(AE202,"0.#"),1)=".",FALSE,TRUE)</formula>
    </cfRule>
    <cfRule type="expression" dxfId="2190" priority="1978">
      <formula>IF(RIGHT(TEXT(AE202,"0.#"),1)=".",TRUE,FALSE)</formula>
    </cfRule>
  </conditionalFormatting>
  <conditionalFormatting sqref="AE206:AE207 AI206:AI207 AM206:AM207 AQ206:AQ207 AU206:AU207">
    <cfRule type="expression" dxfId="2189" priority="1975">
      <formula>IF(RIGHT(TEXT(AE206,"0.#"),1)=".",FALSE,TRUE)</formula>
    </cfRule>
    <cfRule type="expression" dxfId="2188" priority="1976">
      <formula>IF(RIGHT(TEXT(AE206,"0.#"),1)=".",TRUE,FALSE)</formula>
    </cfRule>
  </conditionalFormatting>
  <conditionalFormatting sqref="AE262:AE263 AI262:AI263 AM262:AM263 AQ262:AQ263 AU262:AU263">
    <cfRule type="expression" dxfId="2187" priority="1967">
      <formula>IF(RIGHT(TEXT(AE262,"0.#"),1)=".",FALSE,TRUE)</formula>
    </cfRule>
    <cfRule type="expression" dxfId="2186" priority="1968">
      <formula>IF(RIGHT(TEXT(AE262,"0.#"),1)=".",TRUE,FALSE)</formula>
    </cfRule>
  </conditionalFormatting>
  <conditionalFormatting sqref="AE254:AE255 AI254:AI255 AM254:AM255 AQ254:AQ255 AU254:AU255">
    <cfRule type="expression" dxfId="2185" priority="1971">
      <formula>IF(RIGHT(TEXT(AE254,"0.#"),1)=".",FALSE,TRUE)</formula>
    </cfRule>
    <cfRule type="expression" dxfId="2184" priority="1972">
      <formula>IF(RIGHT(TEXT(AE254,"0.#"),1)=".",TRUE,FALSE)</formula>
    </cfRule>
  </conditionalFormatting>
  <conditionalFormatting sqref="AE258:AE259 AI258:AI259 AM258:AM259 AQ258:AQ259 AU258:AU259">
    <cfRule type="expression" dxfId="2183" priority="1969">
      <formula>IF(RIGHT(TEXT(AE258,"0.#"),1)=".",FALSE,TRUE)</formula>
    </cfRule>
    <cfRule type="expression" dxfId="2182" priority="1970">
      <formula>IF(RIGHT(TEXT(AE258,"0.#"),1)=".",TRUE,FALSE)</formula>
    </cfRule>
  </conditionalFormatting>
  <conditionalFormatting sqref="AE314:AE315 AI314:AI315 AM314:AM315 AQ314:AQ315 AU314:AU315">
    <cfRule type="expression" dxfId="2181" priority="1961">
      <formula>IF(RIGHT(TEXT(AE314,"0.#"),1)=".",FALSE,TRUE)</formula>
    </cfRule>
    <cfRule type="expression" dxfId="2180" priority="1962">
      <formula>IF(RIGHT(TEXT(AE314,"0.#"),1)=".",TRUE,FALSE)</formula>
    </cfRule>
  </conditionalFormatting>
  <conditionalFormatting sqref="AE266:AE267 AI266:AI267 AM266:AM267 AQ266:AQ267 AU266:AU267">
    <cfRule type="expression" dxfId="2179" priority="1965">
      <formula>IF(RIGHT(TEXT(AE266,"0.#"),1)=".",FALSE,TRUE)</formula>
    </cfRule>
    <cfRule type="expression" dxfId="2178" priority="1966">
      <formula>IF(RIGHT(TEXT(AE266,"0.#"),1)=".",TRUE,FALSE)</formula>
    </cfRule>
  </conditionalFormatting>
  <conditionalFormatting sqref="AE270:AE271 AI270:AI271 AM270:AM271 AQ270:AQ271 AU270:AU271">
    <cfRule type="expression" dxfId="2177" priority="1963">
      <formula>IF(RIGHT(TEXT(AE270,"0.#"),1)=".",FALSE,TRUE)</formula>
    </cfRule>
    <cfRule type="expression" dxfId="2176" priority="1964">
      <formula>IF(RIGHT(TEXT(AE270,"0.#"),1)=".",TRUE,FALSE)</formula>
    </cfRule>
  </conditionalFormatting>
  <conditionalFormatting sqref="AE326:AE327 AI326:AI327 AM326:AM327 AQ326:AQ327 AU326:AU327">
    <cfRule type="expression" dxfId="2175" priority="1955">
      <formula>IF(RIGHT(TEXT(AE326,"0.#"),1)=".",FALSE,TRUE)</formula>
    </cfRule>
    <cfRule type="expression" dxfId="2174" priority="1956">
      <formula>IF(RIGHT(TEXT(AE326,"0.#"),1)=".",TRUE,FALSE)</formula>
    </cfRule>
  </conditionalFormatting>
  <conditionalFormatting sqref="AE318:AE319 AI318:AI319 AM318:AM319 AQ318:AQ319 AU318:AU319">
    <cfRule type="expression" dxfId="2173" priority="1959">
      <formula>IF(RIGHT(TEXT(AE318,"0.#"),1)=".",FALSE,TRUE)</formula>
    </cfRule>
    <cfRule type="expression" dxfId="2172" priority="1960">
      <formula>IF(RIGHT(TEXT(AE318,"0.#"),1)=".",TRUE,FALSE)</formula>
    </cfRule>
  </conditionalFormatting>
  <conditionalFormatting sqref="AE322:AE323 AI322:AI323 AM322:AM323 AQ322:AQ323 AU322:AU323">
    <cfRule type="expression" dxfId="2171" priority="1957">
      <formula>IF(RIGHT(TEXT(AE322,"0.#"),1)=".",FALSE,TRUE)</formula>
    </cfRule>
    <cfRule type="expression" dxfId="2170" priority="1958">
      <formula>IF(RIGHT(TEXT(AE322,"0.#"),1)=".",TRUE,FALSE)</formula>
    </cfRule>
  </conditionalFormatting>
  <conditionalFormatting sqref="AE378:AE379 AI378:AI379 AM378:AM379 AQ378:AQ379 AU378:AU379">
    <cfRule type="expression" dxfId="2169" priority="1949">
      <formula>IF(RIGHT(TEXT(AE378,"0.#"),1)=".",FALSE,TRUE)</formula>
    </cfRule>
    <cfRule type="expression" dxfId="2168" priority="1950">
      <formula>IF(RIGHT(TEXT(AE378,"0.#"),1)=".",TRUE,FALSE)</formula>
    </cfRule>
  </conditionalFormatting>
  <conditionalFormatting sqref="AE330:AE331 AI330:AI331 AM330:AM331 AQ330:AQ331 AU330:AU331">
    <cfRule type="expression" dxfId="2167" priority="1953">
      <formula>IF(RIGHT(TEXT(AE330,"0.#"),1)=".",FALSE,TRUE)</formula>
    </cfRule>
    <cfRule type="expression" dxfId="2166" priority="1954">
      <formula>IF(RIGHT(TEXT(AE330,"0.#"),1)=".",TRUE,FALSE)</formula>
    </cfRule>
  </conditionalFormatting>
  <conditionalFormatting sqref="AE374:AE375 AI374:AI375 AM374:AM375 AQ374:AQ375 AU374:AU375">
    <cfRule type="expression" dxfId="2165" priority="1951">
      <formula>IF(RIGHT(TEXT(AE374,"0.#"),1)=".",FALSE,TRUE)</formula>
    </cfRule>
    <cfRule type="expression" dxfId="2164" priority="1952">
      <formula>IF(RIGHT(TEXT(AE374,"0.#"),1)=".",TRUE,FALSE)</formula>
    </cfRule>
  </conditionalFormatting>
  <conditionalFormatting sqref="AE390:AE391 AI390:AI391 AM390:AM391 AQ390:AQ391 AU390:AU391">
    <cfRule type="expression" dxfId="2163" priority="1943">
      <formula>IF(RIGHT(TEXT(AE390,"0.#"),1)=".",FALSE,TRUE)</formula>
    </cfRule>
    <cfRule type="expression" dxfId="2162" priority="1944">
      <formula>IF(RIGHT(TEXT(AE390,"0.#"),1)=".",TRUE,FALSE)</formula>
    </cfRule>
  </conditionalFormatting>
  <conditionalFormatting sqref="AE382:AE383 AI382:AI383 AM382:AM383 AQ382:AQ383 AU382:AU383">
    <cfRule type="expression" dxfId="2161" priority="1947">
      <formula>IF(RIGHT(TEXT(AE382,"0.#"),1)=".",FALSE,TRUE)</formula>
    </cfRule>
    <cfRule type="expression" dxfId="2160" priority="1948">
      <formula>IF(RIGHT(TEXT(AE382,"0.#"),1)=".",TRUE,FALSE)</formula>
    </cfRule>
  </conditionalFormatting>
  <conditionalFormatting sqref="AE386:AE387 AI386:AI387 AM386:AM387 AQ386:AQ387 AU386:AU387">
    <cfRule type="expression" dxfId="2159" priority="1945">
      <formula>IF(RIGHT(TEXT(AE386,"0.#"),1)=".",FALSE,TRUE)</formula>
    </cfRule>
    <cfRule type="expression" dxfId="2158" priority="1946">
      <formula>IF(RIGHT(TEXT(AE386,"0.#"),1)=".",TRUE,FALSE)</formula>
    </cfRule>
  </conditionalFormatting>
  <conditionalFormatting sqref="AE440">
    <cfRule type="expression" dxfId="2157" priority="1937">
      <formula>IF(RIGHT(TEXT(AE440,"0.#"),1)=".",FALSE,TRUE)</formula>
    </cfRule>
    <cfRule type="expression" dxfId="2156" priority="1938">
      <formula>IF(RIGHT(TEXT(AE440,"0.#"),1)=".",TRUE,FALSE)</formula>
    </cfRule>
  </conditionalFormatting>
  <conditionalFormatting sqref="AE438">
    <cfRule type="expression" dxfId="2155" priority="1941">
      <formula>IF(RIGHT(TEXT(AE438,"0.#"),1)=".",FALSE,TRUE)</formula>
    </cfRule>
    <cfRule type="expression" dxfId="2154" priority="1942">
      <formula>IF(RIGHT(TEXT(AE438,"0.#"),1)=".",TRUE,FALSE)</formula>
    </cfRule>
  </conditionalFormatting>
  <conditionalFormatting sqref="AE439">
    <cfRule type="expression" dxfId="2153" priority="1939">
      <formula>IF(RIGHT(TEXT(AE439,"0.#"),1)=".",FALSE,TRUE)</formula>
    </cfRule>
    <cfRule type="expression" dxfId="2152" priority="1940">
      <formula>IF(RIGHT(TEXT(AE439,"0.#"),1)=".",TRUE,FALSE)</formula>
    </cfRule>
  </conditionalFormatting>
  <conditionalFormatting sqref="AM440">
    <cfRule type="expression" dxfId="2151" priority="1931">
      <formula>IF(RIGHT(TEXT(AM440,"0.#"),1)=".",FALSE,TRUE)</formula>
    </cfRule>
    <cfRule type="expression" dxfId="2150" priority="1932">
      <formula>IF(RIGHT(TEXT(AM440,"0.#"),1)=".",TRUE,FALSE)</formula>
    </cfRule>
  </conditionalFormatting>
  <conditionalFormatting sqref="AM438">
    <cfRule type="expression" dxfId="2149" priority="1935">
      <formula>IF(RIGHT(TEXT(AM438,"0.#"),1)=".",FALSE,TRUE)</formula>
    </cfRule>
    <cfRule type="expression" dxfId="2148" priority="1936">
      <formula>IF(RIGHT(TEXT(AM438,"0.#"),1)=".",TRUE,FALSE)</formula>
    </cfRule>
  </conditionalFormatting>
  <conditionalFormatting sqref="AM439">
    <cfRule type="expression" dxfId="2147" priority="1933">
      <formula>IF(RIGHT(TEXT(AM439,"0.#"),1)=".",FALSE,TRUE)</formula>
    </cfRule>
    <cfRule type="expression" dxfId="2146" priority="1934">
      <formula>IF(RIGHT(TEXT(AM439,"0.#"),1)=".",TRUE,FALSE)</formula>
    </cfRule>
  </conditionalFormatting>
  <conditionalFormatting sqref="AU440">
    <cfRule type="expression" dxfId="2145" priority="1925">
      <formula>IF(RIGHT(TEXT(AU440,"0.#"),1)=".",FALSE,TRUE)</formula>
    </cfRule>
    <cfRule type="expression" dxfId="2144" priority="1926">
      <formula>IF(RIGHT(TEXT(AU440,"0.#"),1)=".",TRUE,FALSE)</formula>
    </cfRule>
  </conditionalFormatting>
  <conditionalFormatting sqref="AU438">
    <cfRule type="expression" dxfId="2143" priority="1929">
      <formula>IF(RIGHT(TEXT(AU438,"0.#"),1)=".",FALSE,TRUE)</formula>
    </cfRule>
    <cfRule type="expression" dxfId="2142" priority="1930">
      <formula>IF(RIGHT(TEXT(AU438,"0.#"),1)=".",TRUE,FALSE)</formula>
    </cfRule>
  </conditionalFormatting>
  <conditionalFormatting sqref="AU439">
    <cfRule type="expression" dxfId="2141" priority="1927">
      <formula>IF(RIGHT(TEXT(AU439,"0.#"),1)=".",FALSE,TRUE)</formula>
    </cfRule>
    <cfRule type="expression" dxfId="2140" priority="1928">
      <formula>IF(RIGHT(TEXT(AU439,"0.#"),1)=".",TRUE,FALSE)</formula>
    </cfRule>
  </conditionalFormatting>
  <conditionalFormatting sqref="AI440">
    <cfRule type="expression" dxfId="2139" priority="1919">
      <formula>IF(RIGHT(TEXT(AI440,"0.#"),1)=".",FALSE,TRUE)</formula>
    </cfRule>
    <cfRule type="expression" dxfId="2138" priority="1920">
      <formula>IF(RIGHT(TEXT(AI440,"0.#"),1)=".",TRUE,FALSE)</formula>
    </cfRule>
  </conditionalFormatting>
  <conditionalFormatting sqref="AI438">
    <cfRule type="expression" dxfId="2137" priority="1923">
      <formula>IF(RIGHT(TEXT(AI438,"0.#"),1)=".",FALSE,TRUE)</formula>
    </cfRule>
    <cfRule type="expression" dxfId="2136" priority="1924">
      <formula>IF(RIGHT(TEXT(AI438,"0.#"),1)=".",TRUE,FALSE)</formula>
    </cfRule>
  </conditionalFormatting>
  <conditionalFormatting sqref="AI439">
    <cfRule type="expression" dxfId="2135" priority="1921">
      <formula>IF(RIGHT(TEXT(AI439,"0.#"),1)=".",FALSE,TRUE)</formula>
    </cfRule>
    <cfRule type="expression" dxfId="2134" priority="1922">
      <formula>IF(RIGHT(TEXT(AI439,"0.#"),1)=".",TRUE,FALSE)</formula>
    </cfRule>
  </conditionalFormatting>
  <conditionalFormatting sqref="AQ438">
    <cfRule type="expression" dxfId="2133" priority="1913">
      <formula>IF(RIGHT(TEXT(AQ438,"0.#"),1)=".",FALSE,TRUE)</formula>
    </cfRule>
    <cfRule type="expression" dxfId="2132" priority="1914">
      <formula>IF(RIGHT(TEXT(AQ438,"0.#"),1)=".",TRUE,FALSE)</formula>
    </cfRule>
  </conditionalFormatting>
  <conditionalFormatting sqref="AQ439">
    <cfRule type="expression" dxfId="2131" priority="1917">
      <formula>IF(RIGHT(TEXT(AQ439,"0.#"),1)=".",FALSE,TRUE)</formula>
    </cfRule>
    <cfRule type="expression" dxfId="2130" priority="1918">
      <formula>IF(RIGHT(TEXT(AQ439,"0.#"),1)=".",TRUE,FALSE)</formula>
    </cfRule>
  </conditionalFormatting>
  <conditionalFormatting sqref="AQ440">
    <cfRule type="expression" dxfId="2129" priority="1915">
      <formula>IF(RIGHT(TEXT(AQ440,"0.#"),1)=".",FALSE,TRUE)</formula>
    </cfRule>
    <cfRule type="expression" dxfId="2128" priority="1916">
      <formula>IF(RIGHT(TEXT(AQ440,"0.#"),1)=".",TRUE,FALSE)</formula>
    </cfRule>
  </conditionalFormatting>
  <conditionalFormatting sqref="AE445">
    <cfRule type="expression" dxfId="2127" priority="1907">
      <formula>IF(RIGHT(TEXT(AE445,"0.#"),1)=".",FALSE,TRUE)</formula>
    </cfRule>
    <cfRule type="expression" dxfId="2126" priority="1908">
      <formula>IF(RIGHT(TEXT(AE445,"0.#"),1)=".",TRUE,FALSE)</formula>
    </cfRule>
  </conditionalFormatting>
  <conditionalFormatting sqref="AE443">
    <cfRule type="expression" dxfId="2125" priority="1911">
      <formula>IF(RIGHT(TEXT(AE443,"0.#"),1)=".",FALSE,TRUE)</formula>
    </cfRule>
    <cfRule type="expression" dxfId="2124" priority="1912">
      <formula>IF(RIGHT(TEXT(AE443,"0.#"),1)=".",TRUE,FALSE)</formula>
    </cfRule>
  </conditionalFormatting>
  <conditionalFormatting sqref="AE444">
    <cfRule type="expression" dxfId="2123" priority="1909">
      <formula>IF(RIGHT(TEXT(AE444,"0.#"),1)=".",FALSE,TRUE)</formula>
    </cfRule>
    <cfRule type="expression" dxfId="2122" priority="1910">
      <formula>IF(RIGHT(TEXT(AE444,"0.#"),1)=".",TRUE,FALSE)</formula>
    </cfRule>
  </conditionalFormatting>
  <conditionalFormatting sqref="AM445">
    <cfRule type="expression" dxfId="2121" priority="1901">
      <formula>IF(RIGHT(TEXT(AM445,"0.#"),1)=".",FALSE,TRUE)</formula>
    </cfRule>
    <cfRule type="expression" dxfId="2120" priority="1902">
      <formula>IF(RIGHT(TEXT(AM445,"0.#"),1)=".",TRUE,FALSE)</formula>
    </cfRule>
  </conditionalFormatting>
  <conditionalFormatting sqref="AM443">
    <cfRule type="expression" dxfId="2119" priority="1905">
      <formula>IF(RIGHT(TEXT(AM443,"0.#"),1)=".",FALSE,TRUE)</formula>
    </cfRule>
    <cfRule type="expression" dxfId="2118" priority="1906">
      <formula>IF(RIGHT(TEXT(AM443,"0.#"),1)=".",TRUE,FALSE)</formula>
    </cfRule>
  </conditionalFormatting>
  <conditionalFormatting sqref="AM444">
    <cfRule type="expression" dxfId="2117" priority="1903">
      <formula>IF(RIGHT(TEXT(AM444,"0.#"),1)=".",FALSE,TRUE)</formula>
    </cfRule>
    <cfRule type="expression" dxfId="2116" priority="1904">
      <formula>IF(RIGHT(TEXT(AM444,"0.#"),1)=".",TRUE,FALSE)</formula>
    </cfRule>
  </conditionalFormatting>
  <conditionalFormatting sqref="AU445">
    <cfRule type="expression" dxfId="2115" priority="1895">
      <formula>IF(RIGHT(TEXT(AU445,"0.#"),1)=".",FALSE,TRUE)</formula>
    </cfRule>
    <cfRule type="expression" dxfId="2114" priority="1896">
      <formula>IF(RIGHT(TEXT(AU445,"0.#"),1)=".",TRUE,FALSE)</formula>
    </cfRule>
  </conditionalFormatting>
  <conditionalFormatting sqref="AU443">
    <cfRule type="expression" dxfId="2113" priority="1899">
      <formula>IF(RIGHT(TEXT(AU443,"0.#"),1)=".",FALSE,TRUE)</formula>
    </cfRule>
    <cfRule type="expression" dxfId="2112" priority="1900">
      <formula>IF(RIGHT(TEXT(AU443,"0.#"),1)=".",TRUE,FALSE)</formula>
    </cfRule>
  </conditionalFormatting>
  <conditionalFormatting sqref="AU444">
    <cfRule type="expression" dxfId="2111" priority="1897">
      <formula>IF(RIGHT(TEXT(AU444,"0.#"),1)=".",FALSE,TRUE)</formula>
    </cfRule>
    <cfRule type="expression" dxfId="2110" priority="1898">
      <formula>IF(RIGHT(TEXT(AU444,"0.#"),1)=".",TRUE,FALSE)</formula>
    </cfRule>
  </conditionalFormatting>
  <conditionalFormatting sqref="AI445">
    <cfRule type="expression" dxfId="2109" priority="1889">
      <formula>IF(RIGHT(TEXT(AI445,"0.#"),1)=".",FALSE,TRUE)</formula>
    </cfRule>
    <cfRule type="expression" dxfId="2108" priority="1890">
      <formula>IF(RIGHT(TEXT(AI445,"0.#"),1)=".",TRUE,FALSE)</formula>
    </cfRule>
  </conditionalFormatting>
  <conditionalFormatting sqref="AI443">
    <cfRule type="expression" dxfId="2107" priority="1893">
      <formula>IF(RIGHT(TEXT(AI443,"0.#"),1)=".",FALSE,TRUE)</formula>
    </cfRule>
    <cfRule type="expression" dxfId="2106" priority="1894">
      <formula>IF(RIGHT(TEXT(AI443,"0.#"),1)=".",TRUE,FALSE)</formula>
    </cfRule>
  </conditionalFormatting>
  <conditionalFormatting sqref="AI444">
    <cfRule type="expression" dxfId="2105" priority="1891">
      <formula>IF(RIGHT(TEXT(AI444,"0.#"),1)=".",FALSE,TRUE)</formula>
    </cfRule>
    <cfRule type="expression" dxfId="2104" priority="1892">
      <formula>IF(RIGHT(TEXT(AI444,"0.#"),1)=".",TRUE,FALSE)</formula>
    </cfRule>
  </conditionalFormatting>
  <conditionalFormatting sqref="AQ443">
    <cfRule type="expression" dxfId="2103" priority="1883">
      <formula>IF(RIGHT(TEXT(AQ443,"0.#"),1)=".",FALSE,TRUE)</formula>
    </cfRule>
    <cfRule type="expression" dxfId="2102" priority="1884">
      <formula>IF(RIGHT(TEXT(AQ443,"0.#"),1)=".",TRUE,FALSE)</formula>
    </cfRule>
  </conditionalFormatting>
  <conditionalFormatting sqref="AQ444">
    <cfRule type="expression" dxfId="2101" priority="1887">
      <formula>IF(RIGHT(TEXT(AQ444,"0.#"),1)=".",FALSE,TRUE)</formula>
    </cfRule>
    <cfRule type="expression" dxfId="2100" priority="1888">
      <formula>IF(RIGHT(TEXT(AQ444,"0.#"),1)=".",TRUE,FALSE)</formula>
    </cfRule>
  </conditionalFormatting>
  <conditionalFormatting sqref="AQ445">
    <cfRule type="expression" dxfId="2099" priority="1885">
      <formula>IF(RIGHT(TEXT(AQ445,"0.#"),1)=".",FALSE,TRUE)</formula>
    </cfRule>
    <cfRule type="expression" dxfId="2098" priority="1886">
      <formula>IF(RIGHT(TEXT(AQ445,"0.#"),1)=".",TRUE,FALSE)</formula>
    </cfRule>
  </conditionalFormatting>
  <conditionalFormatting sqref="Y872:Y899">
    <cfRule type="expression" dxfId="2097" priority="2113">
      <formula>IF(RIGHT(TEXT(Y872,"0.#"),1)=".",FALSE,TRUE)</formula>
    </cfRule>
    <cfRule type="expression" dxfId="2096" priority="2114">
      <formula>IF(RIGHT(TEXT(Y872,"0.#"),1)=".",TRUE,FALSE)</formula>
    </cfRule>
  </conditionalFormatting>
  <conditionalFormatting sqref="Y870:Y871">
    <cfRule type="expression" dxfId="2095" priority="2107">
      <formula>IF(RIGHT(TEXT(Y870,"0.#"),1)=".",FALSE,TRUE)</formula>
    </cfRule>
    <cfRule type="expression" dxfId="2094" priority="2108">
      <formula>IF(RIGHT(TEXT(Y870,"0.#"),1)=".",TRUE,FALSE)</formula>
    </cfRule>
  </conditionalFormatting>
  <conditionalFormatting sqref="Y905:Y932">
    <cfRule type="expression" dxfId="2093" priority="2101">
      <formula>IF(RIGHT(TEXT(Y905,"0.#"),1)=".",FALSE,TRUE)</formula>
    </cfRule>
    <cfRule type="expression" dxfId="2092" priority="2102">
      <formula>IF(RIGHT(TEXT(Y905,"0.#"),1)=".",TRUE,FALSE)</formula>
    </cfRule>
  </conditionalFormatting>
  <conditionalFormatting sqref="Y903:Y904">
    <cfRule type="expression" dxfId="2091" priority="2095">
      <formula>IF(RIGHT(TEXT(Y903,"0.#"),1)=".",FALSE,TRUE)</formula>
    </cfRule>
    <cfRule type="expression" dxfId="2090" priority="2096">
      <formula>IF(RIGHT(TEXT(Y903,"0.#"),1)=".",TRUE,FALSE)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4:AO899">
    <cfRule type="expression" dxfId="1999" priority="2115">
      <formula>IF(AND(AL874&gt;=0, RIGHT(TEXT(AL874,"0.#"),1)&lt;&gt;"."),TRUE,FALSE)</formula>
    </cfRule>
    <cfRule type="expression" dxfId="1998" priority="2116">
      <formula>IF(AND(AL874&gt;=0, RIGHT(TEXT(AL874,"0.#"),1)="."),TRUE,FALSE)</formula>
    </cfRule>
    <cfRule type="expression" dxfId="1997" priority="2117">
      <formula>IF(AND(AL874&lt;0, RIGHT(TEXT(AL874,"0.#"),1)&lt;&gt;"."),TRUE,FALSE)</formula>
    </cfRule>
    <cfRule type="expression" dxfId="1996" priority="2118">
      <formula>IF(AND(AL874&lt;0, RIGHT(TEXT(AL874,"0.#"),1)="."),TRUE,FALSE)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3">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22">
    <cfRule type="expression" dxfId="737" priority="37">
      <formula>IF(RIGHT(TEXT(AE122,"0.#"),1)=".",FALSE,TRUE)</formula>
    </cfRule>
    <cfRule type="expression" dxfId="736" priority="38">
      <formula>IF(RIGHT(TEXT(AE122,"0.#"),1)=".",TRUE,FALSE)</formula>
    </cfRule>
  </conditionalFormatting>
  <conditionalFormatting sqref="AI122">
    <cfRule type="expression" dxfId="735" priority="35">
      <formula>IF(RIGHT(TEXT(AI122,"0.#"),1)=".",FALSE,TRUE)</formula>
    </cfRule>
    <cfRule type="expression" dxfId="734" priority="36">
      <formula>IF(RIGHT(TEXT(AI122,"0.#"),1)=".",TRUE,FALSE)</formula>
    </cfRule>
  </conditionalFormatting>
  <conditionalFormatting sqref="AI123">
    <cfRule type="expression" dxfId="733" priority="33">
      <formula>IF(RIGHT(TEXT(AI123,"0.#"),1)=".",FALSE,TRUE)</formula>
    </cfRule>
    <cfRule type="expression" dxfId="732" priority="34">
      <formula>IF(RIGHT(TEXT(AI123,"0.#"),1)=".",TRUE,FALSE)</formula>
    </cfRule>
  </conditionalFormatting>
  <conditionalFormatting sqref="AE123">
    <cfRule type="expression" dxfId="731" priority="31">
      <formula>IF(RIGHT(TEXT(AE123,"0.#"),1)=".",FALSE,TRUE)</formula>
    </cfRule>
    <cfRule type="expression" dxfId="730" priority="32">
      <formula>IF(RIGHT(TEXT(AE123,"0.#"),1)=".",TRUE,FALSE)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AE134:AE135 AI134:AI135">
    <cfRule type="expression" dxfId="721" priority="21">
      <formula>IF(RIGHT(TEXT(AE134,"0.#"),1)=".",FALSE,TRUE)</formula>
    </cfRule>
    <cfRule type="expression" dxfId="720" priority="22">
      <formula>IF(RIGHT(TEXT(AE134,"0.#"),1)=".",TRUE,FALSE)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AL873:AO873">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49" man="1"/>
    <brk id="699" max="49" man="1"/>
    <brk id="727"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497</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t="s">
        <v>545</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461</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464</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356</v>
      </c>
      <c r="AF2" s="1036"/>
      <c r="AG2" s="1036"/>
      <c r="AH2" s="1036"/>
      <c r="AI2" s="1036" t="s">
        <v>362</v>
      </c>
      <c r="AJ2" s="1036"/>
      <c r="AK2" s="1036"/>
      <c r="AL2" s="1036"/>
      <c r="AM2" s="1036" t="s">
        <v>470</v>
      </c>
      <c r="AN2" s="1036"/>
      <c r="AO2" s="1036"/>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356</v>
      </c>
      <c r="AF9" s="1036"/>
      <c r="AG9" s="1036"/>
      <c r="AH9" s="1036"/>
      <c r="AI9" s="1036" t="s">
        <v>362</v>
      </c>
      <c r="AJ9" s="1036"/>
      <c r="AK9" s="1036"/>
      <c r="AL9" s="1036"/>
      <c r="AM9" s="1036" t="s">
        <v>470</v>
      </c>
      <c r="AN9" s="1036"/>
      <c r="AO9" s="1036"/>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356</v>
      </c>
      <c r="AF16" s="1036"/>
      <c r="AG16" s="1036"/>
      <c r="AH16" s="1036"/>
      <c r="AI16" s="1036" t="s">
        <v>362</v>
      </c>
      <c r="AJ16" s="1036"/>
      <c r="AK16" s="1036"/>
      <c r="AL16" s="1036"/>
      <c r="AM16" s="1036" t="s">
        <v>470</v>
      </c>
      <c r="AN16" s="1036"/>
      <c r="AO16" s="1036"/>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356</v>
      </c>
      <c r="AF23" s="1036"/>
      <c r="AG23" s="1036"/>
      <c r="AH23" s="1036"/>
      <c r="AI23" s="1036" t="s">
        <v>362</v>
      </c>
      <c r="AJ23" s="1036"/>
      <c r="AK23" s="1036"/>
      <c r="AL23" s="1036"/>
      <c r="AM23" s="1036" t="s">
        <v>470</v>
      </c>
      <c r="AN23" s="1036"/>
      <c r="AO23" s="1036"/>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356</v>
      </c>
      <c r="AF30" s="1036"/>
      <c r="AG30" s="1036"/>
      <c r="AH30" s="1036"/>
      <c r="AI30" s="1036" t="s">
        <v>362</v>
      </c>
      <c r="AJ30" s="1036"/>
      <c r="AK30" s="1036"/>
      <c r="AL30" s="1036"/>
      <c r="AM30" s="1036" t="s">
        <v>470</v>
      </c>
      <c r="AN30" s="1036"/>
      <c r="AO30" s="1036"/>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356</v>
      </c>
      <c r="AF37" s="1036"/>
      <c r="AG37" s="1036"/>
      <c r="AH37" s="1036"/>
      <c r="AI37" s="1036" t="s">
        <v>362</v>
      </c>
      <c r="AJ37" s="1036"/>
      <c r="AK37" s="1036"/>
      <c r="AL37" s="1036"/>
      <c r="AM37" s="1036" t="s">
        <v>470</v>
      </c>
      <c r="AN37" s="1036"/>
      <c r="AO37" s="1036"/>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356</v>
      </c>
      <c r="AF44" s="1036"/>
      <c r="AG44" s="1036"/>
      <c r="AH44" s="1036"/>
      <c r="AI44" s="1036" t="s">
        <v>362</v>
      </c>
      <c r="AJ44" s="1036"/>
      <c r="AK44" s="1036"/>
      <c r="AL44" s="1036"/>
      <c r="AM44" s="1036" t="s">
        <v>470</v>
      </c>
      <c r="AN44" s="1036"/>
      <c r="AO44" s="1036"/>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356</v>
      </c>
      <c r="AF51" s="1036"/>
      <c r="AG51" s="1036"/>
      <c r="AH51" s="1036"/>
      <c r="AI51" s="1036" t="s">
        <v>362</v>
      </c>
      <c r="AJ51" s="1036"/>
      <c r="AK51" s="1036"/>
      <c r="AL51" s="1036"/>
      <c r="AM51" s="1036" t="s">
        <v>470</v>
      </c>
      <c r="AN51" s="1036"/>
      <c r="AO51" s="1036"/>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356</v>
      </c>
      <c r="AF58" s="1036"/>
      <c r="AG58" s="1036"/>
      <c r="AH58" s="1036"/>
      <c r="AI58" s="1036" t="s">
        <v>362</v>
      </c>
      <c r="AJ58" s="1036"/>
      <c r="AK58" s="1036"/>
      <c r="AL58" s="1036"/>
      <c r="AM58" s="1036" t="s">
        <v>470</v>
      </c>
      <c r="AN58" s="1036"/>
      <c r="AO58" s="1036"/>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356</v>
      </c>
      <c r="AF65" s="1036"/>
      <c r="AG65" s="1036"/>
      <c r="AH65" s="1036"/>
      <c r="AI65" s="1036" t="s">
        <v>362</v>
      </c>
      <c r="AJ65" s="1036"/>
      <c r="AK65" s="1036"/>
      <c r="AL65" s="1036"/>
      <c r="AM65" s="1036" t="s">
        <v>470</v>
      </c>
      <c r="AN65" s="1036"/>
      <c r="AO65" s="1036"/>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508</v>
      </c>
      <c r="H2" s="595"/>
      <c r="I2" s="595"/>
      <c r="J2" s="595"/>
      <c r="K2" s="595"/>
      <c r="L2" s="595"/>
      <c r="M2" s="595"/>
      <c r="N2" s="595"/>
      <c r="O2" s="595"/>
      <c r="P2" s="595"/>
      <c r="Q2" s="595"/>
      <c r="R2" s="595"/>
      <c r="S2" s="595"/>
      <c r="T2" s="595"/>
      <c r="U2" s="595"/>
      <c r="V2" s="595"/>
      <c r="W2" s="595"/>
      <c r="X2" s="595"/>
      <c r="Y2" s="595"/>
      <c r="Z2" s="595"/>
      <c r="AA2" s="595"/>
      <c r="AB2" s="596"/>
      <c r="AC2" s="594" t="s">
        <v>510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2018-09-03T12:50:53Z</cp:lastPrinted>
  <dcterms:created xsi:type="dcterms:W3CDTF">2012-03-13T00:50:25Z</dcterms:created>
  <dcterms:modified xsi:type="dcterms:W3CDTF">2018-09-05T11:54:28Z</dcterms:modified>
</cp:coreProperties>
</file>