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奨学１係\●行政事業レビュー・基金シート（予算管理・効率化チーム）\令和２年度\201110_19日_行政事業レビューシートの記載の確認等について\9_更に作業\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<sst xmlns="http://schemas.openxmlformats.org/spreadsheetml/2006/main" count="3095" uniqueCount="721">
  <si>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</si>
  <si>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</si>
  <si>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</si>
  <si>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</si>
  <si>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</si>
  <si>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</si>
  <si>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</si>
  <si>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</si>
  <si>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</si>
  <si>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</si>
  <si>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</si>
  <si>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</si>
  <si>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</si>
  <si>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</si>
  <si>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</si>
  <si>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</si>
  <si>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</si>
  <si>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</si>
  <si>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</si>
  <si>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</si>
  <si>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</si>
  <si>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</si>
  <si>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</si>
  <si>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</si>
  <si>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</si>
  <si>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</si>
  <si>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</si>
  <si>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</si>
  <si>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</si>
  <si>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</si>
  <si>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</si>
  <si>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</si>
  <si>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</si>
  <si>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</si>
  <si>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</si>
  <si>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</si>
  <si>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</si>
  <si>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</si>
  <si>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</si>
  <si>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</si>
  <si>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</si>
  <si>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</si>
  <si>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</si>
  <si>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</si>
  <si>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</si>
  <si>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</si>
  <si>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</si>
  <si>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</si>
  <si>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</si>
  <si>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</si>
  <si>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</si>
  <si>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</si>
  <si>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</si>
  <si>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</si>
  <si>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</si>
  <si>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</si>
  <si>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</si>
  <si>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</si>
  <si>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</si>
  <si>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</si>
  <si>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</si>
  <si>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</si>
  <si>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</si>
  <si>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</si>
  <si>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</si>
  <si>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</si>
  <si>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</si>
  <si>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</si>
  <si>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</si>
  <si>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</si>
  <si>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</si>
  <si>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</si>
  <si>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</si>
  <si>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</si>
  <si>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</si>
  <si>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</si>
  <si>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</si>
  <si>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</si>
  <si>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</si>
  <si>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</si>
  <si>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</si>
  <si>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</si>
  <si>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</si>
  <si>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</si>
  <si>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</si>
  <si>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</si>
  <si>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</si>
  <si>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</si>
  <si>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</si>
  <si>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</si>
  <si>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</si>
  <si>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</si>
  <si>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</si>
  <si>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</si>
  <si>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</si>
  <si>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</si>
  <si>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</si>
  <si>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</si>
  <si>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</si>
  <si>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</si>
  <si>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</si>
  <si>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</si>
  <si>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</si>
  <si>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</si>
  <si>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</si>
  <si>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</si>
  <si>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</si>
  <si>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</si>
  <si>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</si>
  <si>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</si>
  <si>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</si>
  <si>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</si>
  <si>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</si>
  <si>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</si>
  <si>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</si>
  <si>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</si>
  <si>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</si>
  <si>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</si>
  <si>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</si>
  <si>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</si>
  <si>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</si>
  <si>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</si>
  <si>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</si>
  <si>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</si>
  <si>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</si>
  <si>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</si>
  <si>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</si>
  <si>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</si>
  <si>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</si>
  <si>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</si>
  <si>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</si>
  <si>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</si>
  <si>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</si>
  <si>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</si>
  <si>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</si>
  <si>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</si>
  <si>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</si>
  <si>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</si>
  <si>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</si>
  <si>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</si>
  <si>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</si>
  <si>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</si>
  <si>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</si>
  <si>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</si>
  <si>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</si>
  <si>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</si>
  <si>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</si>
  <si>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</si>
  <si>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</si>
  <si>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</si>
  <si>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</si>
  <si>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</si>
  <si>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</si>
  <si>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</si>
  <si>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</si>
  <si>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</si>
  <si>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</si>
  <si>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</si>
  <si>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</si>
  <si>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</si>
  <si>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</si>
  <si>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</si>
  <si>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</si>
  <si>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</si>
  <si>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</si>
  <si>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</si>
  <si>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</si>
  <si>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</si>
  <si>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</si>
  <si>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</si>
  <si>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</si>
  <si>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</si>
  <si>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</si>
  <si>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</si>
  <si>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</si>
  <si>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</si>
  <si>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</si>
  <si>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</si>
  <si>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</si>
  <si>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</si>
  <si>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</si>
  <si>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</si>
  <si>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</si>
  <si>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</si>
  <si>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</si>
  <si>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</si>
  <si>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</si>
  <si>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</si>
  <si>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</si>
  <si>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</si>
  <si>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</si>
  <si>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</si>
  <si>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</si>
  <si>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</si>
  <si>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</si>
  <si>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</si>
  <si>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</si>
  <si>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</si>
  <si>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</si>
  <si>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</si>
  <si>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</si>
  <si>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</si>
  <si>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</si>
  <si>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</si>
  <si>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</si>
  <si>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</si>
  <si>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</si>
  <si>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</si>
  <si>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</si>
  <si>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</si>
  <si>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</si>
  <si>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</si>
  <si>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</si>
  <si>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</si>
  <si>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</si>
  <si>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</si>
  <si>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</si>
  <si>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</si>
  <si>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</si>
  <si>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</si>
  <si>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</si>
  <si>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</si>
  <si>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</si>
  <si>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</si>
  <si>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</si>
  <si>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</si>
  <si>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</si>
  <si>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</si>
  <si>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</si>
  <si>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</si>
  <si>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</si>
  <si>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</si>
  <si>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</si>
  <si>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</si>
  <si>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</si>
  <si>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</si>
  <si>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</si>
  <si>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</si>
  <si>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</si>
  <si>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</si>
  <si>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</si>
  <si>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</si>
  <si>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</si>
  <si>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</si>
  <si>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</si>
  <si>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</si>
  <si>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</si>
  <si>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</si>
  <si>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</si>
  <si>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</si>
  <si>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</si>
  <si>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</si>
  <si>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</si>
  <si>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</si>
  <si>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</si>
  <si>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</si>
  <si>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</si>
  <si>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</si>
  <si>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</si>
  <si>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</si>
  <si>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</si>
  <si>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</si>
  <si>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</si>
  <si>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</si>
  <si>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</si>
  <si>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</si>
  <si>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</si>
  <si>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</si>
  <si>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</si>
  <si>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</si>
  <si>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</si>
  <si>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</si>
  <si>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</si>
  <si>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</si>
  <si>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</si>
  <si>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</si>
  <si>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</si>
  <si>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</si>
  <si>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</si>
  <si>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</si>
  <si>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</si>
  <si>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</si>
  <si>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</si>
  <si>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</si>
  <si>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</si>
  <si>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</si>
  <si>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</si>
  <si>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</si>
  <si>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</si>
  <si>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</si>
  <si>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</si>
  <si>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</si>
  <si>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</si>
  <si>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</si>
  <si>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</si>
  <si>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</si>
  <si>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</si>
  <si>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</si>
  <si>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</si>
  <si>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</si>
  <si>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</si>
  <si>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</si>
  <si>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</si>
  <si>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</si>
  <si>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</si>
  <si>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</si>
  <si>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</si>
  <si>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</si>
  <si>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</si>
  <si>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</si>
  <si>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</si>
  <si>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</si>
  <si>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</si>
  <si>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</si>
  <si>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</si>
  <si>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</si>
  <si>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</si>
  <si>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</si>
  <si>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</si>
  <si>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</si>
  <si>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</si>
  <si>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</si>
  <si>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</si>
  <si>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</si>
  <si>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</si>
  <si>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</si>
  <si>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</si>
  <si>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</si>
  <si>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</si>
  <si>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</si>
  <si>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</si>
  <si>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</si>
  <si>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</si>
  <si>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</si>
  <si>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</si>
  <si>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</si>
  <si>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</si>
  <si>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</si>
  <si>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</si>
  <si>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</si>
  <si>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</si>
  <si>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</si>
  <si>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</si>
  <si>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</si>
  <si>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</si>
  <si>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</si>
  <si>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</si>
  <si>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</si>
  <si>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</si>
  <si>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</si>
  <si>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</si>
  <si>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</si>
  <si>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</si>
  <si>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</si>
  <si>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</si>
  <si>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</si>
  <si>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</si>
  <si>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</si>
  <si>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</si>
  <si>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</si>
  <si>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</si>
  <si>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</si>
  <si>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</si>
  <si>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</si>
  <si>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</si>
  <si>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</si>
  <si>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</si>
  <si>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</si>
  <si>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</si>
  <si>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</si>
  <si>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</si>
  <si>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</si>
  <si>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</si>
  <si>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</si>
  <si>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</si>
  <si>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</si>
  <si>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</si>
  <si>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</si>
  <si>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</si>
  <si>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</si>
  <si>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</si>
  <si>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</si>
  <si>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</si>
  <si>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</si>
  <si>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</si>
  <si>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</si>
  <si>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</si>
  <si>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</si>
  <si>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</si>
  <si>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</si>
  <si>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</si>
  <si>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</si>
  <si>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</si>
  <si>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</si>
  <si>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</si>
  <si>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</si>
  <si>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</si>
  <si>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</si>
  <si>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</si>
  <si>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</si>
  <si>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</si>
  <si>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</si>
  <si>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</si>
  <si>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</si>
  <si>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</si>
  <si>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</si>
  <si>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</si>
  <si>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</si>
  <si>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</si>
  <si>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</si>
  <si>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</si>
  <si>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</si>
  <si>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</si>
  <si>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</si>
  <si>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</si>
  <si>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</si>
  <si>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</si>
  <si>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</si>
  <si>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</si>
  <si>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</si>
  <si>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</si>
  <si>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</si>
  <si>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</si>
  <si>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</si>
  <si>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</si>
  <si>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</si>
  <si>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</si>
  <si>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</si>
  <si>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</si>
  <si>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</si>
  <si>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</si>
  <si>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</si>
  <si>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</si>
  <si>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</si>
  <si>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</si>
  <si>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</si>
  <si>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</si>
  <si>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</si>
  <si>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</si>
  <si>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</si>
  <si>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</si>
  <si>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</si>
  <si>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</si>
  <si>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</si>
  <si>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</si>
  <si>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</si>
  <si>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</si>
  <si>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</si>
  <si>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</si>
  <si>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</si>
  <si>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</si>
  <si>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</si>
  <si>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</si>
  <si>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</si>
  <si>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</si>
  <si>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</si>
  <si>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</si>
  <si>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</si>
  <si>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</si>
  <si>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</si>
  <si>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</si>
  <si>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</si>
  <si>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</si>
  <si>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</si>
  <si>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</si>
  <si>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</si>
  <si>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</si>
  <si>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</si>
  <si>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</si>
  <si>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</si>
  <si>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</si>
  <si>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</si>
  <si>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</si>
  <si>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</si>
  <si>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</si>
  <si>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</si>
  <si>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</si>
  <si>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</si>
  <si>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</si>
  <si>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</si>
  <si>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</si>
  <si>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</si>
  <si>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</si>
  <si>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</si>
  <si>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</si>
  <si>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</si>
  <si>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</si>
  <si>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</si>
  <si>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</si>
  <si>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</si>
  <si>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</si>
  <si>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</si>
  <si>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</si>
  <si>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</si>
  <si>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</si>
  <si>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</si>
  <si>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</si>
  <si>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</si>
  <si>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</si>
  <si>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</si>
  <si>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</si>
  <si>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</si>
  <si>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</si>
  <si>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</si>
  <si>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</si>
  <si>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</si>
  <si>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</si>
  <si>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</si>
  <si>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</si>
  <si>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</si>
  <si>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</si>
  <si>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</si>
  <si>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</si>
  <si>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</si>
  <si>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</si>
  <si>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</si>
  <si>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</si>
  <si>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</si>
  <si>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</si>
  <si>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</si>
  <si>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</si>
  <si>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</si>
  <si>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</si>
  <si>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</si>
  <si>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</si>
  <si>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</si>
  <si>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</si>
  <si>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</si>
  <si>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</si>
  <si>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</si>
  <si>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</si>
  <si>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</si>
  <si>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</si>
  <si>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</si>
  <si>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</si>
  <si>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</si>
  <si>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</si>
  <si>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</si>
  <si>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</si>
  <si>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</si>
  <si>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</si>
  <si>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</si>
  <si>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</si>
  <si>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</si>
  <si>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</si>
  <si>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</si>
  <si>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</si>
  <si>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</si>
  <si>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</si>
  <si>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</si>
  <si>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</si>
  <si>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育英事業に必要な経費</t>
    <rPh sb="0" eb="2">
      <t>イクエイ</t>
    </rPh>
    <rPh sb="2" eb="4">
      <t>ジギョウ</t>
    </rPh>
    <rPh sb="5" eb="7">
      <t>ヒツヨウ</t>
    </rPh>
    <rPh sb="8" eb="10">
      <t>ケイヒ</t>
    </rPh>
    <phoneticPr fontId="6"/>
  </si>
  <si>
    <t>高等教育局</t>
    <rPh sb="0" eb="2">
      <t>コウトウ</t>
    </rPh>
    <rPh sb="2" eb="4">
      <t>キョウイク</t>
    </rPh>
    <rPh sb="4" eb="5">
      <t>キョク</t>
    </rPh>
    <phoneticPr fontId="6"/>
  </si>
  <si>
    <t>学生・留学生課</t>
    <rPh sb="0" eb="2">
      <t>ガクセイ</t>
    </rPh>
    <rPh sb="3" eb="6">
      <t>リュウガクセイ</t>
    </rPh>
    <rPh sb="6" eb="7">
      <t>カ</t>
    </rPh>
    <phoneticPr fontId="6"/>
  </si>
  <si>
    <t>学生・留学生課長
塩崎　正晴</t>
    <rPh sb="0" eb="2">
      <t>ガクセイ</t>
    </rPh>
    <rPh sb="3" eb="5">
      <t>リュウガク</t>
    </rPh>
    <rPh sb="5" eb="6">
      <t>セイ</t>
    </rPh>
    <rPh sb="6" eb="8">
      <t>カチョウ</t>
    </rPh>
    <rPh sb="9" eb="11">
      <t>シオザキ</t>
    </rPh>
    <rPh sb="12" eb="14">
      <t>マサハル</t>
    </rPh>
    <phoneticPr fontId="6"/>
  </si>
  <si>
    <t>第2期教育振興基本計画
（平成25年6月14日閣議決定）</t>
    <rPh sb="0" eb="1">
      <t>ダイ</t>
    </rPh>
    <rPh sb="2" eb="3">
      <t>キ</t>
    </rPh>
    <rPh sb="3" eb="5">
      <t>キョウイク</t>
    </rPh>
    <rPh sb="5" eb="7">
      <t>シンコウ</t>
    </rPh>
    <rPh sb="7" eb="9">
      <t>キホン</t>
    </rPh>
    <rPh sb="9" eb="11">
      <t>ケイカク</t>
    </rPh>
    <rPh sb="13" eb="15">
      <t>ヘイセイ</t>
    </rPh>
    <rPh sb="17" eb="18">
      <t>ネン</t>
    </rPh>
    <rPh sb="19" eb="20">
      <t>ガツ</t>
    </rPh>
    <rPh sb="22" eb="23">
      <t>ニチ</t>
    </rPh>
    <rPh sb="23" eb="25">
      <t>カクギ</t>
    </rPh>
    <rPh sb="25" eb="27">
      <t>ケッテイ</t>
    </rPh>
    <phoneticPr fontId="6"/>
  </si>
  <si>
    <t>独立行政法人日本学生支援機構法
第3条、第13条</t>
    <rPh sb="0" eb="2">
      <t>ドクリツ</t>
    </rPh>
    <rPh sb="2" eb="4">
      <t>ギョウセイ</t>
    </rPh>
    <rPh sb="4" eb="6">
      <t>ホウジン</t>
    </rPh>
    <rPh sb="6" eb="8">
      <t>ニホン</t>
    </rPh>
    <rPh sb="8" eb="10">
      <t>ガクセイ</t>
    </rPh>
    <rPh sb="10" eb="12">
      <t>シエン</t>
    </rPh>
    <rPh sb="12" eb="14">
      <t>キコウ</t>
    </rPh>
    <rPh sb="14" eb="15">
      <t>ホウ</t>
    </rPh>
    <rPh sb="16" eb="17">
      <t>ダイ</t>
    </rPh>
    <rPh sb="18" eb="19">
      <t>ジョウ</t>
    </rPh>
    <rPh sb="20" eb="21">
      <t>ダイ</t>
    </rPh>
    <rPh sb="23" eb="24">
      <t>ジョウ</t>
    </rPh>
    <phoneticPr fontId="6"/>
  </si>
  <si>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
[補助率：定額補助】</t>
    <rPh sb="95" eb="98">
      <t>ムリシ</t>
    </rPh>
    <rPh sb="98" eb="99">
      <t>マタ</t>
    </rPh>
    <rPh sb="110" eb="112">
      <t>シキュウ</t>
    </rPh>
    <rPh sb="137" eb="140">
      <t>ホジョリツ</t>
    </rPh>
    <rPh sb="141" eb="143">
      <t>テイガク</t>
    </rPh>
    <rPh sb="143" eb="145">
      <t>ホジョ</t>
    </rPh>
    <phoneticPr fontId="6"/>
  </si>
  <si>
    <t>-</t>
  </si>
  <si>
    <t>183</t>
    <phoneticPr fontId="5"/>
  </si>
  <si>
    <t>160</t>
    <phoneticPr fontId="5"/>
  </si>
  <si>
    <t>169</t>
    <phoneticPr fontId="5"/>
  </si>
  <si>
    <t>159</t>
    <phoneticPr fontId="5"/>
  </si>
  <si>
    <t>161</t>
    <phoneticPr fontId="5"/>
  </si>
  <si>
    <t>149</t>
    <phoneticPr fontId="5"/>
  </si>
  <si>
    <t>151</t>
    <phoneticPr fontId="5"/>
  </si>
  <si>
    <t>育英資金貸付金</t>
    <rPh sb="0" eb="2">
      <t>イクエイ</t>
    </rPh>
    <rPh sb="2" eb="4">
      <t>シキン</t>
    </rPh>
    <rPh sb="4" eb="6">
      <t>カシツケ</t>
    </rPh>
    <rPh sb="6" eb="7">
      <t>キン</t>
    </rPh>
    <phoneticPr fontId="6"/>
  </si>
  <si>
    <t>育英資金利子補給金</t>
    <rPh sb="0" eb="2">
      <t>イクエイ</t>
    </rPh>
    <rPh sb="2" eb="4">
      <t>シキン</t>
    </rPh>
    <rPh sb="4" eb="6">
      <t>リシ</t>
    </rPh>
    <rPh sb="6" eb="9">
      <t>ホキュウキン</t>
    </rPh>
    <phoneticPr fontId="6"/>
  </si>
  <si>
    <t>育英資金返還免除等補助金</t>
    <rPh sb="0" eb="2">
      <t>イクエイ</t>
    </rPh>
    <rPh sb="2" eb="4">
      <t>シキン</t>
    </rPh>
    <rPh sb="4" eb="6">
      <t>ヘンカン</t>
    </rPh>
    <rPh sb="6" eb="8">
      <t>メンジョ</t>
    </rPh>
    <rPh sb="8" eb="9">
      <t>トウ</t>
    </rPh>
    <rPh sb="9" eb="12">
      <t>ホジョキン</t>
    </rPh>
    <phoneticPr fontId="6"/>
  </si>
  <si>
    <t>学資支給基金補助金</t>
    <rPh sb="0" eb="2">
      <t>ガクシ</t>
    </rPh>
    <rPh sb="2" eb="4">
      <t>シキュウ</t>
    </rPh>
    <rPh sb="4" eb="6">
      <t>キキン</t>
    </rPh>
    <rPh sb="6" eb="9">
      <t>ホジョキン</t>
    </rPh>
    <phoneticPr fontId="6"/>
  </si>
  <si>
    <t>（独）日本学生支援機構の奨学金事業の貸与人員</t>
  </si>
  <si>
    <t>万人</t>
    <rPh sb="0" eb="2">
      <t>マンニン</t>
    </rPh>
    <phoneticPr fontId="5"/>
  </si>
  <si>
    <t>奨学金貸与事業にかかる経費／奨学金貸与人員（返還中の者を含む）　　　　　　　　　　　　　　</t>
    <rPh sb="0" eb="3">
      <t>ショウガクキン</t>
    </rPh>
    <rPh sb="3" eb="5">
      <t>タイヨ</t>
    </rPh>
    <rPh sb="5" eb="7">
      <t>ジギョウ</t>
    </rPh>
    <rPh sb="11" eb="13">
      <t>ケイヒ</t>
    </rPh>
    <rPh sb="14" eb="17">
      <t>ショウガクキン</t>
    </rPh>
    <rPh sb="17" eb="19">
      <t>タイヨ</t>
    </rPh>
    <rPh sb="19" eb="21">
      <t>ジンイン</t>
    </rPh>
    <rPh sb="22" eb="24">
      <t>ヘンカン</t>
    </rPh>
    <rPh sb="24" eb="25">
      <t>チュウ</t>
    </rPh>
    <rPh sb="26" eb="27">
      <t>シャ</t>
    </rPh>
    <rPh sb="28" eb="29">
      <t>フク</t>
    </rPh>
    <phoneticPr fontId="5"/>
  </si>
  <si>
    <t>円</t>
    <rPh sb="0" eb="1">
      <t>エン</t>
    </rPh>
    <phoneticPr fontId="5"/>
  </si>
  <si>
    <t>百万円/万人</t>
    <rPh sb="0" eb="2">
      <t>ヒャクマン</t>
    </rPh>
    <rPh sb="2" eb="3">
      <t>エン</t>
    </rPh>
    <rPh sb="4" eb="6">
      <t>マンニン</t>
    </rPh>
    <phoneticPr fontId="5"/>
  </si>
  <si>
    <t>8,333/553</t>
  </si>
  <si>
    <t>8,079/568</t>
  </si>
  <si>
    <t>5 奨学金制度による意欲・能力のある個人への支援の推進</t>
  </si>
  <si>
    <t>5-1 意欲と能力のある学生に対する奨学金事業の推進</t>
  </si>
  <si>
    <t>本事業は、教育の機会均等や人材育成の観点から、意欲と能力のある学生等が経済的理由により修学を断念することなく、安心して勉学に励めるよう実施しており、国民のニーズを的確に反映している。</t>
  </si>
  <si>
    <t>本事業は、公共性の見地から確実に実施する必要があり、安定的かつ効果的に実施するために独立行政法人日本学生支援機構において実施している。</t>
  </si>
  <si>
    <t>本事業は、政策目標「奨学金制度による意欲・能力のある個人への支援の推進」の達成手段として位置付けられ、優先度の高い事業である。</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</si>
  <si>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</si>
  <si>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</si>
  <si>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</si>
  <si>
    <t>貸与月額は、年に一度、適格認定時において学生等の経済的状況を踏まえ、適切な額となるよう指導を行っているところ。</t>
  </si>
  <si>
    <t>無</t>
  </si>
  <si>
    <t>‐</t>
  </si>
  <si>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</si>
  <si>
    <t>貸与者数については、当初の見込みの範囲内であった。</t>
  </si>
  <si>
    <t>事業費</t>
    <rPh sb="0" eb="3">
      <t>ジギョウヒ</t>
    </rPh>
    <phoneticPr fontId="6"/>
  </si>
  <si>
    <t>無利子奨学金の貸与（貸付金）</t>
    <rPh sb="0" eb="3">
      <t>ムリシ</t>
    </rPh>
    <rPh sb="3" eb="6">
      <t>ショウガクキン</t>
    </rPh>
    <rPh sb="7" eb="9">
      <t>タイヨ</t>
    </rPh>
    <rPh sb="10" eb="12">
      <t>カシツケ</t>
    </rPh>
    <rPh sb="12" eb="13">
      <t>キン</t>
    </rPh>
    <phoneticPr fontId="6"/>
  </si>
  <si>
    <t>奨学金の返還免除（補助金）</t>
    <rPh sb="0" eb="3">
      <t>ショウガクキン</t>
    </rPh>
    <rPh sb="4" eb="6">
      <t>ヘンカン</t>
    </rPh>
    <rPh sb="6" eb="8">
      <t>メンジョ</t>
    </rPh>
    <rPh sb="9" eb="12">
      <t>ホジョキン</t>
    </rPh>
    <phoneticPr fontId="6"/>
  </si>
  <si>
    <t>A.日本学生支援機構</t>
    <rPh sb="2" eb="4">
      <t>ニホン</t>
    </rPh>
    <rPh sb="4" eb="6">
      <t>ガクセイ</t>
    </rPh>
    <rPh sb="6" eb="8">
      <t>シエン</t>
    </rPh>
    <rPh sb="8" eb="10">
      <t>キコウ</t>
    </rPh>
    <phoneticPr fontId="5"/>
  </si>
  <si>
    <t>B.学生A</t>
    <rPh sb="2" eb="4">
      <t>ガクセイ</t>
    </rPh>
    <phoneticPr fontId="5"/>
  </si>
  <si>
    <t>奨学金</t>
    <rPh sb="0" eb="3">
      <t>ショウガクキン</t>
    </rPh>
    <phoneticPr fontId="5"/>
  </si>
  <si>
    <t>学資等</t>
    <rPh sb="0" eb="2">
      <t>ガクシ</t>
    </rPh>
    <rPh sb="2" eb="3">
      <t>トウ</t>
    </rPh>
    <phoneticPr fontId="5"/>
  </si>
  <si>
    <t>独立行政法人日本学生支援機構</t>
    <rPh sb="0" eb="14">
      <t>ドクリツギョウセイホウジンニホンガクセイシエンキコウ</t>
    </rPh>
    <phoneticPr fontId="5"/>
  </si>
  <si>
    <t>奨学金の貸与、返還金の回収等</t>
    <rPh sb="0" eb="3">
      <t>ショウガクキン</t>
    </rPh>
    <rPh sb="4" eb="6">
      <t>タイヨ</t>
    </rPh>
    <rPh sb="7" eb="10">
      <t>ヘンカンキン</t>
    </rPh>
    <rPh sb="11" eb="13">
      <t>カイシュウ</t>
    </rPh>
    <rPh sb="13" eb="14">
      <t>トウ</t>
    </rPh>
    <phoneticPr fontId="5"/>
  </si>
  <si>
    <t>学生Ａ</t>
    <rPh sb="0" eb="2">
      <t>ガクセイ</t>
    </rPh>
    <phoneticPr fontId="6"/>
  </si>
  <si>
    <t>学生Ｂ</t>
    <rPh sb="0" eb="2">
      <t>ガクセイ</t>
    </rPh>
    <phoneticPr fontId="6"/>
  </si>
  <si>
    <t>学生Ｃ</t>
    <rPh sb="0" eb="2">
      <t>ガクセイ</t>
    </rPh>
    <phoneticPr fontId="6"/>
  </si>
  <si>
    <t>学生Ｄ</t>
    <rPh sb="0" eb="2">
      <t>ガクセイ</t>
    </rPh>
    <phoneticPr fontId="6"/>
  </si>
  <si>
    <t>学生Ｅ</t>
    <rPh sb="0" eb="2">
      <t>ガクセイ</t>
    </rPh>
    <phoneticPr fontId="6"/>
  </si>
  <si>
    <t>学生Ｆ</t>
    <rPh sb="0" eb="2">
      <t>ガクセイ</t>
    </rPh>
    <phoneticPr fontId="6"/>
  </si>
  <si>
    <t>学生Ｇ</t>
    <rPh sb="0" eb="2">
      <t>ガクセイ</t>
    </rPh>
    <phoneticPr fontId="6"/>
  </si>
  <si>
    <t>学生Ｈ</t>
    <rPh sb="0" eb="2">
      <t>ガクセイ</t>
    </rPh>
    <phoneticPr fontId="6"/>
  </si>
  <si>
    <t>学生Ｉ</t>
    <rPh sb="0" eb="2">
      <t>ガクセイ</t>
    </rPh>
    <phoneticPr fontId="6"/>
  </si>
  <si>
    <t>学生Ｊ</t>
    <rPh sb="0" eb="2">
      <t>ガクセイ</t>
    </rPh>
    <phoneticPr fontId="6"/>
  </si>
  <si>
    <t>奨学金の貸与</t>
    <rPh sb="0" eb="3">
      <t>ショウガクキン</t>
    </rPh>
    <rPh sb="4" eb="6">
      <t>タイヨ</t>
    </rPh>
    <phoneticPr fontId="6"/>
  </si>
  <si>
    <t>・平成30年度予算においては、給付型奨学金を本格的に実施し、無利子奨学金の貸与人員を増員しつつ、貸与基準を満たす希望者全員への貸与を着実に実施する。また、返還月額が卒業後の所得に連動する所得連動返還型奨学金制度を着実に実施するための必要なシステムの開発・改修を実施するなど、大学等奨学金事業の充実を図る。</t>
    <rPh sb="1" eb="3">
      <t>ヘイセイ</t>
    </rPh>
    <rPh sb="5" eb="7">
      <t>ネンド</t>
    </rPh>
    <rPh sb="7" eb="9">
      <t>ヨサン</t>
    </rPh>
    <rPh sb="15" eb="18">
      <t>キュウフガタ</t>
    </rPh>
    <rPh sb="18" eb="21">
      <t>ショウガクキン</t>
    </rPh>
    <rPh sb="22" eb="25">
      <t>ホンカクテキ</t>
    </rPh>
    <rPh sb="26" eb="28">
      <t>ジッシ</t>
    </rPh>
    <rPh sb="30" eb="33">
      <t>ムリシ</t>
    </rPh>
    <rPh sb="33" eb="36">
      <t>ショウガクキン</t>
    </rPh>
    <rPh sb="37" eb="39">
      <t>タイヨ</t>
    </rPh>
    <rPh sb="39" eb="41">
      <t>ジンイン</t>
    </rPh>
    <rPh sb="42" eb="44">
      <t>ゾウイン</t>
    </rPh>
    <rPh sb="48" eb="50">
      <t>タイヨ</t>
    </rPh>
    <rPh sb="50" eb="52">
      <t>キジュン</t>
    </rPh>
    <rPh sb="53" eb="54">
      <t>ミ</t>
    </rPh>
    <rPh sb="56" eb="59">
      <t>キボウシャ</t>
    </rPh>
    <rPh sb="59" eb="61">
      <t>ゼンイン</t>
    </rPh>
    <rPh sb="63" eb="65">
      <t>タイヨ</t>
    </rPh>
    <rPh sb="66" eb="68">
      <t>チャクジツ</t>
    </rPh>
    <rPh sb="69" eb="71">
      <t>ジッシ</t>
    </rPh>
    <rPh sb="77" eb="79">
      <t>ヘンカン</t>
    </rPh>
    <rPh sb="79" eb="81">
      <t>ゲツガク</t>
    </rPh>
    <rPh sb="82" eb="85">
      <t>ソツギョウゴ</t>
    </rPh>
    <rPh sb="86" eb="88">
      <t>ショトク</t>
    </rPh>
    <rPh sb="89" eb="91">
      <t>レンドウ</t>
    </rPh>
    <rPh sb="93" eb="95">
      <t>ショトク</t>
    </rPh>
    <rPh sb="95" eb="97">
      <t>レンドウ</t>
    </rPh>
    <rPh sb="97" eb="99">
      <t>ヘンカン</t>
    </rPh>
    <rPh sb="99" eb="100">
      <t>ガタ</t>
    </rPh>
    <rPh sb="100" eb="103">
      <t>ショウガクキン</t>
    </rPh>
    <rPh sb="103" eb="105">
      <t>セイド</t>
    </rPh>
    <rPh sb="106" eb="108">
      <t>チャクジツ</t>
    </rPh>
    <rPh sb="109" eb="111">
      <t>ジッシ</t>
    </rPh>
    <rPh sb="116" eb="118">
      <t>ヒツヨウ</t>
    </rPh>
    <rPh sb="124" eb="126">
      <t>カイハツ</t>
    </rPh>
    <rPh sb="127" eb="129">
      <t>カイシュウ</t>
    </rPh>
    <rPh sb="130" eb="132">
      <t>ジッシ</t>
    </rPh>
    <rPh sb="137" eb="139">
      <t>ダイガク</t>
    </rPh>
    <rPh sb="139" eb="140">
      <t>トウ</t>
    </rPh>
    <rPh sb="140" eb="143">
      <t>ショウガクキン</t>
    </rPh>
    <rPh sb="143" eb="145">
      <t>ジギョウ</t>
    </rPh>
    <rPh sb="146" eb="148">
      <t>ジュウジツ</t>
    </rPh>
    <rPh sb="149" eb="150">
      <t>ハカ</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</si>
  <si>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</si>
  <si>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</si>
  <si>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</si>
  <si>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</si>
  <si>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</si>
  <si>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</si>
  <si>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</si>
  <si>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</si>
  <si>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</si>
  <si>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</si>
  <si>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</si>
  <si>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</si>
  <si>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</si>
  <si>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実施など、大学等奨学金事業の充実が図られており、教育費負担の軽減、修学機会の確保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</si>
  <si>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</si>
  <si>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</si>
  <si>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</si>
  <si>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</si>
  <si>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</si>
  <si>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</si>
  <si>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</si>
  <si>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</si>
  <si>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</si>
  <si>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</si>
  <si>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</si>
  <si>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</si>
  <si>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t>
    <rPh sb="0" eb="3">
      <t>ジギョウヒ</t>
    </rPh>
    <phoneticPr fontId="5"/>
  </si>
  <si>
    <t>奨学金業務システム開発（補助金）</t>
    <rPh sb="0" eb="3">
      <t>ショウガクキン</t>
    </rPh>
    <rPh sb="3" eb="5">
      <t>ギョウム</t>
    </rPh>
    <rPh sb="9" eb="11">
      <t>カイハツ</t>
    </rPh>
    <rPh sb="12" eb="15">
      <t>ホジョキン</t>
    </rPh>
    <phoneticPr fontId="6"/>
  </si>
  <si>
    <t>-</t>
    <phoneticPr fontId="5"/>
  </si>
  <si>
    <t>本事業は、独立行政法人日本学生支援機構を通じ、学資を希望する学生（本人）に対し、同一の基準で審査し、貸与・支給するものであり、一覧性を高めるため、1つのレビューシートで作成している。
また、「資金の流れ」欄に日本学生支援機構からの支出内訳を具体的に記載するなど、国費の流れについて分かり易さを工夫している。
なお、「支出先上位10者リスト」において、同種の他の契約の予定価格を類推させる恐れがあるため、落札率は非公表としている。</t>
    <rPh sb="158" eb="160">
      <t>シシュツ</t>
    </rPh>
    <rPh sb="160" eb="161">
      <t>サキ</t>
    </rPh>
    <rPh sb="161" eb="163">
      <t>ジョウイ</t>
    </rPh>
    <rPh sb="165" eb="166">
      <t>シャ</t>
    </rPh>
    <rPh sb="175" eb="177">
      <t>ドウシュ</t>
    </rPh>
    <rPh sb="178" eb="179">
      <t>タ</t>
    </rPh>
    <rPh sb="180" eb="182">
      <t>ケイヤク</t>
    </rPh>
    <rPh sb="183" eb="185">
      <t>ヨテイ</t>
    </rPh>
    <rPh sb="185" eb="187">
      <t>カカク</t>
    </rPh>
    <rPh sb="188" eb="190">
      <t>ルイスイ</t>
    </rPh>
    <rPh sb="193" eb="194">
      <t>オソ</t>
    </rPh>
    <rPh sb="201" eb="203">
      <t>ラクサツ</t>
    </rPh>
    <rPh sb="203" eb="204">
      <t>リツ</t>
    </rPh>
    <rPh sb="205" eb="206">
      <t>ヒ</t>
    </rPh>
    <rPh sb="206" eb="208">
      <t>コウヒョウ</t>
    </rPh>
    <phoneticPr fontId="5"/>
  </si>
  <si>
    <t>TIS株式会社</t>
    <phoneticPr fontId="5"/>
  </si>
  <si>
    <t>新日本有限責任監査法人</t>
    <phoneticPr fontId="5"/>
  </si>
  <si>
    <t>マイナンバー制度を活用する『新たな所得連動返還型奨学金制度」に係るシステム開発工程管理支援業務</t>
    <phoneticPr fontId="5"/>
  </si>
  <si>
    <t>番号制度等の導入に向けた調査研究等の請負</t>
    <phoneticPr fontId="5"/>
  </si>
  <si>
    <t>社会保障・税番号制度の試行運用業務支援及び本格運用開始に伴う準備作業</t>
    <phoneticPr fontId="5"/>
  </si>
  <si>
    <t>マイナンバー制度を活用する｢新たな所得連動返還型奨学金制度｣に係る平成29年度システム開発（返還関連）｣</t>
    <phoneticPr fontId="5"/>
  </si>
  <si>
    <t>奨学金業務システム（JSAS)等ソフトウェア更新に伴うシステムの検証及び回収業務(返還関係)</t>
    <phoneticPr fontId="5"/>
  </si>
  <si>
    <t>マイナンバー制度を活用する｢新たな所得連動返還型奨学金制度｣に係る平成29年度システム開発（奨学関連）｣</t>
    <phoneticPr fontId="5"/>
  </si>
  <si>
    <t>奨学金業務システム（JSAS)等ソフトウェア更新に伴うシステムの検証及び回収業務(奨学関係)</t>
    <phoneticPr fontId="5"/>
  </si>
  <si>
    <t>情報連携用システムのアプリケーション保守及び総合運用テスト等の実施業務</t>
    <phoneticPr fontId="5"/>
  </si>
  <si>
    <t>情報連携システム改修業務</t>
    <phoneticPr fontId="5"/>
  </si>
  <si>
    <t>セキュリティ運用監視業務委託</t>
    <phoneticPr fontId="5"/>
  </si>
  <si>
    <t>基幹業務システムデータセンターおよびインターネット接続サービスの借入等</t>
    <phoneticPr fontId="5"/>
  </si>
  <si>
    <t>ウェブアプリケーションファイアーウォールおよび付帯サービス等一式更改</t>
    <phoneticPr fontId="5"/>
  </si>
  <si>
    <t>インターネットシステム用ストレージ一式の導入</t>
    <phoneticPr fontId="5"/>
  </si>
  <si>
    <t>不正侵入検知･防御システム</t>
    <phoneticPr fontId="5"/>
  </si>
  <si>
    <t>業務通信の調査及び適正化</t>
    <phoneticPr fontId="5"/>
  </si>
  <si>
    <t>セキュリティリスクに係るガバナンス体制構築支援業務</t>
    <phoneticPr fontId="5"/>
  </si>
  <si>
    <t>サ－バセキュリティライセンス</t>
    <phoneticPr fontId="5"/>
  </si>
  <si>
    <t>ウィルス対策ソフト集中管理システム</t>
    <phoneticPr fontId="5"/>
  </si>
  <si>
    <t>クライアントセキュリティライセンス</t>
    <phoneticPr fontId="5"/>
  </si>
  <si>
    <t>社会保障・税番号（マイナンバー）制度実施に係るシステム運用管理支援業務</t>
    <phoneticPr fontId="5"/>
  </si>
  <si>
    <t>社会保障・税番号制度パソコン管理システムのハードウェア・ソフトウェアの導入の調達</t>
    <phoneticPr fontId="5"/>
  </si>
  <si>
    <t>－</t>
    <phoneticPr fontId="5"/>
  </si>
  <si>
    <t>－</t>
    <phoneticPr fontId="5"/>
  </si>
  <si>
    <t>－</t>
    <phoneticPr fontId="5"/>
  </si>
  <si>
    <t>－</t>
    <phoneticPr fontId="5"/>
  </si>
  <si>
    <t>C.アクセンチュア株式会社</t>
    <rPh sb="9" eb="13">
      <t>カブシキガイシャ</t>
    </rPh>
    <phoneticPr fontId="5"/>
  </si>
  <si>
    <t>外部委託費</t>
    <rPh sb="0" eb="2">
      <t>ガイブ</t>
    </rPh>
    <rPh sb="2" eb="4">
      <t>イタク</t>
    </rPh>
    <rPh sb="4" eb="5">
      <t>ヒ</t>
    </rPh>
    <phoneticPr fontId="5"/>
  </si>
  <si>
    <t>-</t>
    <phoneticPr fontId="5"/>
  </si>
  <si>
    <t>-</t>
    <phoneticPr fontId="5"/>
  </si>
  <si>
    <t>-</t>
    <phoneticPr fontId="5"/>
  </si>
  <si>
    <t>-</t>
    <phoneticPr fontId="5"/>
  </si>
  <si>
    <t>システム開発に係る工程管理支援等</t>
    <rPh sb="4" eb="6">
      <t>カイハツ</t>
    </rPh>
    <rPh sb="7" eb="8">
      <t>カカ</t>
    </rPh>
    <rPh sb="9" eb="11">
      <t>コウテイ</t>
    </rPh>
    <rPh sb="11" eb="13">
      <t>カンリ</t>
    </rPh>
    <rPh sb="13" eb="15">
      <t>シエン</t>
    </rPh>
    <rPh sb="15" eb="16">
      <t>トウ</t>
    </rPh>
    <phoneticPr fontId="5"/>
  </si>
  <si>
    <t>-</t>
    <phoneticPr fontId="5"/>
  </si>
  <si>
    <t>-</t>
    <phoneticPr fontId="5"/>
  </si>
  <si>
    <t>-</t>
    <phoneticPr fontId="5"/>
  </si>
  <si>
    <t>-</t>
    <phoneticPr fontId="5"/>
  </si>
  <si>
    <t>アクセンチュア株式会社</t>
    <rPh sb="7" eb="11">
      <t>カブシキガイシャ</t>
    </rPh>
    <phoneticPr fontId="5"/>
  </si>
  <si>
    <t>アイ・システム株式会社</t>
    <rPh sb="7" eb="11">
      <t>カブシキガイシャ</t>
    </rPh>
    <phoneticPr fontId="5"/>
  </si>
  <si>
    <t>株式会社日立ソリューションズ・クリエイト</t>
    <rPh sb="0" eb="4">
      <t>カブシキガイシャ</t>
    </rPh>
    <rPh sb="4" eb="6">
      <t>ヒタチ</t>
    </rPh>
    <phoneticPr fontId="5"/>
  </si>
  <si>
    <t>株式会社エヌ・ティ・ティ・データ</t>
    <rPh sb="0" eb="4">
      <t>カブシキガイシャ</t>
    </rPh>
    <phoneticPr fontId="5"/>
  </si>
  <si>
    <t>日本電気株式会社</t>
    <rPh sb="4" eb="8">
      <t>カブシキガイシャ</t>
    </rPh>
    <phoneticPr fontId="5"/>
  </si>
  <si>
    <t>日本ビジネスシステムズ株式会社</t>
    <rPh sb="11" eb="15">
      <t>カブシキガイシャ</t>
    </rPh>
    <phoneticPr fontId="5"/>
  </si>
  <si>
    <t>株式会社東証コンピュータシステム</t>
    <rPh sb="0" eb="4">
      <t>カブシキガイシャ</t>
    </rPh>
    <rPh sb="4" eb="6">
      <t>トウショウ</t>
    </rPh>
    <phoneticPr fontId="5"/>
  </si>
  <si>
    <t>NECフィールディング株式会社</t>
    <rPh sb="11" eb="15">
      <t>カブシキガイシャ</t>
    </rPh>
    <phoneticPr fontId="5"/>
  </si>
  <si>
    <t>-</t>
    <phoneticPr fontId="5"/>
  </si>
  <si>
    <t>-</t>
    <phoneticPr fontId="5"/>
  </si>
  <si>
    <t>-</t>
    <phoneticPr fontId="5"/>
  </si>
  <si>
    <t>-</t>
    <phoneticPr fontId="5"/>
  </si>
  <si>
    <t>-</t>
    <phoneticPr fontId="5"/>
  </si>
  <si>
    <t>教育の機会均等の観点から、学生等が経済的理由により進学等を断念することがないよう、（独）日本学生支援機構の奨学金事業を充実し、修学機会の確保を図る。</t>
    <rPh sb="20" eb="22">
      <t>リユウ</t>
    </rPh>
    <rPh sb="25" eb="27">
      <t>シンガク</t>
    </rPh>
    <rPh sb="27" eb="28">
      <t>トウ</t>
    </rPh>
    <rPh sb="29" eb="31">
      <t>ダンネン</t>
    </rPh>
    <phoneticPr fontId="5"/>
  </si>
  <si>
    <t>教育の機会均等の観点から、学生等が経済的理由により進学等を断念することがないよう、（独）日本学生支援機構の奨学金事業を充実し、修学機会の確保を図る。</t>
    <phoneticPr fontId="5"/>
  </si>
  <si>
    <t>-</t>
    <phoneticPr fontId="5"/>
  </si>
  <si>
    <t>-</t>
    <phoneticPr fontId="5"/>
  </si>
  <si>
    <t>生活保護世帯に属する生徒等の大学等進学率
※30年度目標値については、前年度よりも増とする。</t>
    <rPh sb="0" eb="2">
      <t>セイカツ</t>
    </rPh>
    <rPh sb="2" eb="4">
      <t>ホゴ</t>
    </rPh>
    <rPh sb="4" eb="6">
      <t>セタイ</t>
    </rPh>
    <rPh sb="7" eb="8">
      <t>ゾク</t>
    </rPh>
    <rPh sb="10" eb="12">
      <t>セイト</t>
    </rPh>
    <rPh sb="12" eb="13">
      <t>トウ</t>
    </rPh>
    <rPh sb="14" eb="17">
      <t>ダイガクトウ</t>
    </rPh>
    <rPh sb="17" eb="20">
      <t>シンガクリツ</t>
    </rPh>
    <rPh sb="25" eb="27">
      <t>ネンド</t>
    </rPh>
    <rPh sb="27" eb="30">
      <t>モクヒョウチ</t>
    </rPh>
    <rPh sb="36" eb="39">
      <t>ゼンネンド</t>
    </rPh>
    <rPh sb="42" eb="43">
      <t>ゾウ</t>
    </rPh>
    <phoneticPr fontId="5"/>
  </si>
  <si>
    <t>％</t>
    <phoneticPr fontId="5"/>
  </si>
  <si>
    <t>％</t>
    <phoneticPr fontId="5"/>
  </si>
  <si>
    <t>-</t>
    <phoneticPr fontId="5"/>
  </si>
  <si>
    <t>-</t>
    <phoneticPr fontId="5"/>
  </si>
  <si>
    <t>-</t>
    <phoneticPr fontId="5"/>
  </si>
  <si>
    <t>児童養護施設の生徒等の大学等進学率
※30年度目標値については、前年度よりも増とする。</t>
    <rPh sb="0" eb="2">
      <t>ジドウ</t>
    </rPh>
    <rPh sb="2" eb="4">
      <t>ヨウゴ</t>
    </rPh>
    <rPh sb="4" eb="6">
      <t>シセツ</t>
    </rPh>
    <rPh sb="7" eb="9">
      <t>セイト</t>
    </rPh>
    <rPh sb="9" eb="10">
      <t>トウ</t>
    </rPh>
    <rPh sb="11" eb="14">
      <t>ダイガクトウ</t>
    </rPh>
    <rPh sb="14" eb="17">
      <t>シンガクリツ</t>
    </rPh>
    <rPh sb="22" eb="24">
      <t>ネンド</t>
    </rPh>
    <rPh sb="24" eb="27">
      <t>モクヒョウチ</t>
    </rPh>
    <rPh sb="33" eb="36">
      <t>ゼンネンド</t>
    </rPh>
    <rPh sb="39" eb="40">
      <t>ゾウ</t>
    </rPh>
    <phoneticPr fontId="5"/>
  </si>
  <si>
    <t>生活保護世帯に属する生徒等の大学等進学率
※30年度目標値については、前年度よりも増とする。</t>
    <rPh sb="0" eb="2">
      <t>セイカツ</t>
    </rPh>
    <rPh sb="2" eb="4">
      <t>ホゴ</t>
    </rPh>
    <rPh sb="4" eb="6">
      <t>セタイ</t>
    </rPh>
    <rPh sb="7" eb="8">
      <t>ゾク</t>
    </rPh>
    <rPh sb="10" eb="12">
      <t>セイト</t>
    </rPh>
    <rPh sb="12" eb="13">
      <t>トウ</t>
    </rPh>
    <rPh sb="14" eb="17">
      <t>ダイガクトウ</t>
    </rPh>
    <rPh sb="17" eb="20">
      <t>シンガクリツ</t>
    </rPh>
    <rPh sb="25" eb="27">
      <t>ネンド</t>
    </rPh>
    <rPh sb="27" eb="30">
      <t>モクヒョウチ</t>
    </rPh>
    <rPh sb="36" eb="39">
      <t>ゼンネンド</t>
    </rPh>
    <rPh sb="42" eb="43">
      <t>ゾウ</t>
    </rPh>
    <phoneticPr fontId="5"/>
  </si>
  <si>
    <t>児童養護施設の生徒等の大学等進学率
※30年度目標値については、前年度よりも増とする。</t>
    <rPh sb="0" eb="2">
      <t>ジドウ</t>
    </rPh>
    <rPh sb="2" eb="4">
      <t>ヨウゴ</t>
    </rPh>
    <rPh sb="4" eb="6">
      <t>シセツ</t>
    </rPh>
    <rPh sb="7" eb="9">
      <t>セイト</t>
    </rPh>
    <rPh sb="9" eb="10">
      <t>トウ</t>
    </rPh>
    <rPh sb="11" eb="14">
      <t>ダイガクトウ</t>
    </rPh>
    <rPh sb="14" eb="17">
      <t>シンガクリツ</t>
    </rPh>
    <rPh sb="22" eb="24">
      <t>ネンド</t>
    </rPh>
    <rPh sb="24" eb="27">
      <t>モクヒョウチ</t>
    </rPh>
    <rPh sb="33" eb="36">
      <t>ゼンネンド</t>
    </rPh>
    <rPh sb="39" eb="40">
      <t>ゾウ</t>
    </rPh>
    <phoneticPr fontId="5"/>
  </si>
  <si>
    <t>厚生労働省子ども家庭局家庭福祉課調べ</t>
    <rPh sb="0" eb="2">
      <t>コウセイ</t>
    </rPh>
    <rPh sb="2" eb="5">
      <t>ロウドウショウ</t>
    </rPh>
    <rPh sb="5" eb="6">
      <t>コ</t>
    </rPh>
    <rPh sb="8" eb="10">
      <t>カテイ</t>
    </rPh>
    <rPh sb="10" eb="11">
      <t>キョク</t>
    </rPh>
    <rPh sb="11" eb="13">
      <t>カテイ</t>
    </rPh>
    <rPh sb="13" eb="16">
      <t>フクシカ</t>
    </rPh>
    <rPh sb="16" eb="17">
      <t>シラ</t>
    </rPh>
    <phoneticPr fontId="5"/>
  </si>
  <si>
    <t>厚生労働省社会・援護局保護課調べ</t>
    <rPh sb="0" eb="2">
      <t>コウセイ</t>
    </rPh>
    <rPh sb="2" eb="5">
      <t>ロウドウショウ</t>
    </rPh>
    <rPh sb="5" eb="7">
      <t>シャカイ</t>
    </rPh>
    <rPh sb="8" eb="10">
      <t>エンゴ</t>
    </rPh>
    <rPh sb="10" eb="11">
      <t>キョク</t>
    </rPh>
    <rPh sb="11" eb="14">
      <t>ホゴカ</t>
    </rPh>
    <rPh sb="14" eb="15">
      <t>シラ</t>
    </rPh>
    <phoneticPr fontId="5"/>
  </si>
  <si>
    <t>9,570/582</t>
    <phoneticPr fontId="5"/>
  </si>
  <si>
    <t>-</t>
    <phoneticPr fontId="5"/>
  </si>
  <si>
    <t>-</t>
    <phoneticPr fontId="5"/>
  </si>
  <si>
    <t>9,772/595</t>
    <phoneticPr fontId="5"/>
  </si>
  <si>
    <t>・本事業により、平成28年度においては約130万人の学生等に奨学金を貸与しており、在学採用段階においては、貸与基準を満たす希望者のおおむね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rPh sb="1" eb="2">
      <t>ホン</t>
    </rPh>
    <rPh sb="2" eb="4">
      <t>ジギョウ</t>
    </rPh>
    <rPh sb="8" eb="10">
      <t>ヘイセイ</t>
    </rPh>
    <rPh sb="12" eb="14">
      <t>ネンド</t>
    </rPh>
    <rPh sb="19" eb="20">
      <t>ヤク</t>
    </rPh>
    <rPh sb="23" eb="24">
      <t>マン</t>
    </rPh>
    <rPh sb="24" eb="25">
      <t>ニン</t>
    </rPh>
    <rPh sb="26" eb="28">
      <t>ガクセイ</t>
    </rPh>
    <rPh sb="28" eb="29">
      <t>トウ</t>
    </rPh>
    <rPh sb="30" eb="33">
      <t>ショウガクキン</t>
    </rPh>
    <rPh sb="34" eb="36">
      <t>タイヨ</t>
    </rPh>
    <rPh sb="41" eb="43">
      <t>ザイガク</t>
    </rPh>
    <rPh sb="43" eb="45">
      <t>サイヨウ</t>
    </rPh>
    <rPh sb="45" eb="47">
      <t>ダンカイ</t>
    </rPh>
    <rPh sb="53" eb="55">
      <t>タイヨ</t>
    </rPh>
    <rPh sb="55" eb="57">
      <t>キジュン</t>
    </rPh>
    <rPh sb="58" eb="59">
      <t>ミ</t>
    </rPh>
    <rPh sb="61" eb="64">
      <t>キボウシャ</t>
    </rPh>
    <rPh sb="69" eb="71">
      <t>ゼンイン</t>
    </rPh>
    <rPh sb="72" eb="75">
      <t>ショウガクキン</t>
    </rPh>
    <rPh sb="76" eb="78">
      <t>タイヨ</t>
    </rPh>
    <rPh sb="91" eb="93">
      <t>ガクセイ</t>
    </rPh>
    <rPh sb="93" eb="94">
      <t>トウ</t>
    </rPh>
    <rPh sb="95" eb="97">
      <t>ケイザイ</t>
    </rPh>
    <rPh sb="97" eb="98">
      <t>メン</t>
    </rPh>
    <rPh sb="99" eb="101">
      <t>シンパイ</t>
    </rPh>
    <rPh sb="108" eb="110">
      <t>アンシン</t>
    </rPh>
    <rPh sb="112" eb="113">
      <t>マナ</t>
    </rPh>
    <rPh sb="118" eb="120">
      <t>キョウイク</t>
    </rPh>
    <rPh sb="121" eb="123">
      <t>キカイ</t>
    </rPh>
    <rPh sb="123" eb="125">
      <t>キントウ</t>
    </rPh>
    <rPh sb="126" eb="128">
      <t>カクホ</t>
    </rPh>
    <rPh sb="133" eb="135">
      <t>ジギョウ</t>
    </rPh>
    <rPh sb="136" eb="138">
      <t>モクテキ</t>
    </rPh>
    <rPh sb="139" eb="141">
      <t>タッセイ</t>
    </rPh>
    <rPh sb="151" eb="154">
      <t>ショウガクキン</t>
    </rPh>
    <rPh sb="155" eb="157">
      <t>タイヨ</t>
    </rPh>
    <rPh sb="158" eb="159">
      <t>ウ</t>
    </rPh>
    <rPh sb="161" eb="163">
      <t>ガクセイ</t>
    </rPh>
    <rPh sb="163" eb="164">
      <t>トウ</t>
    </rPh>
    <rPh sb="167" eb="170">
      <t>ヘンカンキン</t>
    </rPh>
    <rPh sb="171" eb="174">
      <t>ジセダイ</t>
    </rPh>
    <rPh sb="176" eb="179">
      <t>ショウガクキン</t>
    </rPh>
    <rPh sb="179" eb="181">
      <t>タイヨ</t>
    </rPh>
    <rPh sb="182" eb="184">
      <t>ゲンシ</t>
    </rPh>
    <rPh sb="192" eb="195">
      <t>ヘンカンキン</t>
    </rPh>
    <rPh sb="196" eb="198">
      <t>カイシュウ</t>
    </rPh>
    <rPh sb="198" eb="200">
      <t>ソクシン</t>
    </rPh>
    <rPh sb="201" eb="202">
      <t>ハカ</t>
    </rPh>
    <phoneticPr fontId="6"/>
  </si>
  <si>
    <t>外部有識者による点検対象外</t>
    <rPh sb="0" eb="2">
      <t>ガイブ</t>
    </rPh>
    <rPh sb="2" eb="5">
      <t>ユウシキシャ</t>
    </rPh>
    <rPh sb="8" eb="10">
      <t>テンケン</t>
    </rPh>
    <rPh sb="10" eb="12">
      <t>タイショウ</t>
    </rPh>
    <rPh sb="12" eb="13">
      <t>ガイ</t>
    </rPh>
    <phoneticPr fontId="5"/>
  </si>
  <si>
    <t>１．事業評価の観点 ： 本事業は、学生等が経済的理由により修学を断念することのないよう無利子奨学金を貸与し、教育の機会を確保することを目的とし、学資を希望する家計の厳しい世帯の学生等本人に、無担保、無審査（与信無）、無利子又は低利で奨学金を貸与・支給し、かつ長期間にわたって返還金の回収を行う日本学生支援機構の奨学金事業であり、事業評価に当たっては長期継続事業及び事業成果等の観点から検証を行った。
２．所見 ： 本事業は、日本国憲法第26条（国民の教育を受ける権利）、教育基本法第4条（教育の機会均等）に基づき、経済的理由によって修学が困難な者に対して支援するために必要なものであり、国の事業としての必要性は認められる。現行の事業内容を維持しながらも、引き続き、返還金の回収促進に資する取組の強化に努めるべきである。</t>
    <phoneticPr fontId="5"/>
  </si>
  <si>
    <t>-</t>
    <phoneticPr fontId="5"/>
  </si>
  <si>
    <t>学資支給体制整備費補助金</t>
    <rPh sb="0" eb="2">
      <t>ガクシ</t>
    </rPh>
    <rPh sb="2" eb="4">
      <t>シキュウ</t>
    </rPh>
    <rPh sb="4" eb="6">
      <t>タイセイ</t>
    </rPh>
    <rPh sb="6" eb="9">
      <t>セイビヒ</t>
    </rPh>
    <rPh sb="9" eb="12">
      <t>ホジョキン</t>
    </rPh>
    <phoneticPr fontId="5"/>
  </si>
  <si>
    <t>-</t>
    <phoneticPr fontId="5"/>
  </si>
  <si>
    <t>奨学金の利子補給金（補助金）</t>
    <rPh sb="0" eb="3">
      <t>ショウガクキン</t>
    </rPh>
    <rPh sb="4" eb="6">
      <t>リシ</t>
    </rPh>
    <rPh sb="6" eb="9">
      <t>ホキュウキン</t>
    </rPh>
    <rPh sb="10" eb="13">
      <t>ホジョキン</t>
    </rPh>
    <phoneticPr fontId="6"/>
  </si>
  <si>
    <t>給付型奨学金の支給（その他）</t>
    <rPh sb="0" eb="3">
      <t>キュウフガタ</t>
    </rPh>
    <rPh sb="3" eb="6">
      <t>ショウガクキン</t>
    </rPh>
    <rPh sb="7" eb="9">
      <t>シキュウ</t>
    </rPh>
    <rPh sb="12" eb="13">
      <t>タ</t>
    </rPh>
    <phoneticPr fontId="6"/>
  </si>
  <si>
    <t>＜育英資金貸付金＞学年進行による増
＜育英資金利子補給金＞借入額の増による補給金の増
＜育英資金返還免除等補助金＞死亡等による返還免除及び貸倒引当金の増
＜学資支給基金補助金＞学年進行による増
＜学資支給体制整備費補助金＞新たな高等教育費の負担軽減方策整備のため新規要求
・「新しい日本のための優先課題推進枠」24,907</t>
    <rPh sb="1" eb="3">
      <t>イクエイ</t>
    </rPh>
    <rPh sb="3" eb="5">
      <t>シキン</t>
    </rPh>
    <rPh sb="5" eb="8">
      <t>カシツケキン</t>
    </rPh>
    <rPh sb="9" eb="11">
      <t>ガクネン</t>
    </rPh>
    <rPh sb="11" eb="13">
      <t>シンコウ</t>
    </rPh>
    <rPh sb="16" eb="17">
      <t>ゾウ</t>
    </rPh>
    <rPh sb="19" eb="21">
      <t>イクエイ</t>
    </rPh>
    <rPh sb="21" eb="23">
      <t>シキン</t>
    </rPh>
    <rPh sb="23" eb="25">
      <t>リシ</t>
    </rPh>
    <rPh sb="25" eb="28">
      <t>ホキュウキン</t>
    </rPh>
    <rPh sb="29" eb="32">
      <t>カリイレガク</t>
    </rPh>
    <rPh sb="33" eb="34">
      <t>ゾウ</t>
    </rPh>
    <rPh sb="37" eb="40">
      <t>ホキュウキン</t>
    </rPh>
    <rPh sb="41" eb="42">
      <t>ゾウ</t>
    </rPh>
    <rPh sb="44" eb="46">
      <t>イクエイ</t>
    </rPh>
    <rPh sb="46" eb="48">
      <t>シキン</t>
    </rPh>
    <rPh sb="48" eb="50">
      <t>ヘンカン</t>
    </rPh>
    <rPh sb="50" eb="52">
      <t>メンジョ</t>
    </rPh>
    <rPh sb="52" eb="53">
      <t>トウ</t>
    </rPh>
    <rPh sb="53" eb="56">
      <t>ホジョキン</t>
    </rPh>
    <rPh sb="57" eb="59">
      <t>シボウ</t>
    </rPh>
    <rPh sb="59" eb="60">
      <t>トウ</t>
    </rPh>
    <rPh sb="63" eb="65">
      <t>ヘンカン</t>
    </rPh>
    <rPh sb="65" eb="67">
      <t>メンジョ</t>
    </rPh>
    <rPh sb="67" eb="68">
      <t>オヨ</t>
    </rPh>
    <rPh sb="69" eb="71">
      <t>カシダオレ</t>
    </rPh>
    <rPh sb="71" eb="74">
      <t>ヒキアテキン</t>
    </rPh>
    <rPh sb="75" eb="76">
      <t>ゾウ</t>
    </rPh>
    <rPh sb="78" eb="87">
      <t>ガクシシキュウキキンホジョキン</t>
    </rPh>
    <rPh sb="88" eb="90">
      <t>ガクネン</t>
    </rPh>
    <rPh sb="90" eb="92">
      <t>シンコウ</t>
    </rPh>
    <rPh sb="95" eb="96">
      <t>ゾウ</t>
    </rPh>
    <rPh sb="98" eb="100">
      <t>ガクシ</t>
    </rPh>
    <rPh sb="100" eb="102">
      <t>シキュウ</t>
    </rPh>
    <rPh sb="102" eb="104">
      <t>タイセイ</t>
    </rPh>
    <rPh sb="104" eb="106">
      <t>セイビ</t>
    </rPh>
    <rPh sb="106" eb="107">
      <t>ヒ</t>
    </rPh>
    <rPh sb="107" eb="110">
      <t>ホジョキン</t>
    </rPh>
    <rPh sb="111" eb="112">
      <t>アラ</t>
    </rPh>
    <rPh sb="114" eb="116">
      <t>コウトウ</t>
    </rPh>
    <rPh sb="116" eb="118">
      <t>キョウイク</t>
    </rPh>
    <rPh sb="118" eb="119">
      <t>ヒ</t>
    </rPh>
    <rPh sb="120" eb="122">
      <t>フタン</t>
    </rPh>
    <rPh sb="122" eb="124">
      <t>ケイゲン</t>
    </rPh>
    <rPh sb="124" eb="126">
      <t>ホウサク</t>
    </rPh>
    <rPh sb="126" eb="128">
      <t>セイビ</t>
    </rPh>
    <rPh sb="131" eb="133">
      <t>シンキ</t>
    </rPh>
    <rPh sb="133" eb="135">
      <t>ヨウキュウ</t>
    </rPh>
    <phoneticPr fontId="5"/>
  </si>
  <si>
    <t>学生等が経済的理由により修学を断念することのないよう無利子奨学金を貸与及び給付型奨学金を支給し、教育の機会を確保する。</t>
    <rPh sb="0" eb="2">
      <t>ガクセイ</t>
    </rPh>
    <rPh sb="2" eb="3">
      <t>トウ</t>
    </rPh>
    <rPh sb="4" eb="7">
      <t>ケイザイテキ</t>
    </rPh>
    <rPh sb="7" eb="9">
      <t>リユウ</t>
    </rPh>
    <rPh sb="12" eb="14">
      <t>シュウガク</t>
    </rPh>
    <rPh sb="15" eb="17">
      <t>ダンネン</t>
    </rPh>
    <rPh sb="26" eb="29">
      <t>ムリシ</t>
    </rPh>
    <rPh sb="29" eb="32">
      <t>ショウガクキン</t>
    </rPh>
    <rPh sb="33" eb="35">
      <t>タイヨ</t>
    </rPh>
    <rPh sb="35" eb="36">
      <t>オヨ</t>
    </rPh>
    <rPh sb="37" eb="40">
      <t>キュウフガタ</t>
    </rPh>
    <rPh sb="40" eb="43">
      <t>ショウガクキン</t>
    </rPh>
    <rPh sb="44" eb="46">
      <t>シキュウ</t>
    </rPh>
    <rPh sb="48" eb="50">
      <t>キョウイク</t>
    </rPh>
    <rPh sb="51" eb="53">
      <t>キカイ</t>
    </rPh>
    <rPh sb="54" eb="56">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</si>
</sst>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101600</xdr:colOff>
      <xdr:row>741</xdr:row>
      <xdr:rowOff>76200</xdr:rowOff>
    </xdr:from>
    <xdr:to>
      <xdr:col>36</xdr:col>
      <xdr:colOff>169635</xdr:colOff>
      <xdr:row>743</xdr:row>
      <xdr:rowOff>144236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59200" y="47802800"/>
          <a:ext cx="3725635" cy="779236"/>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105,088</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17</xdr:col>
      <xdr:colOff>139700</xdr:colOff>
      <xdr:row>745</xdr:row>
      <xdr:rowOff>101600</xdr:rowOff>
    </xdr:from>
    <xdr:to>
      <xdr:col>27</xdr:col>
      <xdr:colOff>92075</xdr:colOff>
      <xdr:row>745</xdr:row>
      <xdr:rowOff>349250</xdr:rowOff>
    </xdr:to>
    <xdr:sp macro="" textlink="">
      <xdr:nvSpPr>
        <xdr:cNvPr id="14" name="Text Box 7">
          <a:extLst>
            <a:ext uri="{FF2B5EF4-FFF2-40B4-BE49-F238E27FC236}">
              <a16:creationId xmlns:a16="http://schemas.microsoft.com/office/drawing/2014/main" id="{00000000-0008-0000-0000-00000E000000}"/>
            </a:ext>
          </a:extLst>
        </xdr:cNvPr>
        <xdr:cNvSpPr txBox="1">
          <a:spLocks noChangeArrowheads="1"/>
        </xdr:cNvSpPr>
      </xdr:nvSpPr>
      <xdr:spPr bwMode="auto">
        <a:xfrm>
          <a:off x="3594100" y="49250600"/>
          <a:ext cx="19843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18</xdr:col>
      <xdr:colOff>92076</xdr:colOff>
      <xdr:row>745</xdr:row>
      <xdr:rowOff>330200</xdr:rowOff>
    </xdr:from>
    <xdr:to>
      <xdr:col>36</xdr:col>
      <xdr:colOff>191728</xdr:colOff>
      <xdr:row>747</xdr:row>
      <xdr:rowOff>353441</xdr:rowOff>
    </xdr:to>
    <xdr:sp macro="" textlink="">
      <xdr:nvSpPr>
        <xdr:cNvPr id="15" name="Text Box 4">
          <a:extLst>
            <a:ext uri="{FF2B5EF4-FFF2-40B4-BE49-F238E27FC236}">
              <a16:creationId xmlns:a16="http://schemas.microsoft.com/office/drawing/2014/main" id="{00000000-0008-0000-0000-00000F000000}"/>
            </a:ext>
          </a:extLst>
        </xdr:cNvPr>
        <xdr:cNvSpPr txBox="1">
          <a:spLocks noChangeArrowheads="1"/>
        </xdr:cNvSpPr>
      </xdr:nvSpPr>
      <xdr:spPr bwMode="auto">
        <a:xfrm>
          <a:off x="3749676" y="49479200"/>
          <a:ext cx="3757252" cy="7344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105,088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3177</xdr:colOff>
      <xdr:row>751</xdr:row>
      <xdr:rowOff>74083</xdr:rowOff>
    </xdr:from>
    <xdr:to>
      <xdr:col>27</xdr:col>
      <xdr:colOff>50801</xdr:colOff>
      <xdr:row>754</xdr:row>
      <xdr:rowOff>63500</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1812927" y="54229000"/>
          <a:ext cx="3667124" cy="10371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a:t>
          </a:r>
          <a:endParaRPr lang="ja-JP" altLang="en-US"/>
        </a:p>
      </xdr:txBody>
    </xdr:sp>
    <xdr:clientData/>
  </xdr:twoCellAnchor>
  <xdr:twoCellAnchor>
    <xdr:from>
      <xdr:col>8</xdr:col>
      <xdr:colOff>117477</xdr:colOff>
      <xdr:row>751</xdr:row>
      <xdr:rowOff>10583</xdr:rowOff>
    </xdr:from>
    <xdr:to>
      <xdr:col>27</xdr:col>
      <xdr:colOff>127001</xdr:colOff>
      <xdr:row>754</xdr:row>
      <xdr:rowOff>63500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726144" y="54165500"/>
          <a:ext cx="3830107" cy="11006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754</xdr:row>
      <xdr:rowOff>143931</xdr:rowOff>
    </xdr:from>
    <xdr:to>
      <xdr:col>28</xdr:col>
      <xdr:colOff>139700</xdr:colOff>
      <xdr:row>756</xdr:row>
      <xdr:rowOff>397931</xdr:rowOff>
    </xdr:to>
    <xdr:sp macro="" textlink="">
      <xdr:nvSpPr>
        <xdr:cNvPr id="18" name="Text Box 14">
          <a:extLst>
            <a:ext uri="{FF2B5EF4-FFF2-40B4-BE49-F238E27FC236}">
              <a16:creationId xmlns:a16="http://schemas.microsoft.com/office/drawing/2014/main" id="{00000000-0008-0000-0000-000012000000}"/>
            </a:ext>
          </a:extLst>
        </xdr:cNvPr>
        <xdr:cNvSpPr txBox="1">
          <a:spLocks noChangeArrowheads="1"/>
        </xdr:cNvSpPr>
      </xdr:nvSpPr>
      <xdr:spPr bwMode="auto">
        <a:xfrm>
          <a:off x="1809750" y="55346598"/>
          <a:ext cx="3960283"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・無利子奨学金の貸与（貸付金）　　　　　 　　　  </a:t>
          </a:r>
          <a:r>
            <a:rPr lang="en-US" altLang="ja-JP" sz="1100" b="0" i="0" baseline="0">
              <a:effectLst/>
              <a:latin typeface="+mn-lt"/>
              <a:ea typeface="+mn-ea"/>
              <a:cs typeface="+mn-cs"/>
            </a:rPr>
            <a:t>88,459</a:t>
          </a:r>
          <a:r>
            <a:rPr lang="ja-JP" altLang="ja-JP" sz="1100" b="0" i="0" baseline="0">
              <a:effectLst/>
              <a:latin typeface="+mn-lt"/>
              <a:ea typeface="+mn-ea"/>
              <a:cs typeface="+mn-cs"/>
            </a:rPr>
            <a:t>百万円</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en-US" sz="1100">
              <a:effectLst/>
              <a:latin typeface="+mn-lt"/>
              <a:ea typeface="+mn-ea"/>
              <a:cs typeface="+mn-cs"/>
            </a:rPr>
            <a:t>給付型</a:t>
          </a:r>
          <a:r>
            <a:rPr lang="ja-JP" altLang="ja-JP" sz="1100" u="none">
              <a:effectLst/>
              <a:latin typeface="+mn-lt"/>
              <a:ea typeface="+mn-ea"/>
              <a:cs typeface="+mn-cs"/>
            </a:rPr>
            <a:t>奨学金の支給（その他）　　　　　　　　 </a:t>
          </a:r>
          <a:r>
            <a:rPr lang="en-US" altLang="ja-JP" sz="1100" u="none">
              <a:effectLst/>
              <a:latin typeface="+mn-lt"/>
              <a:ea typeface="+mn-ea"/>
              <a:cs typeface="+mn-cs"/>
            </a:rPr>
            <a:t> </a:t>
          </a:r>
          <a:r>
            <a:rPr lang="ja-JP" altLang="ja-JP" sz="1100" u="none">
              <a:effectLst/>
              <a:latin typeface="+mn-lt"/>
              <a:ea typeface="+mn-ea"/>
              <a:cs typeface="+mn-cs"/>
            </a:rPr>
            <a:t>　</a:t>
          </a:r>
          <a:r>
            <a:rPr lang="en-US" altLang="ja-JP" sz="1100" u="none">
              <a:effectLst/>
              <a:latin typeface="+mn-lt"/>
              <a:ea typeface="+mn-ea"/>
              <a:cs typeface="+mn-cs"/>
            </a:rPr>
            <a:t>7,000</a:t>
          </a:r>
          <a:r>
            <a:rPr lang="ja-JP" altLang="ja-JP" sz="1100" u="none">
              <a:effectLst/>
              <a:latin typeface="+mn-lt"/>
              <a:ea typeface="+mn-ea"/>
              <a:cs typeface="+mn-cs"/>
            </a:rPr>
            <a:t>百万円</a:t>
          </a:r>
          <a:endParaRPr lang="en-US" altLang="ja-JP" sz="1100" b="0" i="0" u="none"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奨学金の返還免除（補助金）　　　　　  　 　　　 　</a:t>
          </a:r>
          <a:r>
            <a:rPr lang="en-US" altLang="ja-JP" sz="1100" b="0" i="0" baseline="0">
              <a:effectLst/>
              <a:latin typeface="+mn-lt"/>
              <a:ea typeface="+mn-ea"/>
              <a:cs typeface="+mn-cs"/>
            </a:rPr>
            <a:t>6,863</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ja-JP" sz="1100" b="0" i="0" u="sng" baseline="0">
              <a:effectLst/>
              <a:latin typeface="+mn-lt"/>
              <a:ea typeface="+mn-ea"/>
              <a:cs typeface="+mn-cs"/>
            </a:rPr>
            <a:t>奨学金の利子負担（補助金）　</a:t>
          </a:r>
          <a:r>
            <a:rPr lang="ja-JP" altLang="en-US" sz="1100" b="0" i="0" u="sng" baseline="0">
              <a:effectLst/>
              <a:latin typeface="+mn-lt"/>
              <a:ea typeface="+mn-ea"/>
              <a:cs typeface="+mn-cs"/>
            </a:rPr>
            <a:t>　　　　 </a:t>
          </a:r>
          <a:r>
            <a:rPr lang="ja-JP" altLang="ja-JP" sz="1100" b="0" i="0" u="sng" baseline="0">
              <a:effectLst/>
              <a:latin typeface="+mn-lt"/>
              <a:ea typeface="+mn-ea"/>
              <a:cs typeface="+mn-cs"/>
            </a:rPr>
            <a:t>  　　　 　 　 </a:t>
          </a:r>
          <a:r>
            <a:rPr lang="en-US" altLang="ja-JP" sz="1100" b="0" i="0" u="sng" baseline="0">
              <a:effectLst/>
              <a:latin typeface="+mn-lt"/>
              <a:ea typeface="+mn-ea"/>
              <a:cs typeface="+mn-cs"/>
            </a:rPr>
            <a:t>     0</a:t>
          </a:r>
          <a:r>
            <a:rPr lang="ja-JP" altLang="ja-JP" sz="1100" b="0" i="0" u="sng" baseline="0">
              <a:effectLst/>
              <a:latin typeface="+mn-lt"/>
              <a:ea typeface="+mn-ea"/>
              <a:cs typeface="+mn-cs"/>
            </a:rPr>
            <a:t>百万円</a:t>
          </a:r>
          <a:endParaRPr lang="en-US" altLang="ja-JP" sz="1100" b="0" i="0" u="sng" baseline="0">
            <a:effectLst/>
            <a:latin typeface="+mn-lt"/>
            <a:ea typeface="+mn-ea"/>
            <a:cs typeface="+mn-cs"/>
          </a:endParaRPr>
        </a:p>
        <a:p>
          <a:r>
            <a:rPr lang="ja-JP" altLang="ja-JP" sz="1100" b="0" i="0" baseline="0">
              <a:effectLst/>
              <a:latin typeface="+mn-lt"/>
              <a:ea typeface="+mn-ea"/>
              <a:cs typeface="+mn-cs"/>
            </a:rPr>
            <a:t>　　　　　　　　　　　　　計　　　  　　　　　　　　  　</a:t>
          </a:r>
          <a:r>
            <a:rPr lang="en-US" altLang="ja-JP" sz="1100" b="0" i="0" baseline="0">
              <a:effectLst/>
              <a:latin typeface="+mn-lt"/>
              <a:ea typeface="+mn-ea"/>
              <a:cs typeface="+mn-cs"/>
            </a:rPr>
            <a:t>  102,322</a:t>
          </a:r>
          <a:r>
            <a:rPr lang="ja-JP" altLang="ja-JP" sz="1100" b="0" i="0" baseline="0">
              <a:effectLst/>
              <a:latin typeface="+mn-lt"/>
              <a:ea typeface="+mn-ea"/>
              <a:cs typeface="+mn-cs"/>
            </a:rPr>
            <a:t>百万円</a:t>
          </a:r>
          <a:endParaRPr lang="ja-JP" altLang="en-US"/>
        </a:p>
      </xdr:txBody>
    </xdr:sp>
    <xdr:clientData/>
  </xdr:twoCellAnchor>
  <xdr:twoCellAnchor>
    <xdr:from>
      <xdr:col>16</xdr:col>
      <xdr:colOff>177800</xdr:colOff>
      <xdr:row>756</xdr:row>
      <xdr:rowOff>370415</xdr:rowOff>
    </xdr:from>
    <xdr:to>
      <xdr:col>16</xdr:col>
      <xdr:colOff>177800</xdr:colOff>
      <xdr:row>757</xdr:row>
      <xdr:rowOff>319428</xdr:rowOff>
    </xdr:to>
    <xdr:sp macro="" textlink="">
      <xdr:nvSpPr>
        <xdr:cNvPr id="19" name="Line 21">
          <a:extLst>
            <a:ext uri="{FF2B5EF4-FFF2-40B4-BE49-F238E27FC236}">
              <a16:creationId xmlns:a16="http://schemas.microsoft.com/office/drawing/2014/main" id="{00000000-0008-0000-0000-000013000000}"/>
            </a:ext>
          </a:extLst>
        </xdr:cNvPr>
        <xdr:cNvSpPr>
          <a:spLocks noChangeShapeType="1"/>
        </xdr:cNvSpPr>
      </xdr:nvSpPr>
      <xdr:spPr bwMode="auto">
        <a:xfrm>
          <a:off x="3395133" y="56271582"/>
          <a:ext cx="0" cy="61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146955</xdr:colOff>
      <xdr:row>757</xdr:row>
      <xdr:rowOff>520700</xdr:rowOff>
    </xdr:from>
    <xdr:to>
      <xdr:col>26</xdr:col>
      <xdr:colOff>66155</xdr:colOff>
      <xdr:row>759</xdr:row>
      <xdr:rowOff>218500</xdr:rowOff>
    </xdr:to>
    <xdr:sp macro="" textlink="">
      <xdr:nvSpPr>
        <xdr:cNvPr id="21" name="Text Box 25">
          <a:extLst>
            <a:ext uri="{FF2B5EF4-FFF2-40B4-BE49-F238E27FC236}">
              <a16:creationId xmlns:a16="http://schemas.microsoft.com/office/drawing/2014/main" id="{00000000-0008-0000-0000-000015000000}"/>
            </a:ext>
          </a:extLst>
        </xdr:cNvPr>
        <xdr:cNvSpPr txBox="1">
          <a:spLocks noChangeArrowheads="1"/>
        </xdr:cNvSpPr>
      </xdr:nvSpPr>
      <xdr:spPr bwMode="auto">
        <a:xfrm>
          <a:off x="1569355" y="54254400"/>
          <a:ext cx="3780000" cy="10440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B.学生等（延べ</a:t>
          </a:r>
          <a:r>
            <a:rPr lang="en-US" altLang="ja-JP" sz="1100" b="0" i="0" u="none" strike="noStrike" baseline="0">
              <a:solidFill>
                <a:srgbClr val="000000"/>
              </a:solidFill>
              <a:latin typeface="ＭＳ Ｐゴシック"/>
              <a:ea typeface="ＭＳ Ｐゴシック"/>
            </a:rPr>
            <a:t>1,291,251</a:t>
          </a:r>
          <a:r>
            <a:rPr lang="ja-JP" altLang="en-US" sz="1100" b="0" i="0" u="none" strike="noStrike" baseline="0">
              <a:solidFill>
                <a:sysClr val="windowText" lastClr="000000"/>
              </a:solidFill>
              <a:latin typeface="ＭＳ Ｐゴシック"/>
              <a:ea typeface="ＭＳ Ｐゴシック"/>
            </a:rPr>
            <a:t>人）</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102,322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※貸与総額</a:t>
          </a:r>
          <a:r>
            <a:rPr lang="en-US" altLang="ja-JP" sz="1100" b="0" i="0" u="none" strike="noStrike" baseline="0">
              <a:solidFill>
                <a:sysClr val="windowText" lastClr="000000"/>
              </a:solidFill>
              <a:latin typeface="ＭＳ Ｐゴシック"/>
              <a:ea typeface="ＭＳ Ｐゴシック"/>
            </a:rPr>
            <a:t>1,013,290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a:solidFill>
                <a:sysClr val="windowText" lastClr="000000"/>
              </a:solidFill>
              <a:latin typeface="+mn-ea"/>
              <a:ea typeface="+mn-ea"/>
            </a:rPr>
            <a:t>※</a:t>
          </a:r>
          <a:r>
            <a:rPr lang="ja-JP" altLang="en-US" sz="1100" b="0" i="0">
              <a:solidFill>
                <a:sysClr val="windowText" lastClr="000000"/>
              </a:solidFill>
              <a:latin typeface="+mn-ea"/>
              <a:ea typeface="+mn-ea"/>
            </a:rPr>
            <a:t>支給総額　　 </a:t>
          </a:r>
          <a:r>
            <a:rPr lang="en-US" altLang="ja-JP" sz="1100" b="0" i="0">
              <a:solidFill>
                <a:sysClr val="windowText" lastClr="000000"/>
              </a:solidFill>
              <a:latin typeface="+mn-ea"/>
              <a:ea typeface="+mn-ea"/>
            </a:rPr>
            <a:t>1,295</a:t>
          </a:r>
          <a:r>
            <a:rPr lang="ja-JP" altLang="en-US" sz="1100" b="0" i="0">
              <a:solidFill>
                <a:sysClr val="windowText" lastClr="000000"/>
              </a:solidFill>
              <a:latin typeface="+mn-ea"/>
              <a:ea typeface="+mn-ea"/>
            </a:rPr>
            <a:t>百万円</a:t>
          </a:r>
          <a:endParaRPr lang="ja-JP" altLang="en-US" b="0" i="0">
            <a:solidFill>
              <a:sysClr val="windowText" lastClr="000000"/>
            </a:solidFill>
            <a:latin typeface="+mn-ea"/>
            <a:ea typeface="+mn-ea"/>
          </a:endParaRPr>
        </a:p>
      </xdr:txBody>
    </xdr:sp>
    <xdr:clientData/>
  </xdr:twoCellAnchor>
  <xdr:twoCellAnchor>
    <xdr:from>
      <xdr:col>16</xdr:col>
      <xdr:colOff>0</xdr:colOff>
      <xdr:row>759</xdr:row>
      <xdr:rowOff>292100</xdr:rowOff>
    </xdr:from>
    <xdr:to>
      <xdr:col>24</xdr:col>
      <xdr:colOff>145870</xdr:colOff>
      <xdr:row>760</xdr:row>
      <xdr:rowOff>171450</xdr:rowOff>
    </xdr:to>
    <xdr:sp macro="" textlink="">
      <xdr:nvSpPr>
        <xdr:cNvPr id="22" name="AutoShape 22">
          <a:extLst>
            <a:ext uri="{FF2B5EF4-FFF2-40B4-BE49-F238E27FC236}">
              <a16:creationId xmlns:a16="http://schemas.microsoft.com/office/drawing/2014/main" id="{00000000-0008-0000-0000-000016000000}"/>
            </a:ext>
          </a:extLst>
        </xdr:cNvPr>
        <xdr:cNvSpPr>
          <a:spLocks noChangeArrowheads="1"/>
        </xdr:cNvSpPr>
      </xdr:nvSpPr>
      <xdr:spPr bwMode="auto">
        <a:xfrm>
          <a:off x="3251200" y="55372000"/>
          <a:ext cx="177147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奨学金を貸与・支給</a:t>
          </a:r>
          <a:endParaRPr lang="ja-JP" altLang="en-US"/>
        </a:p>
      </xdr:txBody>
    </xdr:sp>
    <xdr:clientData/>
  </xdr:twoCellAnchor>
  <xdr:twoCellAnchor>
    <xdr:from>
      <xdr:col>8</xdr:col>
      <xdr:colOff>25400</xdr:colOff>
      <xdr:row>761</xdr:row>
      <xdr:rowOff>50800</xdr:rowOff>
    </xdr:from>
    <xdr:to>
      <xdr:col>30</xdr:col>
      <xdr:colOff>12700</xdr:colOff>
      <xdr:row>777</xdr:row>
      <xdr:rowOff>158750</xdr:rowOff>
    </xdr:to>
    <xdr:sp macro="" textlink="">
      <xdr:nvSpPr>
        <xdr:cNvPr id="24" name="AutoShape 17">
          <a:extLst>
            <a:ext uri="{FF2B5EF4-FFF2-40B4-BE49-F238E27FC236}">
              <a16:creationId xmlns:a16="http://schemas.microsoft.com/office/drawing/2014/main" id="{00000000-0008-0000-0000-000018000000}"/>
            </a:ext>
          </a:extLst>
        </xdr:cNvPr>
        <xdr:cNvSpPr>
          <a:spLocks noChangeArrowheads="1"/>
        </xdr:cNvSpPr>
      </xdr:nvSpPr>
      <xdr:spPr bwMode="auto">
        <a:xfrm>
          <a:off x="1634067" y="58555467"/>
          <a:ext cx="4411133" cy="467783"/>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7</xdr:col>
      <xdr:colOff>190500</xdr:colOff>
      <xdr:row>757</xdr:row>
      <xdr:rowOff>296334</xdr:rowOff>
    </xdr:from>
    <xdr:to>
      <xdr:col>17</xdr:col>
      <xdr:colOff>179916</xdr:colOff>
      <xdr:row>757</xdr:row>
      <xdr:rowOff>563844</xdr:rowOff>
    </xdr:to>
    <xdr:sp macro="" textlink="">
      <xdr:nvSpPr>
        <xdr:cNvPr id="23" name="Text Box 16">
          <a:extLst>
            <a:ext uri="{FF2B5EF4-FFF2-40B4-BE49-F238E27FC236}">
              <a16:creationId xmlns:a16="http://schemas.microsoft.com/office/drawing/2014/main" id="{00000000-0008-0000-0000-000017000000}"/>
            </a:ext>
          </a:extLst>
        </xdr:cNvPr>
        <xdr:cNvSpPr txBox="1">
          <a:spLocks noChangeArrowheads="1"/>
        </xdr:cNvSpPr>
      </xdr:nvSpPr>
      <xdr:spPr bwMode="auto">
        <a:xfrm>
          <a:off x="1598083" y="56864251"/>
          <a:ext cx="2000250" cy="267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【奨学金貸与・支給】</a:t>
          </a:r>
          <a:endParaRPr lang="ja-JP" altLang="en-US"/>
        </a:p>
      </xdr:txBody>
    </xdr:sp>
    <xdr:clientData/>
  </xdr:twoCellAnchor>
  <xdr:twoCellAnchor>
    <xdr:from>
      <xdr:col>16</xdr:col>
      <xdr:colOff>177800</xdr:colOff>
      <xdr:row>748</xdr:row>
      <xdr:rowOff>88902</xdr:rowOff>
    </xdr:from>
    <xdr:to>
      <xdr:col>40</xdr:col>
      <xdr:colOff>0</xdr:colOff>
      <xdr:row>757</xdr:row>
      <xdr:rowOff>84668</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429000" y="53263802"/>
          <a:ext cx="4699000" cy="3513666"/>
          <a:chOff x="3403600" y="48933100"/>
          <a:chExt cx="4696994" cy="3516854"/>
        </a:xfrm>
      </xdr:grpSpPr>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403600" y="49403000"/>
            <a:ext cx="0" cy="5164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8089900" y="49403000"/>
            <a:ext cx="10694" cy="3046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403600" y="49403000"/>
            <a:ext cx="46863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664200" y="48933100"/>
            <a:ext cx="0" cy="4699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0</xdr:colOff>
      <xdr:row>743</xdr:row>
      <xdr:rowOff>190500</xdr:rowOff>
    </xdr:from>
    <xdr:to>
      <xdr:col>28</xdr:col>
      <xdr:colOff>0</xdr:colOff>
      <xdr:row>745</xdr:row>
      <xdr:rowOff>101413</xdr:rowOff>
    </xdr:to>
    <xdr:sp macro="" textlink="">
      <xdr:nvSpPr>
        <xdr:cNvPr id="27" name="Line 21">
          <a:extLst>
            <a:ext uri="{FF2B5EF4-FFF2-40B4-BE49-F238E27FC236}">
              <a16:creationId xmlns:a16="http://schemas.microsoft.com/office/drawing/2014/main" id="{00000000-0008-0000-0000-00001B000000}"/>
            </a:ext>
          </a:extLst>
        </xdr:cNvPr>
        <xdr:cNvSpPr>
          <a:spLocks noChangeShapeType="1"/>
        </xdr:cNvSpPr>
      </xdr:nvSpPr>
      <xdr:spPr bwMode="auto">
        <a:xfrm>
          <a:off x="5689600" y="48628300"/>
          <a:ext cx="0" cy="622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0</xdr:colOff>
      <xdr:row>757</xdr:row>
      <xdr:rowOff>520700</xdr:rowOff>
    </xdr:from>
    <xdr:to>
      <xdr:col>49</xdr:col>
      <xdr:colOff>323850</xdr:colOff>
      <xdr:row>759</xdr:row>
      <xdr:rowOff>218500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00775" y="54032150"/>
          <a:ext cx="3924300" cy="10313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Ｃ．奨学金業務システム開発等業務：</a:t>
          </a:r>
          <a:r>
            <a:rPr kumimoji="1" lang="en-US" altLang="ja-JP" sz="1100"/>
            <a:t>2,766</a:t>
          </a:r>
          <a:r>
            <a:rPr kumimoji="1" lang="ja-JP" altLang="en-US" sz="1100"/>
            <a:t>百万円</a:t>
          </a:r>
          <a:r>
            <a:rPr kumimoji="1" lang="ja-JP" altLang="ja-JP" sz="1100">
              <a:solidFill>
                <a:schemeClr val="dk1"/>
              </a:solidFill>
              <a:effectLst/>
              <a:latin typeface="+mn-lt"/>
              <a:ea typeface="+mn-ea"/>
              <a:cs typeface="+mn-cs"/>
            </a:rPr>
            <a:t>（全</a:t>
          </a:r>
          <a:r>
            <a:rPr kumimoji="1" lang="en-US" altLang="ja-JP" sz="1100">
              <a:solidFill>
                <a:sysClr val="windowText" lastClr="000000"/>
              </a:solidFill>
              <a:effectLst/>
              <a:latin typeface="+mn-lt"/>
              <a:ea typeface="+mn-ea"/>
              <a:cs typeface="+mn-cs"/>
            </a:rPr>
            <a:t>18</a:t>
          </a:r>
          <a:r>
            <a:rPr kumimoji="1" lang="ja-JP" altLang="ja-JP" sz="1100">
              <a:solidFill>
                <a:schemeClr val="dk1"/>
              </a:solidFill>
              <a:effectLst/>
              <a:latin typeface="+mn-lt"/>
              <a:ea typeface="+mn-ea"/>
              <a:cs typeface="+mn-cs"/>
            </a:rPr>
            <a:t>件）</a:t>
          </a:r>
          <a:endParaRPr kumimoji="1" lang="en-US" altLang="ja-JP" sz="1100"/>
        </a:p>
        <a:p>
          <a:pPr algn="ctr"/>
          <a:endParaRPr kumimoji="1" lang="en-US" altLang="ja-JP" sz="1100"/>
        </a:p>
        <a:p>
          <a:pPr algn="ctr"/>
          <a:r>
            <a:rPr kumimoji="1" lang="ja-JP" altLang="en-US" sz="1100"/>
            <a:t>アクセンチュア（株）：</a:t>
          </a:r>
          <a:r>
            <a:rPr kumimoji="1" lang="en-US" altLang="ja-JP" sz="1100"/>
            <a:t>872</a:t>
          </a:r>
          <a:r>
            <a:rPr kumimoji="1" lang="ja-JP" altLang="en-US" sz="1100"/>
            <a:t>百万円</a:t>
          </a:r>
          <a:r>
            <a:rPr kumimoji="1" lang="en-US" altLang="ja-JP" sz="1100"/>
            <a:t/>
          </a:r>
          <a:br>
            <a:rPr kumimoji="1" lang="en-US" altLang="ja-JP" sz="1100"/>
          </a:br>
          <a:r>
            <a:rPr kumimoji="1" lang="ja-JP" altLang="en-US" sz="1100"/>
            <a:t>（システム開発に係る工程管理支援等）</a:t>
          </a:r>
          <a:endParaRPr kumimoji="1" lang="en-US" altLang="ja-JP" sz="1100"/>
        </a:p>
      </xdr:txBody>
    </xdr:sp>
    <xdr:clientData/>
  </xdr:twoCellAnchor>
  <xdr:twoCellAnchor>
    <xdr:from>
      <xdr:col>30</xdr:col>
      <xdr:colOff>177800</xdr:colOff>
      <xdr:row>757</xdr:row>
      <xdr:rowOff>254000</xdr:rowOff>
    </xdr:from>
    <xdr:to>
      <xdr:col>45</xdr:col>
      <xdr:colOff>114300</xdr:colOff>
      <xdr:row>757</xdr:row>
      <xdr:rowOff>546100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73800" y="53987700"/>
          <a:ext cx="29845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委託等（一般競争入札等）</a:t>
          </a:r>
          <a:r>
            <a:rPr kumimoji="1" lang="en-US" altLang="ja-JP" sz="1100"/>
            <a:t>】</a:t>
          </a:r>
          <a:endParaRPr kumimoji="1" lang="ja-JP" altLang="en-US" sz="1100"/>
        </a:p>
      </xdr:txBody>
    </xdr:sp>
    <xdr:clientData/>
  </xdr:twoCellAnchor>
  <xdr:twoCellAnchor>
    <xdr:from>
      <xdr:col>38</xdr:col>
      <xdr:colOff>31751</xdr:colOff>
      <xdr:row>759</xdr:row>
      <xdr:rowOff>266700</xdr:rowOff>
    </xdr:from>
    <xdr:to>
      <xdr:col>49</xdr:col>
      <xdr:colOff>95071</xdr:colOff>
      <xdr:row>761</xdr:row>
      <xdr:rowOff>127000</xdr:rowOff>
    </xdr:to>
    <xdr:sp macro="" textlink="">
      <xdr:nvSpPr>
        <xdr:cNvPr id="25" name="AutoShape 22">
          <a:extLst>
            <a:ext uri="{FF2B5EF4-FFF2-40B4-BE49-F238E27FC236}">
              <a16:creationId xmlns:a16="http://schemas.microsoft.com/office/drawing/2014/main" id="{00000000-0008-0000-0000-000019000000}"/>
            </a:ext>
          </a:extLst>
        </xdr:cNvPr>
        <xdr:cNvSpPr>
          <a:spLocks noChangeArrowheads="1"/>
        </xdr:cNvSpPr>
      </xdr:nvSpPr>
      <xdr:spPr bwMode="auto">
        <a:xfrm>
          <a:off x="7672918" y="55215367"/>
          <a:ext cx="2275236" cy="463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a:t>奨学金事業にかかるシステム開発等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Y785" sqref="Y785:AB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158</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104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子ども・若者育成支援、少子化社会対策、男女共同参画、地方創生、一億総活躍推進</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720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補助、交付、貸付、その他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89815.6</v>
      </c>
      <c r="Q13" s="98"/>
      <c r="R13" s="98"/>
      <c r="S13" s="98"/>
      <c r="T13" s="98"/>
      <c r="U13" s="98"/>
      <c r="V13" s="99"/>
      <c r="W13" s="97">
        <v>99936.2</v>
      </c>
      <c r="X13" s="98"/>
      <c r="Y13" s="98"/>
      <c r="Z13" s="98"/>
      <c r="AA13" s="98"/>
      <c r="AB13" s="98"/>
      <c r="AC13" s="99"/>
      <c r="AD13" s="97">
        <v>103323.6</v>
      </c>
      <c r="AE13" s="98"/>
      <c r="AF13" s="98"/>
      <c r="AG13" s="98"/>
      <c r="AH13" s="98"/>
      <c r="AI13" s="98"/>
      <c r="AJ13" s="99"/>
      <c r="AK13" s="97">
        <v>113476</v>
      </c>
      <c r="AL13" s="98"/>
      <c r="AM13" s="98"/>
      <c r="AN13" s="98"/>
      <c r="AO13" s="98"/>
      <c r="AP13" s="98"/>
      <c r="AQ13" s="99"/>
      <c r="AR13" s="94">
        <v>134230</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v>-5695.5</v>
      </c>
      <c r="Q14" s="98"/>
      <c r="R14" s="98"/>
      <c r="S14" s="98"/>
      <c r="T14" s="98"/>
      <c r="U14" s="98"/>
      <c r="V14" s="99"/>
      <c r="W14" s="97">
        <v>-1815.6</v>
      </c>
      <c r="X14" s="98"/>
      <c r="Y14" s="98"/>
      <c r="Z14" s="98"/>
      <c r="AA14" s="98"/>
      <c r="AB14" s="98"/>
      <c r="AC14" s="99"/>
      <c r="AD14" s="97">
        <v>352.7</v>
      </c>
      <c r="AE14" s="98"/>
      <c r="AF14" s="98"/>
      <c r="AG14" s="98"/>
      <c r="AH14" s="98"/>
      <c r="AI14" s="98"/>
      <c r="AJ14" s="99"/>
      <c r="AK14" s="97" t="s">
        <v>625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650.1</v>
      </c>
      <c r="Q15" s="98"/>
      <c r="R15" s="98"/>
      <c r="S15" s="98"/>
      <c r="T15" s="98"/>
      <c r="U15" s="98"/>
      <c r="V15" s="99"/>
      <c r="W15" s="97">
        <v>2283.3000000000002</v>
      </c>
      <c r="X15" s="98"/>
      <c r="Y15" s="98"/>
      <c r="Z15" s="98"/>
      <c r="AA15" s="98"/>
      <c r="AB15" s="98"/>
      <c r="AC15" s="99"/>
      <c r="AD15" s="97">
        <v>2769.1</v>
      </c>
      <c r="AE15" s="98"/>
      <c r="AF15" s="98"/>
      <c r="AG15" s="98"/>
      <c r="AH15" s="98"/>
      <c r="AI15" s="98"/>
      <c r="AJ15" s="99"/>
      <c r="AK15" s="97">
        <v>1354.1</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v>-2283.3000000000002</v>
      </c>
      <c r="Q16" s="98"/>
      <c r="R16" s="98"/>
      <c r="S16" s="98"/>
      <c r="T16" s="98"/>
      <c r="U16" s="98"/>
      <c r="V16" s="99"/>
      <c r="W16" s="97">
        <v>-2769.1</v>
      </c>
      <c r="X16" s="98"/>
      <c r="Y16" s="98"/>
      <c r="Z16" s="98"/>
      <c r="AA16" s="98"/>
      <c r="AB16" s="98"/>
      <c r="AC16" s="99"/>
      <c r="AD16" s="97">
        <v>-1354.1</v>
      </c>
      <c r="AE16" s="98"/>
      <c r="AF16" s="98"/>
      <c r="AG16" s="98"/>
      <c r="AH16" s="98"/>
      <c r="AI16" s="98"/>
      <c r="AJ16" s="99"/>
      <c r="AK16" s="97" t="s">
        <v>625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82486.900000000009</v>
      </c>
      <c r="Q18" s="104"/>
      <c r="R18" s="104"/>
      <c r="S18" s="104"/>
      <c r="T18" s="104"/>
      <c r="U18" s="104"/>
      <c r="V18" s="105"/>
      <c r="W18" s="103">
        <f>SUM(W13:AC17)</f>
        <v>97634.799999999988</v>
      </c>
      <c r="X18" s="104"/>
      <c r="Y18" s="104"/>
      <c r="Z18" s="104"/>
      <c r="AA18" s="104"/>
      <c r="AB18" s="104"/>
      <c r="AC18" s="105"/>
      <c r="AD18" s="103">
        <f>SUM(AD13:AJ17)</f>
        <v>105091.3</v>
      </c>
      <c r="AE18" s="104"/>
      <c r="AF18" s="104"/>
      <c r="AG18" s="104"/>
      <c r="AH18" s="104"/>
      <c r="AI18" s="104"/>
      <c r="AJ18" s="105"/>
      <c r="AK18" s="103">
        <f>SUM(AK13:AQ17)</f>
        <v>114830.1</v>
      </c>
      <c r="AL18" s="104"/>
      <c r="AM18" s="104"/>
      <c r="AN18" s="104"/>
      <c r="AO18" s="104"/>
      <c r="AP18" s="104"/>
      <c r="AQ18" s="105"/>
      <c r="AR18" s="103">
        <f>SUM(AR13:AX17)</f>
        <v>134230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82487</v>
      </c>
      <c r="Q19" s="98"/>
      <c r="R19" s="98"/>
      <c r="S19" s="98"/>
      <c r="T19" s="98"/>
      <c r="U19" s="98"/>
      <c r="V19" s="99"/>
      <c r="W19" s="97">
        <v>97634.8</v>
      </c>
      <c r="X19" s="98"/>
      <c r="Y19" s="98"/>
      <c r="Z19" s="98"/>
      <c r="AA19" s="98"/>
      <c r="AB19" s="98"/>
      <c r="AC19" s="99"/>
      <c r="AD19" s="97">
        <v>105088.1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1.0000012123137128</v>
      </c>
      <c r="Q20" s="542"/>
      <c r="R20" s="542"/>
      <c r="S20" s="542"/>
      <c r="T20" s="542"/>
      <c r="U20" s="542"/>
      <c r="V20" s="542"/>
      <c r="W20" s="542">
        <f t="shared" ref="W20" si="0">IF(W18=0, "-", SUM(W19)/W18)</f>
        <v>1.0000000000000002</v>
      </c>
      <c r="X20" s="542"/>
      <c r="Y20" s="542"/>
      <c r="Z20" s="542"/>
      <c r="AA20" s="542"/>
      <c r="AB20" s="542"/>
      <c r="AC20" s="542"/>
      <c r="AD20" s="542">
        <f t="shared" ref="AD20" si="1">IF(AD18=0, "-", SUM(AD19)/AD18)</f>
        <v>0.99996955028627488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496</v>
      </c>
      <c r="H21" s="933"/>
      <c r="I21" s="933"/>
      <c r="J21" s="933"/>
      <c r="K21" s="933"/>
      <c r="L21" s="933"/>
      <c r="M21" s="933"/>
      <c r="N21" s="933"/>
      <c r="O21" s="933"/>
      <c r="P21" s="542">
        <f>IF(P19=0, "-", SUM(P19)/SUM(P13,P14))</f>
        <v>0.98058609060141388</v>
      </c>
      <c r="Q21" s="542"/>
      <c r="R21" s="542"/>
      <c r="S21" s="542"/>
      <c r="T21" s="542"/>
      <c r="U21" s="542"/>
      <c r="V21" s="542"/>
      <c r="W21" s="542">
        <f t="shared" ref="W21" si="2">IF(W19=0, "-", SUM(W19)/SUM(W13,W14))</f>
        <v>0.99504894996565463</v>
      </c>
      <c r="X21" s="542"/>
      <c r="Y21" s="542"/>
      <c r="Z21" s="542"/>
      <c r="AA21" s="542"/>
      <c r="AB21" s="542"/>
      <c r="AC21" s="542"/>
      <c r="AD21" s="542">
        <f t="shared" ref="AD21" si="3">IF(AD19=0, "-", SUM(AD19)/SUM(AD13,AD14))</f>
        <v>1.0136173841080363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95779</v>
      </c>
      <c r="Q23" s="95"/>
      <c r="R23" s="95"/>
      <c r="S23" s="95"/>
      <c r="T23" s="95"/>
      <c r="U23" s="95"/>
      <c r="V23" s="96"/>
      <c r="W23" s="94">
        <v>109248</v>
      </c>
      <c r="X23" s="95"/>
      <c r="Y23" s="95"/>
      <c r="Z23" s="95"/>
      <c r="AA23" s="95"/>
      <c r="AB23" s="95"/>
      <c r="AC23" s="96"/>
      <c r="AD23" s="206" t="s">
        <v>719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5</v>
      </c>
      <c r="Q24" s="98"/>
      <c r="R24" s="98"/>
      <c r="S24" s="98"/>
      <c r="T24" s="98"/>
      <c r="U24" s="98"/>
      <c r="V24" s="99"/>
      <c r="W24" s="97">
        <v>39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7192</v>
      </c>
      <c r="Q25" s="98"/>
      <c r="R25" s="98"/>
      <c r="S25" s="98"/>
      <c r="T25" s="98"/>
      <c r="U25" s="98"/>
      <c r="V25" s="99"/>
      <c r="W25" s="97">
        <v>7432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10500</v>
      </c>
      <c r="Q26" s="98"/>
      <c r="R26" s="98"/>
      <c r="S26" s="98"/>
      <c r="T26" s="98"/>
      <c r="U26" s="98"/>
      <c r="V26" s="99"/>
      <c r="W26" s="97">
        <v>14000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715</v>
      </c>
      <c r="H27" s="187"/>
      <c r="I27" s="187"/>
      <c r="J27" s="187"/>
      <c r="K27" s="187"/>
      <c r="L27" s="187"/>
      <c r="M27" s="187"/>
      <c r="N27" s="187"/>
      <c r="O27" s="188"/>
      <c r="P27" s="97" t="s">
        <v>716</v>
      </c>
      <c r="Q27" s="98"/>
      <c r="R27" s="98"/>
      <c r="S27" s="98"/>
      <c r="T27" s="98"/>
      <c r="U27" s="98"/>
      <c r="V27" s="99"/>
      <c r="W27" s="97">
        <v>3511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113476</v>
      </c>
      <c r="Q29" s="226"/>
      <c r="R29" s="226"/>
      <c r="S29" s="226"/>
      <c r="T29" s="226"/>
      <c r="U29" s="226"/>
      <c r="V29" s="227"/>
      <c r="W29" s="225">
        <f>AR13</f>
        <v>134230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471</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675</v>
      </c>
      <c r="AV31" s="269"/>
      <c r="AW31" s="377" t="s">
        <v>300</v>
      </c>
      <c r="AX31" s="378"/>
    </row>
    <row r="32" spans="1:50" ht="37.5" customHeight="1" x14ac:dyDescent="0.15">
      <c r="A32" s="518"/>
      <c r="B32" s="516"/>
      <c r="C32" s="516"/>
      <c r="D32" s="516"/>
      <c r="E32" s="516"/>
      <c r="F32" s="517"/>
      <c r="G32" s="543" t="s">
        <v>692</v>
      </c>
      <c r="H32" s="544"/>
      <c r="I32" s="544"/>
      <c r="J32" s="544"/>
      <c r="K32" s="544"/>
      <c r="L32" s="544"/>
      <c r="M32" s="544"/>
      <c r="N32" s="544"/>
      <c r="O32" s="545"/>
      <c r="P32" s="158" t="s">
        <v>696</v>
      </c>
      <c r="Q32" s="158"/>
      <c r="R32" s="158"/>
      <c r="S32" s="158"/>
      <c r="T32" s="158"/>
      <c r="U32" s="158"/>
      <c r="V32" s="158"/>
      <c r="W32" s="158"/>
      <c r="X32" s="229"/>
      <c r="Y32" s="336" t="s">
        <v>12</v>
      </c>
      <c r="Z32" s="552"/>
      <c r="AA32" s="553"/>
      <c r="AB32" s="554" t="s">
        <v>517</v>
      </c>
      <c r="AC32" s="554"/>
      <c r="AD32" s="554"/>
      <c r="AE32" s="362">
        <v>33.4</v>
      </c>
      <c r="AF32" s="363"/>
      <c r="AG32" s="363"/>
      <c r="AH32" s="363"/>
      <c r="AI32" s="362">
        <v>33.1</v>
      </c>
      <c r="AJ32" s="363"/>
      <c r="AK32" s="363"/>
      <c r="AL32" s="363"/>
      <c r="AM32" s="362">
        <v>35.299999999999997</v>
      </c>
      <c r="AN32" s="363"/>
      <c r="AO32" s="363"/>
      <c r="AP32" s="363"/>
      <c r="AQ32" s="100" t="s">
        <v>677</v>
      </c>
      <c r="AR32" s="101"/>
      <c r="AS32" s="101"/>
      <c r="AT32" s="102"/>
      <c r="AU32" s="363" t="s">
        <v>675</v>
      </c>
      <c r="AV32" s="363"/>
      <c r="AW32" s="363"/>
      <c r="AX32" s="365"/>
    </row>
    <row r="33" spans="1:50" ht="37.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517</v>
      </c>
      <c r="AC33" s="525"/>
      <c r="AD33" s="525"/>
      <c r="AE33" s="362" t="s">
        <v>695</v>
      </c>
      <c r="AF33" s="363"/>
      <c r="AG33" s="363"/>
      <c r="AH33" s="363"/>
      <c r="AI33" s="362" t="s">
        <v>695</v>
      </c>
      <c r="AJ33" s="363"/>
      <c r="AK33" s="363"/>
      <c r="AL33" s="363"/>
      <c r="AM33" s="362" t="s">
        <v>695</v>
      </c>
      <c r="AN33" s="363"/>
      <c r="AO33" s="363"/>
      <c r="AP33" s="363"/>
      <c r="AQ33" s="100">
        <v>35.299999999999997</v>
      </c>
      <c r="AR33" s="101"/>
      <c r="AS33" s="101"/>
      <c r="AT33" s="102"/>
      <c r="AU33" s="363" t="s">
        <v>676</v>
      </c>
      <c r="AV33" s="363"/>
      <c r="AW33" s="363"/>
      <c r="AX33" s="365"/>
    </row>
    <row r="34" spans="1:50" ht="37.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694</v>
      </c>
      <c r="AF34" s="363"/>
      <c r="AG34" s="363"/>
      <c r="AH34" s="363"/>
      <c r="AI34" s="362" t="s">
        <v>694</v>
      </c>
      <c r="AJ34" s="363"/>
      <c r="AK34" s="363"/>
      <c r="AL34" s="363"/>
      <c r="AM34" s="362" t="s">
        <v>694</v>
      </c>
      <c r="AN34" s="363"/>
      <c r="AO34" s="363"/>
      <c r="AP34" s="363"/>
      <c r="AQ34" s="100" t="s">
        <v>708</v>
      </c>
      <c r="AR34" s="101"/>
      <c r="AS34" s="101"/>
      <c r="AT34" s="102"/>
      <c r="AU34" s="363" t="s">
        <v>675</v>
      </c>
      <c r="AV34" s="363"/>
      <c r="AW34" s="363"/>
      <c r="AX34" s="365"/>
    </row>
    <row r="35" spans="1:50" ht="23.25" customHeight="1" x14ac:dyDescent="0.15">
      <c r="A35" s="903" t="s">
        <v>526</v>
      </c>
      <c r="B35" s="904"/>
      <c r="C35" s="904"/>
      <c r="D35" s="904"/>
      <c r="E35" s="904"/>
      <c r="F35" s="905"/>
      <c r="G35" s="909" t="s">
        <v>706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490</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694</v>
      </c>
      <c r="AV38" s="269"/>
      <c r="AW38" s="377" t="s">
        <v>300</v>
      </c>
      <c r="AX38" s="378"/>
    </row>
    <row r="39" spans="1:50" ht="37.5" customHeight="1" x14ac:dyDescent="0.15">
      <c r="A39" s="518"/>
      <c r="B39" s="516"/>
      <c r="C39" s="516"/>
      <c r="D39" s="516"/>
      <c r="E39" s="516"/>
      <c r="F39" s="517"/>
      <c r="G39" s="543" t="s">
        <v>693</v>
      </c>
      <c r="H39" s="544"/>
      <c r="I39" s="544"/>
      <c r="J39" s="544"/>
      <c r="K39" s="544"/>
      <c r="L39" s="544"/>
      <c r="M39" s="544"/>
      <c r="N39" s="544"/>
      <c r="O39" s="545"/>
      <c r="P39" s="158" t="s">
        <v>702</v>
      </c>
      <c r="Q39" s="158"/>
      <c r="R39" s="158"/>
      <c r="S39" s="158"/>
      <c r="T39" s="158"/>
      <c r="U39" s="158"/>
      <c r="V39" s="158"/>
      <c r="W39" s="158"/>
      <c r="X39" s="229"/>
      <c r="Y39" s="336" t="s">
        <v>12</v>
      </c>
      <c r="Z39" s="552"/>
      <c r="AA39" s="553"/>
      <c r="AB39" s="554" t="s">
        <v>697</v>
      </c>
      <c r="AC39" s="554"/>
      <c r="AD39" s="554"/>
      <c r="AE39" s="362">
        <v>23.3</v>
      </c>
      <c r="AF39" s="363"/>
      <c r="AG39" s="363"/>
      <c r="AH39" s="363"/>
      <c r="AI39" s="362">
        <v>24</v>
      </c>
      <c r="AJ39" s="363"/>
      <c r="AK39" s="363"/>
      <c r="AL39" s="363"/>
      <c r="AM39" s="362">
        <v>27.1</v>
      </c>
      <c r="AN39" s="363"/>
      <c r="AO39" s="363"/>
      <c r="AP39" s="363"/>
      <c r="AQ39" s="100" t="s">
        <v>694</v>
      </c>
      <c r="AR39" s="101"/>
      <c r="AS39" s="101"/>
      <c r="AT39" s="102"/>
      <c r="AU39" s="363" t="s">
        <v>695</v>
      </c>
      <c r="AV39" s="363"/>
      <c r="AW39" s="363"/>
      <c r="AX39" s="365"/>
    </row>
    <row r="40" spans="1:50" ht="37.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698</v>
      </c>
      <c r="AC40" s="525"/>
      <c r="AD40" s="525"/>
      <c r="AE40" s="362" t="s">
        <v>699</v>
      </c>
      <c r="AF40" s="363"/>
      <c r="AG40" s="363"/>
      <c r="AH40" s="363"/>
      <c r="AI40" s="362" t="s">
        <v>700</v>
      </c>
      <c r="AJ40" s="363"/>
      <c r="AK40" s="363"/>
      <c r="AL40" s="363"/>
      <c r="AM40" s="362" t="s">
        <v>701</v>
      </c>
      <c r="AN40" s="363"/>
      <c r="AO40" s="363"/>
      <c r="AP40" s="363"/>
      <c r="AQ40" s="100">
        <v>27.1</v>
      </c>
      <c r="AR40" s="101"/>
      <c r="AS40" s="101"/>
      <c r="AT40" s="102"/>
      <c r="AU40" s="363" t="s">
        <v>694</v>
      </c>
      <c r="AV40" s="363"/>
      <c r="AW40" s="363"/>
      <c r="AX40" s="365"/>
    </row>
    <row r="41" spans="1:50" ht="37.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t="s">
        <v>694</v>
      </c>
      <c r="AF41" s="363"/>
      <c r="AG41" s="363"/>
      <c r="AH41" s="363"/>
      <c r="AI41" s="362" t="s">
        <v>694</v>
      </c>
      <c r="AJ41" s="363"/>
      <c r="AK41" s="363"/>
      <c r="AL41" s="363"/>
      <c r="AM41" s="362" t="s">
        <v>694</v>
      </c>
      <c r="AN41" s="363"/>
      <c r="AO41" s="363"/>
      <c r="AP41" s="363"/>
      <c r="AQ41" s="100" t="s">
        <v>709</v>
      </c>
      <c r="AR41" s="101"/>
      <c r="AS41" s="101"/>
      <c r="AT41" s="102"/>
      <c r="AU41" s="363" t="s">
        <v>699</v>
      </c>
      <c r="AV41" s="363"/>
      <c r="AW41" s="363"/>
      <c r="AX41" s="365"/>
    </row>
    <row r="42" spans="1:50" ht="23.25" customHeight="1" x14ac:dyDescent="0.15">
      <c r="A42" s="903" t="s">
        <v>526</v>
      </c>
      <c r="B42" s="904"/>
      <c r="C42" s="904"/>
      <c r="D42" s="904"/>
      <c r="E42" s="904"/>
      <c r="F42" s="905"/>
      <c r="G42" s="909" t="s">
        <v>705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490</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490</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490</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22"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15">
      <c r="A101" s="494"/>
      <c r="B101" s="495"/>
      <c r="C101" s="495"/>
      <c r="D101" s="495"/>
      <c r="E101" s="495"/>
      <c r="F101" s="496"/>
      <c r="G101" s="158" t="s">
        <v>570</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571</v>
      </c>
      <c r="AC101" s="554"/>
      <c r="AD101" s="554"/>
      <c r="AE101" s="362">
        <v>132</v>
      </c>
      <c r="AF101" s="363"/>
      <c r="AG101" s="363"/>
      <c r="AH101" s="364"/>
      <c r="AI101" s="362">
        <v>130</v>
      </c>
      <c r="AJ101" s="363"/>
      <c r="AK101" s="363"/>
      <c r="AL101" s="364"/>
      <c r="AM101" s="362">
        <v>129</v>
      </c>
      <c r="AN101" s="363"/>
      <c r="AO101" s="363"/>
      <c r="AP101" s="364"/>
      <c r="AQ101" s="362" t="s">
        <v>626</v>
      </c>
      <c r="AR101" s="363"/>
      <c r="AS101" s="363"/>
      <c r="AT101" s="364"/>
      <c r="AU101" s="362" t="s">
        <v>678</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571</v>
      </c>
      <c r="AC102" s="554"/>
      <c r="AD102" s="554"/>
      <c r="AE102" s="356">
        <v>134</v>
      </c>
      <c r="AF102" s="356"/>
      <c r="AG102" s="356"/>
      <c r="AH102" s="356"/>
      <c r="AI102" s="356">
        <v>132</v>
      </c>
      <c r="AJ102" s="356"/>
      <c r="AK102" s="356"/>
      <c r="AL102" s="356"/>
      <c r="AM102" s="356">
        <v>133</v>
      </c>
      <c r="AN102" s="356"/>
      <c r="AO102" s="356"/>
      <c r="AP102" s="356"/>
      <c r="AQ102" s="820">
        <v>129</v>
      </c>
      <c r="AR102" s="821"/>
      <c r="AS102" s="821"/>
      <c r="AT102" s="822"/>
      <c r="AU102" s="820">
        <v>134</v>
      </c>
      <c r="AV102" s="821"/>
      <c r="AW102" s="821"/>
      <c r="AX102" s="822"/>
    </row>
    <row r="103" spans="1:60" ht="31.5" hidden="1" customHeight="1" x14ac:dyDescent="0.15">
      <c r="A103" s="491" t="s">
        <v>492</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1" t="s">
        <v>492</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492</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492</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1507</v>
      </c>
      <c r="AF116" s="356"/>
      <c r="AG116" s="356"/>
      <c r="AH116" s="356"/>
      <c r="AI116" s="356">
        <v>1422</v>
      </c>
      <c r="AJ116" s="356"/>
      <c r="AK116" s="356"/>
      <c r="AL116" s="356"/>
      <c r="AM116" s="356">
        <v>1644</v>
      </c>
      <c r="AN116" s="356"/>
      <c r="AO116" s="356"/>
      <c r="AP116" s="356"/>
      <c r="AQ116" s="362">
        <v>1642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575</v>
      </c>
      <c r="AF117" s="304"/>
      <c r="AG117" s="304"/>
      <c r="AH117" s="304"/>
      <c r="AI117" s="304" t="s">
        <v>576</v>
      </c>
      <c r="AJ117" s="304"/>
      <c r="AK117" s="304"/>
      <c r="AL117" s="304"/>
      <c r="AM117" s="304" t="s">
        <v>707</v>
      </c>
      <c r="AN117" s="304"/>
      <c r="AO117" s="304"/>
      <c r="AP117" s="304"/>
      <c r="AQ117" s="304" t="s">
        <v>710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30</v>
      </c>
      <c r="AV133" s="133"/>
      <c r="AW133" s="134" t="s">
        <v>300</v>
      </c>
      <c r="AX133" s="135"/>
    </row>
    <row r="134" spans="1:50" ht="58.5" customHeight="1" x14ac:dyDescent="0.15">
      <c r="A134" s="1000"/>
      <c r="B134" s="250"/>
      <c r="C134" s="249"/>
      <c r="D134" s="250"/>
      <c r="E134" s="249"/>
      <c r="F134" s="312"/>
      <c r="G134" s="228" t="s">
        <v>703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33.4</v>
      </c>
      <c r="AF134" s="101"/>
      <c r="AG134" s="101"/>
      <c r="AH134" s="101"/>
      <c r="AI134" s="264">
        <v>33.1</v>
      </c>
      <c r="AJ134" s="101"/>
      <c r="AK134" s="101"/>
      <c r="AL134" s="101"/>
      <c r="AM134" s="264">
        <v>35.299999999999997</v>
      </c>
      <c r="AN134" s="101"/>
      <c r="AO134" s="101"/>
      <c r="AP134" s="101"/>
      <c r="AQ134" s="264" t="s">
        <v>631</v>
      </c>
      <c r="AR134" s="101"/>
      <c r="AS134" s="101"/>
      <c r="AT134" s="101"/>
      <c r="AU134" s="264" t="s">
        <v>632</v>
      </c>
      <c r="AV134" s="101"/>
      <c r="AW134" s="101"/>
      <c r="AX134" s="220"/>
    </row>
    <row r="135" spans="1:50" ht="58.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689</v>
      </c>
      <c r="AF135" s="101"/>
      <c r="AG135" s="101"/>
      <c r="AH135" s="101"/>
      <c r="AI135" s="264" t="s">
        <v>690</v>
      </c>
      <c r="AJ135" s="101"/>
      <c r="AK135" s="101"/>
      <c r="AL135" s="101"/>
      <c r="AM135" s="264" t="s">
        <v>691</v>
      </c>
      <c r="AN135" s="101"/>
      <c r="AO135" s="101"/>
      <c r="AP135" s="101"/>
      <c r="AQ135" s="264" t="s">
        <v>689</v>
      </c>
      <c r="AR135" s="101"/>
      <c r="AS135" s="101"/>
      <c r="AT135" s="101"/>
      <c r="AU135" s="264">
        <v>35.299999999999997</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v>30</v>
      </c>
      <c r="AV137" s="133"/>
      <c r="AW137" s="134" t="s">
        <v>300</v>
      </c>
      <c r="AX137" s="135"/>
    </row>
    <row r="138" spans="1:50" ht="39.75" customHeight="1" x14ac:dyDescent="0.15">
      <c r="A138" s="1000"/>
      <c r="B138" s="250"/>
      <c r="C138" s="249"/>
      <c r="D138" s="250"/>
      <c r="E138" s="249"/>
      <c r="F138" s="312"/>
      <c r="G138" s="228" t="s">
        <v>704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636</v>
      </c>
      <c r="AC138" s="219"/>
      <c r="AD138" s="219"/>
      <c r="AE138" s="264">
        <v>23.3</v>
      </c>
      <c r="AF138" s="101"/>
      <c r="AG138" s="101"/>
      <c r="AH138" s="101"/>
      <c r="AI138" s="264">
        <v>24</v>
      </c>
      <c r="AJ138" s="101"/>
      <c r="AK138" s="101"/>
      <c r="AL138" s="101"/>
      <c r="AM138" s="264">
        <v>27.1</v>
      </c>
      <c r="AN138" s="101"/>
      <c r="AO138" s="101"/>
      <c r="AP138" s="101"/>
      <c r="AQ138" s="264" t="s">
        <v>633</v>
      </c>
      <c r="AR138" s="101"/>
      <c r="AS138" s="101"/>
      <c r="AT138" s="101"/>
      <c r="AU138" s="264" t="s">
        <v>634</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635</v>
      </c>
      <c r="AC139" s="130"/>
      <c r="AD139" s="130"/>
      <c r="AE139" s="264" t="s">
        <v>691</v>
      </c>
      <c r="AF139" s="101"/>
      <c r="AG139" s="101"/>
      <c r="AH139" s="101"/>
      <c r="AI139" s="264" t="s">
        <v>691</v>
      </c>
      <c r="AJ139" s="101"/>
      <c r="AK139" s="101"/>
      <c r="AL139" s="101"/>
      <c r="AM139" s="264" t="s">
        <v>691</v>
      </c>
      <c r="AN139" s="101"/>
      <c r="AO139" s="101"/>
      <c r="AP139" s="101"/>
      <c r="AQ139" s="264" t="s">
        <v>689</v>
      </c>
      <c r="AR139" s="101"/>
      <c r="AS139" s="101"/>
      <c r="AT139" s="101"/>
      <c r="AU139" s="264">
        <v>27.1</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624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612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612</v>
      </c>
      <c r="AF432" s="133"/>
      <c r="AG432" s="134" t="s">
        <v>356</v>
      </c>
      <c r="AH432" s="169"/>
      <c r="AI432" s="179"/>
      <c r="AJ432" s="179"/>
      <c r="AK432" s="179"/>
      <c r="AL432" s="174"/>
      <c r="AM432" s="179"/>
      <c r="AN432" s="179"/>
      <c r="AO432" s="179"/>
      <c r="AP432" s="174"/>
      <c r="AQ432" s="215" t="s">
        <v>612</v>
      </c>
      <c r="AR432" s="133"/>
      <c r="AS432" s="134" t="s">
        <v>356</v>
      </c>
      <c r="AT432" s="169"/>
      <c r="AU432" s="133" t="s">
        <v>615</v>
      </c>
      <c r="AV432" s="133"/>
      <c r="AW432" s="134" t="s">
        <v>300</v>
      </c>
      <c r="AX432" s="135"/>
    </row>
    <row r="433" spans="1:50" ht="23.25" customHeight="1" x14ac:dyDescent="0.15">
      <c r="A433" s="1000"/>
      <c r="B433" s="250"/>
      <c r="C433" s="249"/>
      <c r="D433" s="250"/>
      <c r="E433" s="163"/>
      <c r="F433" s="164"/>
      <c r="G433" s="228" t="s">
        <v>613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612</v>
      </c>
      <c r="AC433" s="130"/>
      <c r="AD433" s="130"/>
      <c r="AE433" s="100" t="s">
        <v>611</v>
      </c>
      <c r="AF433" s="101"/>
      <c r="AG433" s="101"/>
      <c r="AH433" s="101"/>
      <c r="AI433" s="100" t="s">
        <v>614</v>
      </c>
      <c r="AJ433" s="101"/>
      <c r="AK433" s="101"/>
      <c r="AL433" s="101"/>
      <c r="AM433" s="100" t="s">
        <v>612</v>
      </c>
      <c r="AN433" s="101"/>
      <c r="AO433" s="101"/>
      <c r="AP433" s="102"/>
      <c r="AQ433" s="100" t="s">
        <v>616</v>
      </c>
      <c r="AR433" s="101"/>
      <c r="AS433" s="101"/>
      <c r="AT433" s="102"/>
      <c r="AU433" s="101" t="s">
        <v>612</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612</v>
      </c>
      <c r="AC434" s="219"/>
      <c r="AD434" s="219"/>
      <c r="AE434" s="100" t="s">
        <v>614</v>
      </c>
      <c r="AF434" s="101"/>
      <c r="AG434" s="101"/>
      <c r="AH434" s="102"/>
      <c r="AI434" s="100" t="s">
        <v>618</v>
      </c>
      <c r="AJ434" s="101"/>
      <c r="AK434" s="101"/>
      <c r="AL434" s="101"/>
      <c r="AM434" s="100" t="s">
        <v>619</v>
      </c>
      <c r="AN434" s="101"/>
      <c r="AO434" s="101"/>
      <c r="AP434" s="102"/>
      <c r="AQ434" s="100" t="s">
        <v>612</v>
      </c>
      <c r="AR434" s="101"/>
      <c r="AS434" s="101"/>
      <c r="AT434" s="102"/>
      <c r="AU434" s="101" t="s">
        <v>612</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617</v>
      </c>
      <c r="AF435" s="101"/>
      <c r="AG435" s="101"/>
      <c r="AH435" s="102"/>
      <c r="AI435" s="100" t="s">
        <v>612</v>
      </c>
      <c r="AJ435" s="101"/>
      <c r="AK435" s="101"/>
      <c r="AL435" s="101"/>
      <c r="AM435" s="100" t="s">
        <v>612</v>
      </c>
      <c r="AN435" s="101"/>
      <c r="AO435" s="101"/>
      <c r="AP435" s="102"/>
      <c r="AQ435" s="100" t="s">
        <v>611</v>
      </c>
      <c r="AR435" s="101"/>
      <c r="AS435" s="101"/>
      <c r="AT435" s="102"/>
      <c r="AU435" s="101" t="s">
        <v>612</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611</v>
      </c>
      <c r="AF457" s="133"/>
      <c r="AG457" s="134" t="s">
        <v>356</v>
      </c>
      <c r="AH457" s="169"/>
      <c r="AI457" s="179"/>
      <c r="AJ457" s="179"/>
      <c r="AK457" s="179"/>
      <c r="AL457" s="174"/>
      <c r="AM457" s="179"/>
      <c r="AN457" s="179"/>
      <c r="AO457" s="179"/>
      <c r="AP457" s="174"/>
      <c r="AQ457" s="215" t="s">
        <v>611</v>
      </c>
      <c r="AR457" s="133"/>
      <c r="AS457" s="134" t="s">
        <v>356</v>
      </c>
      <c r="AT457" s="169"/>
      <c r="AU457" s="133" t="s">
        <v>612</v>
      </c>
      <c r="AV457" s="133"/>
      <c r="AW457" s="134" t="s">
        <v>300</v>
      </c>
      <c r="AX457" s="135"/>
    </row>
    <row r="458" spans="1:50" ht="23.25" customHeight="1" x14ac:dyDescent="0.15">
      <c r="A458" s="1000"/>
      <c r="B458" s="250"/>
      <c r="C458" s="249"/>
      <c r="D458" s="250"/>
      <c r="E458" s="163"/>
      <c r="F458" s="164"/>
      <c r="G458" s="228" t="s">
        <v>612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612</v>
      </c>
      <c r="AF458" s="101"/>
      <c r="AG458" s="101"/>
      <c r="AH458" s="101"/>
      <c r="AI458" s="100" t="s">
        <v>612</v>
      </c>
      <c r="AJ458" s="101"/>
      <c r="AK458" s="101"/>
      <c r="AL458" s="101"/>
      <c r="AM458" s="100" t="s">
        <v>612</v>
      </c>
      <c r="AN458" s="101"/>
      <c r="AO458" s="101"/>
      <c r="AP458" s="102"/>
      <c r="AQ458" s="100" t="s">
        <v>612</v>
      </c>
      <c r="AR458" s="101"/>
      <c r="AS458" s="101"/>
      <c r="AT458" s="102"/>
      <c r="AU458" s="101" t="s">
        <v>621</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620</v>
      </c>
      <c r="AC459" s="219"/>
      <c r="AD459" s="219"/>
      <c r="AE459" s="100" t="s">
        <v>612</v>
      </c>
      <c r="AF459" s="101"/>
      <c r="AG459" s="101"/>
      <c r="AH459" s="102"/>
      <c r="AI459" s="100" t="s">
        <v>612</v>
      </c>
      <c r="AJ459" s="101"/>
      <c r="AK459" s="101"/>
      <c r="AL459" s="101"/>
      <c r="AM459" s="100" t="s">
        <v>619</v>
      </c>
      <c r="AN459" s="101"/>
      <c r="AO459" s="101"/>
      <c r="AP459" s="102"/>
      <c r="AQ459" s="100" t="s">
        <v>612</v>
      </c>
      <c r="AR459" s="101"/>
      <c r="AS459" s="101"/>
      <c r="AT459" s="102"/>
      <c r="AU459" s="101" t="s">
        <v>612</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612</v>
      </c>
      <c r="AF460" s="101"/>
      <c r="AG460" s="101"/>
      <c r="AH460" s="102"/>
      <c r="AI460" s="100" t="s">
        <v>612</v>
      </c>
      <c r="AJ460" s="101"/>
      <c r="AK460" s="101"/>
      <c r="AL460" s="101"/>
      <c r="AM460" s="100" t="s">
        <v>612</v>
      </c>
      <c r="AN460" s="101"/>
      <c r="AO460" s="101"/>
      <c r="AP460" s="102"/>
      <c r="AQ460" s="100" t="s">
        <v>612</v>
      </c>
      <c r="AR460" s="101"/>
      <c r="AS460" s="101"/>
      <c r="AT460" s="102"/>
      <c r="AU460" s="101" t="s">
        <v>612</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612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8"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549</v>
      </c>
      <c r="AE702" s="902"/>
      <c r="AF702" s="902"/>
      <c r="AG702" s="891" t="s">
        <v>579</v>
      </c>
      <c r="AH702" s="892"/>
      <c r="AI702" s="892"/>
      <c r="AJ702" s="892"/>
      <c r="AK702" s="892"/>
      <c r="AL702" s="892"/>
      <c r="AM702" s="892"/>
      <c r="AN702" s="892"/>
      <c r="AO702" s="892"/>
      <c r="AP702" s="892"/>
      <c r="AQ702" s="892"/>
      <c r="AR702" s="892"/>
      <c r="AS702" s="892"/>
      <c r="AT702" s="892"/>
      <c r="AU702" s="892"/>
      <c r="AV702" s="892"/>
      <c r="AW702" s="892"/>
      <c r="AX702" s="893"/>
    </row>
    <row r="703" spans="1:50" ht="78"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7" t="s">
        <v>580</v>
      </c>
      <c r="AH703" s="668"/>
      <c r="AI703" s="668"/>
      <c r="AJ703" s="668"/>
      <c r="AK703" s="668"/>
      <c r="AL703" s="668"/>
      <c r="AM703" s="668"/>
      <c r="AN703" s="668"/>
      <c r="AO703" s="668"/>
      <c r="AP703" s="668"/>
      <c r="AQ703" s="668"/>
      <c r="AR703" s="668"/>
      <c r="AS703" s="668"/>
      <c r="AT703" s="668"/>
      <c r="AU703" s="668"/>
      <c r="AV703" s="668"/>
      <c r="AW703" s="668"/>
      <c r="AX703" s="669"/>
    </row>
    <row r="704" spans="1:50" ht="78"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32" t="s">
        <v>581</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549</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586</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586</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99"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549</v>
      </c>
      <c r="AE708" s="671"/>
      <c r="AF708" s="671"/>
      <c r="AG708" s="529" t="s">
        <v>583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587</v>
      </c>
      <c r="AE709" s="152"/>
      <c r="AF709" s="152"/>
      <c r="AG709" s="667" t="s">
        <v>612</v>
      </c>
      <c r="AH709" s="668"/>
      <c r="AI709" s="668"/>
      <c r="AJ709" s="668"/>
      <c r="AK709" s="668"/>
      <c r="AL709" s="668"/>
      <c r="AM709" s="668"/>
      <c r="AN709" s="668"/>
      <c r="AO709" s="668"/>
      <c r="AP709" s="668"/>
      <c r="AQ709" s="668"/>
      <c r="AR709" s="668"/>
      <c r="AS709" s="668"/>
      <c r="AT709" s="668"/>
      <c r="AU709" s="668"/>
      <c r="AV709" s="668"/>
      <c r="AW709" s="668"/>
      <c r="AX709" s="669"/>
    </row>
    <row r="710" spans="1:50" ht="104.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549</v>
      </c>
      <c r="AE710" s="152"/>
      <c r="AF710" s="152"/>
      <c r="AG710" s="667" t="s">
        <v>584</v>
      </c>
      <c r="AH710" s="668"/>
      <c r="AI710" s="668"/>
      <c r="AJ710" s="668"/>
      <c r="AK710" s="668"/>
      <c r="AL710" s="668"/>
      <c r="AM710" s="668"/>
      <c r="AN710" s="668"/>
      <c r="AO710" s="668"/>
      <c r="AP710" s="668"/>
      <c r="AQ710" s="668"/>
      <c r="AR710" s="668"/>
      <c r="AS710" s="668"/>
      <c r="AT710" s="668"/>
      <c r="AU710" s="668"/>
      <c r="AV710" s="668"/>
      <c r="AW710" s="668"/>
      <c r="AX710" s="669"/>
    </row>
    <row r="711" spans="1:50" ht="53.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7" t="s">
        <v>585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587</v>
      </c>
      <c r="AE712" s="589"/>
      <c r="AF712" s="589"/>
      <c r="AG712" s="597" t="s">
        <v>612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7" t="s">
        <v>622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587</v>
      </c>
      <c r="AE714" s="595"/>
      <c r="AF714" s="596"/>
      <c r="AG714" s="692" t="s">
        <v>612</v>
      </c>
      <c r="AH714" s="693"/>
      <c r="AI714" s="693"/>
      <c r="AJ714" s="693"/>
      <c r="AK714" s="693"/>
      <c r="AL714" s="693"/>
      <c r="AM714" s="693"/>
      <c r="AN714" s="693"/>
      <c r="AO714" s="693"/>
      <c r="AP714" s="693"/>
      <c r="AQ714" s="693"/>
      <c r="AR714" s="693"/>
      <c r="AS714" s="693"/>
      <c r="AT714" s="693"/>
      <c r="AU714" s="693"/>
      <c r="AV714" s="693"/>
      <c r="AW714" s="693"/>
      <c r="AX714" s="694"/>
    </row>
    <row r="715" spans="1:50" ht="96" customHeight="1" x14ac:dyDescent="0.15">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9" t="s">
        <v>588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7" t="s">
        <v>589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587</v>
      </c>
      <c r="AE719" s="671"/>
      <c r="AF719" s="671"/>
      <c r="AG719" s="157" t="s">
        <v>620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711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9.5" customHeight="1" thickBot="1" x14ac:dyDescent="0.2">
      <c r="A729" s="768" t="s">
        <v>712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4" customHeight="1" thickBot="1" x14ac:dyDescent="0.2">
      <c r="A731" s="621" t="s">
        <v>257</v>
      </c>
      <c r="B731" s="622"/>
      <c r="C731" s="622"/>
      <c r="D731" s="622"/>
      <c r="E731" s="623"/>
      <c r="F731" s="683" t="s">
        <v>713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714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640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481</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3" t="s">
        <v>593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590</v>
      </c>
      <c r="H781" s="453"/>
      <c r="I781" s="453"/>
      <c r="J781" s="453"/>
      <c r="K781" s="454"/>
      <c r="L781" s="455" t="s">
        <v>591</v>
      </c>
      <c r="M781" s="456"/>
      <c r="N781" s="456"/>
      <c r="O781" s="456"/>
      <c r="P781" s="456"/>
      <c r="Q781" s="456"/>
      <c r="R781" s="456"/>
      <c r="S781" s="456"/>
      <c r="T781" s="456"/>
      <c r="U781" s="456"/>
      <c r="V781" s="456"/>
      <c r="W781" s="456"/>
      <c r="X781" s="457"/>
      <c r="Y781" s="458">
        <v>88459</v>
      </c>
      <c r="Z781" s="459"/>
      <c r="AA781" s="459"/>
      <c r="AB781" s="560"/>
      <c r="AC781" s="452" t="s">
        <v>595</v>
      </c>
      <c r="AD781" s="453"/>
      <c r="AE781" s="453"/>
      <c r="AF781" s="453"/>
      <c r="AG781" s="454"/>
      <c r="AH781" s="455" t="s">
        <v>596</v>
      </c>
      <c r="AI781" s="456"/>
      <c r="AJ781" s="456"/>
      <c r="AK781" s="456"/>
      <c r="AL781" s="456"/>
      <c r="AM781" s="456"/>
      <c r="AN781" s="456"/>
      <c r="AO781" s="456"/>
      <c r="AP781" s="456"/>
      <c r="AQ781" s="456"/>
      <c r="AR781" s="456"/>
      <c r="AS781" s="456"/>
      <c r="AT781" s="457"/>
      <c r="AU781" s="458">
        <v>4</v>
      </c>
      <c r="AV781" s="459"/>
      <c r="AW781" s="459"/>
      <c r="AX781" s="460"/>
    </row>
    <row r="782" spans="1:50" ht="24.75" customHeight="1" x14ac:dyDescent="0.15">
      <c r="A782" s="559"/>
      <c r="B782" s="766"/>
      <c r="C782" s="766"/>
      <c r="D782" s="766"/>
      <c r="E782" s="766"/>
      <c r="F782" s="767"/>
      <c r="G782" s="346" t="s">
        <v>590</v>
      </c>
      <c r="H782" s="347"/>
      <c r="I782" s="347"/>
      <c r="J782" s="347"/>
      <c r="K782" s="348"/>
      <c r="L782" s="399" t="s">
        <v>718</v>
      </c>
      <c r="M782" s="400"/>
      <c r="N782" s="400"/>
      <c r="O782" s="400"/>
      <c r="P782" s="400"/>
      <c r="Q782" s="400"/>
      <c r="R782" s="400"/>
      <c r="S782" s="400"/>
      <c r="T782" s="400"/>
      <c r="U782" s="400"/>
      <c r="V782" s="400"/>
      <c r="W782" s="400"/>
      <c r="X782" s="401"/>
      <c r="Y782" s="396">
        <v>7000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6"/>
      <c r="C783" s="766"/>
      <c r="D783" s="766"/>
      <c r="E783" s="766"/>
      <c r="F783" s="767"/>
      <c r="G783" s="346" t="s">
        <v>590</v>
      </c>
      <c r="H783" s="347"/>
      <c r="I783" s="347"/>
      <c r="J783" s="347"/>
      <c r="K783" s="348"/>
      <c r="L783" s="399" t="s">
        <v>592</v>
      </c>
      <c r="M783" s="400"/>
      <c r="N783" s="400"/>
      <c r="O783" s="400"/>
      <c r="P783" s="400"/>
      <c r="Q783" s="400"/>
      <c r="R783" s="400"/>
      <c r="S783" s="400"/>
      <c r="T783" s="400"/>
      <c r="U783" s="400"/>
      <c r="V783" s="400"/>
      <c r="W783" s="400"/>
      <c r="X783" s="401"/>
      <c r="Y783" s="396">
        <v>6863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t="s">
        <v>590</v>
      </c>
      <c r="H784" s="347"/>
      <c r="I784" s="347"/>
      <c r="J784" s="347"/>
      <c r="K784" s="348"/>
      <c r="L784" s="399" t="s">
        <v>638</v>
      </c>
      <c r="M784" s="400"/>
      <c r="N784" s="400"/>
      <c r="O784" s="400"/>
      <c r="P784" s="400"/>
      <c r="Q784" s="400"/>
      <c r="R784" s="400"/>
      <c r="S784" s="400"/>
      <c r="T784" s="400"/>
      <c r="U784" s="400"/>
      <c r="V784" s="400"/>
      <c r="W784" s="400"/>
      <c r="X784" s="401"/>
      <c r="Y784" s="396">
        <v>2766</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t="s">
        <v>637</v>
      </c>
      <c r="H785" s="347"/>
      <c r="I785" s="347"/>
      <c r="J785" s="347"/>
      <c r="K785" s="348"/>
      <c r="L785" s="399" t="s">
        <v>717</v>
      </c>
      <c r="M785" s="400"/>
      <c r="N785" s="400"/>
      <c r="O785" s="400"/>
      <c r="P785" s="400"/>
      <c r="Q785" s="400"/>
      <c r="R785" s="400"/>
      <c r="S785" s="400"/>
      <c r="T785" s="400"/>
      <c r="U785" s="400"/>
      <c r="V785" s="400"/>
      <c r="W785" s="400"/>
      <c r="X785" s="401"/>
      <c r="Y785" s="396">
        <v>0</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105088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59"/>
      <c r="B792" s="766"/>
      <c r="C792" s="766"/>
      <c r="D792" s="766"/>
      <c r="E792" s="766"/>
      <c r="F792" s="767"/>
      <c r="G792" s="443" t="s">
        <v>668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669</v>
      </c>
      <c r="H794" s="453"/>
      <c r="I794" s="453"/>
      <c r="J794" s="453"/>
      <c r="K794" s="454"/>
      <c r="L794" s="455" t="s">
        <v>674</v>
      </c>
      <c r="M794" s="456"/>
      <c r="N794" s="456"/>
      <c r="O794" s="456"/>
      <c r="P794" s="456"/>
      <c r="Q794" s="456"/>
      <c r="R794" s="456"/>
      <c r="S794" s="456"/>
      <c r="T794" s="456"/>
      <c r="U794" s="456"/>
      <c r="V794" s="456"/>
      <c r="W794" s="456"/>
      <c r="X794" s="457"/>
      <c r="Y794" s="458">
        <v>872</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872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597</v>
      </c>
      <c r="D837" s="416"/>
      <c r="E837" s="416"/>
      <c r="F837" s="416"/>
      <c r="G837" s="416"/>
      <c r="H837" s="416"/>
      <c r="I837" s="416"/>
      <c r="J837" s="417">
        <v>7020005004962</v>
      </c>
      <c r="K837" s="418"/>
      <c r="L837" s="418"/>
      <c r="M837" s="418"/>
      <c r="N837" s="418"/>
      <c r="O837" s="418"/>
      <c r="P837" s="426" t="s">
        <v>598</v>
      </c>
      <c r="Q837" s="315"/>
      <c r="R837" s="315"/>
      <c r="S837" s="315"/>
      <c r="T837" s="315"/>
      <c r="U837" s="315"/>
      <c r="V837" s="315"/>
      <c r="W837" s="315"/>
      <c r="X837" s="315"/>
      <c r="Y837" s="316">
        <v>102322</v>
      </c>
      <c r="Z837" s="317"/>
      <c r="AA837" s="317"/>
      <c r="AB837" s="318"/>
      <c r="AC837" s="326" t="s">
        <v>196</v>
      </c>
      <c r="AD837" s="424"/>
      <c r="AE837" s="424"/>
      <c r="AF837" s="424"/>
      <c r="AG837" s="424"/>
      <c r="AH837" s="419" t="s">
        <v>612</v>
      </c>
      <c r="AI837" s="420"/>
      <c r="AJ837" s="420"/>
      <c r="AK837" s="420"/>
      <c r="AL837" s="323" t="s">
        <v>617</v>
      </c>
      <c r="AM837" s="324"/>
      <c r="AN837" s="324"/>
      <c r="AO837" s="325"/>
      <c r="AP837" s="319" t="s">
        <v>612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599</v>
      </c>
      <c r="D870" s="416"/>
      <c r="E870" s="416"/>
      <c r="F870" s="416"/>
      <c r="G870" s="416"/>
      <c r="H870" s="416"/>
      <c r="I870" s="416"/>
      <c r="J870" s="417" t="s">
        <v>622</v>
      </c>
      <c r="K870" s="418"/>
      <c r="L870" s="418"/>
      <c r="M870" s="418"/>
      <c r="N870" s="418"/>
      <c r="O870" s="418"/>
      <c r="P870" s="315" t="s">
        <v>609</v>
      </c>
      <c r="Q870" s="315"/>
      <c r="R870" s="315"/>
      <c r="S870" s="315"/>
      <c r="T870" s="315"/>
      <c r="U870" s="315"/>
      <c r="V870" s="315"/>
      <c r="W870" s="315"/>
      <c r="X870" s="315"/>
      <c r="Y870" s="316">
        <v>4</v>
      </c>
      <c r="Z870" s="317"/>
      <c r="AA870" s="317"/>
      <c r="AB870" s="318"/>
      <c r="AC870" s="326" t="s">
        <v>196</v>
      </c>
      <c r="AD870" s="424"/>
      <c r="AE870" s="424"/>
      <c r="AF870" s="424"/>
      <c r="AG870" s="424"/>
      <c r="AH870" s="419" t="s">
        <v>687</v>
      </c>
      <c r="AI870" s="420"/>
      <c r="AJ870" s="420"/>
      <c r="AK870" s="420"/>
      <c r="AL870" s="323" t="s">
        <v>688</v>
      </c>
      <c r="AM870" s="324"/>
      <c r="AN870" s="324"/>
      <c r="AO870" s="325"/>
      <c r="AP870" s="319"/>
      <c r="AQ870" s="319"/>
      <c r="AR870" s="319"/>
      <c r="AS870" s="319"/>
      <c r="AT870" s="319"/>
      <c r="AU870" s="319"/>
      <c r="AV870" s="319"/>
      <c r="AW870" s="319"/>
      <c r="AX870" s="319"/>
    </row>
    <row r="871" spans="1:50" ht="30" customHeight="1" x14ac:dyDescent="0.15">
      <c r="A871" s="402">
        <v>2</v>
      </c>
      <c r="B871" s="402">
        <v>1</v>
      </c>
      <c r="C871" s="416" t="s">
        <v>600</v>
      </c>
      <c r="D871" s="416"/>
      <c r="E871" s="416"/>
      <c r="F871" s="416"/>
      <c r="G871" s="416"/>
      <c r="H871" s="416"/>
      <c r="I871" s="416"/>
      <c r="J871" s="417" t="s">
        <v>612</v>
      </c>
      <c r="K871" s="418"/>
      <c r="L871" s="418"/>
      <c r="M871" s="418"/>
      <c r="N871" s="418"/>
      <c r="O871" s="418"/>
      <c r="P871" s="315" t="s">
        <v>609</v>
      </c>
      <c r="Q871" s="315"/>
      <c r="R871" s="315"/>
      <c r="S871" s="315"/>
      <c r="T871" s="315"/>
      <c r="U871" s="315"/>
      <c r="V871" s="315"/>
      <c r="W871" s="315"/>
      <c r="X871" s="315"/>
      <c r="Y871" s="316">
        <v>4</v>
      </c>
      <c r="Z871" s="317"/>
      <c r="AA871" s="317"/>
      <c r="AB871" s="318"/>
      <c r="AC871" s="326" t="s">
        <v>196</v>
      </c>
      <c r="AD871" s="326"/>
      <c r="AE871" s="326"/>
      <c r="AF871" s="326"/>
      <c r="AG871" s="326"/>
      <c r="AH871" s="419" t="s">
        <v>558</v>
      </c>
      <c r="AI871" s="420"/>
      <c r="AJ871" s="420"/>
      <c r="AK871" s="420"/>
      <c r="AL871" s="421" t="s">
        <v>558</v>
      </c>
      <c r="AM871" s="422"/>
      <c r="AN871" s="422"/>
      <c r="AO871" s="423"/>
      <c r="AP871" s="319"/>
      <c r="AQ871" s="319"/>
      <c r="AR871" s="319"/>
      <c r="AS871" s="319"/>
      <c r="AT871" s="319"/>
      <c r="AU871" s="319"/>
      <c r="AV871" s="319"/>
      <c r="AW871" s="319"/>
      <c r="AX871" s="319"/>
    </row>
    <row r="872" spans="1:50" ht="30" customHeight="1" x14ac:dyDescent="0.15">
      <c r="A872" s="402">
        <v>3</v>
      </c>
      <c r="B872" s="402">
        <v>1</v>
      </c>
      <c r="C872" s="425" t="s">
        <v>601</v>
      </c>
      <c r="D872" s="416"/>
      <c r="E872" s="416"/>
      <c r="F872" s="416"/>
      <c r="G872" s="416"/>
      <c r="H872" s="416"/>
      <c r="I872" s="416"/>
      <c r="J872" s="417" t="s">
        <v>611</v>
      </c>
      <c r="K872" s="418"/>
      <c r="L872" s="418"/>
      <c r="M872" s="418"/>
      <c r="N872" s="418"/>
      <c r="O872" s="418"/>
      <c r="P872" s="426" t="s">
        <v>609</v>
      </c>
      <c r="Q872" s="315"/>
      <c r="R872" s="315"/>
      <c r="S872" s="315"/>
      <c r="T872" s="315"/>
      <c r="U872" s="315"/>
      <c r="V872" s="315"/>
      <c r="W872" s="315"/>
      <c r="X872" s="315"/>
      <c r="Y872" s="316">
        <v>3</v>
      </c>
      <c r="Z872" s="317"/>
      <c r="AA872" s="317"/>
      <c r="AB872" s="318"/>
      <c r="AC872" s="326" t="s">
        <v>196</v>
      </c>
      <c r="AD872" s="326"/>
      <c r="AE872" s="326"/>
      <c r="AF872" s="326"/>
      <c r="AG872" s="326"/>
      <c r="AH872" s="321" t="s">
        <v>558</v>
      </c>
      <c r="AI872" s="322"/>
      <c r="AJ872" s="322"/>
      <c r="AK872" s="322"/>
      <c r="AL872" s="323" t="s">
        <v>558</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602</v>
      </c>
      <c r="D873" s="416"/>
      <c r="E873" s="416"/>
      <c r="F873" s="416"/>
      <c r="G873" s="416"/>
      <c r="H873" s="416"/>
      <c r="I873" s="416"/>
      <c r="J873" s="417" t="s">
        <v>612</v>
      </c>
      <c r="K873" s="418"/>
      <c r="L873" s="418"/>
      <c r="M873" s="418"/>
      <c r="N873" s="418"/>
      <c r="O873" s="418"/>
      <c r="P873" s="426" t="s">
        <v>609</v>
      </c>
      <c r="Q873" s="315"/>
      <c r="R873" s="315"/>
      <c r="S873" s="315"/>
      <c r="T873" s="315"/>
      <c r="U873" s="315"/>
      <c r="V873" s="315"/>
      <c r="W873" s="315"/>
      <c r="X873" s="315"/>
      <c r="Y873" s="316">
        <v>3</v>
      </c>
      <c r="Z873" s="317"/>
      <c r="AA873" s="317"/>
      <c r="AB873" s="318"/>
      <c r="AC873" s="326" t="s">
        <v>196</v>
      </c>
      <c r="AD873" s="326"/>
      <c r="AE873" s="326"/>
      <c r="AF873" s="326"/>
      <c r="AG873" s="326"/>
      <c r="AH873" s="321" t="s">
        <v>558</v>
      </c>
      <c r="AI873" s="322"/>
      <c r="AJ873" s="322"/>
      <c r="AK873" s="322"/>
      <c r="AL873" s="323" t="s">
        <v>558</v>
      </c>
      <c r="AM873" s="324"/>
      <c r="AN873" s="324"/>
      <c r="AO873" s="325"/>
      <c r="AP873" s="319"/>
      <c r="AQ873" s="319"/>
      <c r="AR873" s="319"/>
      <c r="AS873" s="319"/>
      <c r="AT873" s="319"/>
      <c r="AU873" s="319"/>
      <c r="AV873" s="319"/>
      <c r="AW873" s="319"/>
      <c r="AX873" s="319"/>
    </row>
    <row r="874" spans="1:50" ht="30" customHeight="1" x14ac:dyDescent="0.15">
      <c r="A874" s="402">
        <v>5</v>
      </c>
      <c r="B874" s="402">
        <v>1</v>
      </c>
      <c r="C874" s="416" t="s">
        <v>603</v>
      </c>
      <c r="D874" s="416"/>
      <c r="E874" s="416"/>
      <c r="F874" s="416"/>
      <c r="G874" s="416"/>
      <c r="H874" s="416"/>
      <c r="I874" s="416"/>
      <c r="J874" s="417" t="s">
        <v>623</v>
      </c>
      <c r="K874" s="418"/>
      <c r="L874" s="418"/>
      <c r="M874" s="418"/>
      <c r="N874" s="418"/>
      <c r="O874" s="418"/>
      <c r="P874" s="315" t="s">
        <v>609</v>
      </c>
      <c r="Q874" s="315"/>
      <c r="R874" s="315"/>
      <c r="S874" s="315"/>
      <c r="T874" s="315"/>
      <c r="U874" s="315"/>
      <c r="V874" s="315"/>
      <c r="W874" s="315"/>
      <c r="X874" s="315"/>
      <c r="Y874" s="316">
        <v>3</v>
      </c>
      <c r="Z874" s="317"/>
      <c r="AA874" s="317"/>
      <c r="AB874" s="318"/>
      <c r="AC874" s="320" t="s">
        <v>196</v>
      </c>
      <c r="AD874" s="320"/>
      <c r="AE874" s="320"/>
      <c r="AF874" s="320"/>
      <c r="AG874" s="320"/>
      <c r="AH874" s="321" t="s">
        <v>558</v>
      </c>
      <c r="AI874" s="322"/>
      <c r="AJ874" s="322"/>
      <c r="AK874" s="322"/>
      <c r="AL874" s="323" t="s">
        <v>558</v>
      </c>
      <c r="AM874" s="324"/>
      <c r="AN874" s="324"/>
      <c r="AO874" s="325"/>
      <c r="AP874" s="319"/>
      <c r="AQ874" s="319"/>
      <c r="AR874" s="319"/>
      <c r="AS874" s="319"/>
      <c r="AT874" s="319"/>
      <c r="AU874" s="319"/>
      <c r="AV874" s="319"/>
      <c r="AW874" s="319"/>
      <c r="AX874" s="319"/>
    </row>
    <row r="875" spans="1:50" ht="30" customHeight="1" x14ac:dyDescent="0.15">
      <c r="A875" s="402">
        <v>6</v>
      </c>
      <c r="B875" s="402">
        <v>1</v>
      </c>
      <c r="C875" s="416" t="s">
        <v>604</v>
      </c>
      <c r="D875" s="416"/>
      <c r="E875" s="416"/>
      <c r="F875" s="416"/>
      <c r="G875" s="416"/>
      <c r="H875" s="416"/>
      <c r="I875" s="416"/>
      <c r="J875" s="417" t="s">
        <v>612</v>
      </c>
      <c r="K875" s="418"/>
      <c r="L875" s="418"/>
      <c r="M875" s="418"/>
      <c r="N875" s="418"/>
      <c r="O875" s="418"/>
      <c r="P875" s="315" t="s">
        <v>609</v>
      </c>
      <c r="Q875" s="315"/>
      <c r="R875" s="315"/>
      <c r="S875" s="315"/>
      <c r="T875" s="315"/>
      <c r="U875" s="315"/>
      <c r="V875" s="315"/>
      <c r="W875" s="315"/>
      <c r="X875" s="315"/>
      <c r="Y875" s="316">
        <v>3</v>
      </c>
      <c r="Z875" s="317"/>
      <c r="AA875" s="317"/>
      <c r="AB875" s="318"/>
      <c r="AC875" s="320" t="s">
        <v>196</v>
      </c>
      <c r="AD875" s="320"/>
      <c r="AE875" s="320"/>
      <c r="AF875" s="320"/>
      <c r="AG875" s="320"/>
      <c r="AH875" s="321" t="s">
        <v>558</v>
      </c>
      <c r="AI875" s="322"/>
      <c r="AJ875" s="322"/>
      <c r="AK875" s="322"/>
      <c r="AL875" s="323" t="s">
        <v>558</v>
      </c>
      <c r="AM875" s="324"/>
      <c r="AN875" s="324"/>
      <c r="AO875" s="325"/>
      <c r="AP875" s="319"/>
      <c r="AQ875" s="319"/>
      <c r="AR875" s="319"/>
      <c r="AS875" s="319"/>
      <c r="AT875" s="319"/>
      <c r="AU875" s="319"/>
      <c r="AV875" s="319"/>
      <c r="AW875" s="319"/>
      <c r="AX875" s="319"/>
    </row>
    <row r="876" spans="1:50" ht="30" customHeight="1" x14ac:dyDescent="0.15">
      <c r="A876" s="402">
        <v>7</v>
      </c>
      <c r="B876" s="402">
        <v>1</v>
      </c>
      <c r="C876" s="416" t="s">
        <v>605</v>
      </c>
      <c r="D876" s="416"/>
      <c r="E876" s="416"/>
      <c r="F876" s="416"/>
      <c r="G876" s="416"/>
      <c r="H876" s="416"/>
      <c r="I876" s="416"/>
      <c r="J876" s="417" t="s">
        <v>611</v>
      </c>
      <c r="K876" s="418"/>
      <c r="L876" s="418"/>
      <c r="M876" s="418"/>
      <c r="N876" s="418"/>
      <c r="O876" s="418"/>
      <c r="P876" s="315" t="s">
        <v>609</v>
      </c>
      <c r="Q876" s="315"/>
      <c r="R876" s="315"/>
      <c r="S876" s="315"/>
      <c r="T876" s="315"/>
      <c r="U876" s="315"/>
      <c r="V876" s="315"/>
      <c r="W876" s="315"/>
      <c r="X876" s="315"/>
      <c r="Y876" s="316">
        <v>3</v>
      </c>
      <c r="Z876" s="317"/>
      <c r="AA876" s="317"/>
      <c r="AB876" s="318"/>
      <c r="AC876" s="320" t="s">
        <v>196</v>
      </c>
      <c r="AD876" s="320"/>
      <c r="AE876" s="320"/>
      <c r="AF876" s="320"/>
      <c r="AG876" s="320"/>
      <c r="AH876" s="321" t="s">
        <v>558</v>
      </c>
      <c r="AI876" s="322"/>
      <c r="AJ876" s="322"/>
      <c r="AK876" s="322"/>
      <c r="AL876" s="323" t="s">
        <v>558</v>
      </c>
      <c r="AM876" s="324"/>
      <c r="AN876" s="324"/>
      <c r="AO876" s="325"/>
      <c r="AP876" s="319"/>
      <c r="AQ876" s="319"/>
      <c r="AR876" s="319"/>
      <c r="AS876" s="319"/>
      <c r="AT876" s="319"/>
      <c r="AU876" s="319"/>
      <c r="AV876" s="319"/>
      <c r="AW876" s="319"/>
      <c r="AX876" s="319"/>
    </row>
    <row r="877" spans="1:50" ht="30" customHeight="1" x14ac:dyDescent="0.15">
      <c r="A877" s="402">
        <v>8</v>
      </c>
      <c r="B877" s="402">
        <v>1</v>
      </c>
      <c r="C877" s="416" t="s">
        <v>606</v>
      </c>
      <c r="D877" s="416"/>
      <c r="E877" s="416"/>
      <c r="F877" s="416"/>
      <c r="G877" s="416"/>
      <c r="H877" s="416"/>
      <c r="I877" s="416"/>
      <c r="J877" s="417" t="s">
        <v>620</v>
      </c>
      <c r="K877" s="418"/>
      <c r="L877" s="418"/>
      <c r="M877" s="418"/>
      <c r="N877" s="418"/>
      <c r="O877" s="418"/>
      <c r="P877" s="315" t="s">
        <v>609</v>
      </c>
      <c r="Q877" s="315"/>
      <c r="R877" s="315"/>
      <c r="S877" s="315"/>
      <c r="T877" s="315"/>
      <c r="U877" s="315"/>
      <c r="V877" s="315"/>
      <c r="W877" s="315"/>
      <c r="X877" s="315"/>
      <c r="Y877" s="316">
        <v>3</v>
      </c>
      <c r="Z877" s="317"/>
      <c r="AA877" s="317"/>
      <c r="AB877" s="318"/>
      <c r="AC877" s="320" t="s">
        <v>196</v>
      </c>
      <c r="AD877" s="320"/>
      <c r="AE877" s="320"/>
      <c r="AF877" s="320"/>
      <c r="AG877" s="320"/>
      <c r="AH877" s="321" t="s">
        <v>558</v>
      </c>
      <c r="AI877" s="322"/>
      <c r="AJ877" s="322"/>
      <c r="AK877" s="322"/>
      <c r="AL877" s="323" t="s">
        <v>558</v>
      </c>
      <c r="AM877" s="324"/>
      <c r="AN877" s="324"/>
      <c r="AO877" s="325"/>
      <c r="AP877" s="319"/>
      <c r="AQ877" s="319"/>
      <c r="AR877" s="319"/>
      <c r="AS877" s="319"/>
      <c r="AT877" s="319"/>
      <c r="AU877" s="319"/>
      <c r="AV877" s="319"/>
      <c r="AW877" s="319"/>
      <c r="AX877" s="319"/>
    </row>
    <row r="878" spans="1:50" ht="30" customHeight="1" x14ac:dyDescent="0.15">
      <c r="A878" s="402">
        <v>9</v>
      </c>
      <c r="B878" s="402">
        <v>1</v>
      </c>
      <c r="C878" s="416" t="s">
        <v>607</v>
      </c>
      <c r="D878" s="416"/>
      <c r="E878" s="416"/>
      <c r="F878" s="416"/>
      <c r="G878" s="416"/>
      <c r="H878" s="416"/>
      <c r="I878" s="416"/>
      <c r="J878" s="417" t="s">
        <v>612</v>
      </c>
      <c r="K878" s="418"/>
      <c r="L878" s="418"/>
      <c r="M878" s="418"/>
      <c r="N878" s="418"/>
      <c r="O878" s="418"/>
      <c r="P878" s="315" t="s">
        <v>609</v>
      </c>
      <c r="Q878" s="315"/>
      <c r="R878" s="315"/>
      <c r="S878" s="315"/>
      <c r="T878" s="315"/>
      <c r="U878" s="315"/>
      <c r="V878" s="315"/>
      <c r="W878" s="315"/>
      <c r="X878" s="315"/>
      <c r="Y878" s="316">
        <v>3</v>
      </c>
      <c r="Z878" s="317"/>
      <c r="AA878" s="317"/>
      <c r="AB878" s="318"/>
      <c r="AC878" s="320" t="s">
        <v>196</v>
      </c>
      <c r="AD878" s="320"/>
      <c r="AE878" s="320"/>
      <c r="AF878" s="320"/>
      <c r="AG878" s="320"/>
      <c r="AH878" s="321" t="s">
        <v>558</v>
      </c>
      <c r="AI878" s="322"/>
      <c r="AJ878" s="322"/>
      <c r="AK878" s="322"/>
      <c r="AL878" s="323" t="s">
        <v>558</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t="s">
        <v>608</v>
      </c>
      <c r="D879" s="416"/>
      <c r="E879" s="416"/>
      <c r="F879" s="416"/>
      <c r="G879" s="416"/>
      <c r="H879" s="416"/>
      <c r="I879" s="416"/>
      <c r="J879" s="417" t="s">
        <v>612</v>
      </c>
      <c r="K879" s="418"/>
      <c r="L879" s="418"/>
      <c r="M879" s="418"/>
      <c r="N879" s="418"/>
      <c r="O879" s="418"/>
      <c r="P879" s="315" t="s">
        <v>609</v>
      </c>
      <c r="Q879" s="315"/>
      <c r="R879" s="315"/>
      <c r="S879" s="315"/>
      <c r="T879" s="315"/>
      <c r="U879" s="315"/>
      <c r="V879" s="315"/>
      <c r="W879" s="315"/>
      <c r="X879" s="315"/>
      <c r="Y879" s="316">
        <v>3</v>
      </c>
      <c r="Z879" s="317"/>
      <c r="AA879" s="317"/>
      <c r="AB879" s="318"/>
      <c r="AC879" s="320" t="s">
        <v>196</v>
      </c>
      <c r="AD879" s="320"/>
      <c r="AE879" s="320"/>
      <c r="AF879" s="320"/>
      <c r="AG879" s="320"/>
      <c r="AH879" s="321" t="s">
        <v>558</v>
      </c>
      <c r="AI879" s="322"/>
      <c r="AJ879" s="322"/>
      <c r="AK879" s="322"/>
      <c r="AL879" s="323" t="s">
        <v>558</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71.25" customHeight="1" x14ac:dyDescent="0.15">
      <c r="A903" s="402">
        <v>1</v>
      </c>
      <c r="B903" s="402">
        <v>1</v>
      </c>
      <c r="C903" s="425" t="s">
        <v>679</v>
      </c>
      <c r="D903" s="416"/>
      <c r="E903" s="416"/>
      <c r="F903" s="416"/>
      <c r="G903" s="416"/>
      <c r="H903" s="416"/>
      <c r="I903" s="416"/>
      <c r="J903" s="417">
        <v>7010401001556</v>
      </c>
      <c r="K903" s="418"/>
      <c r="L903" s="418"/>
      <c r="M903" s="418"/>
      <c r="N903" s="418"/>
      <c r="O903" s="418"/>
      <c r="P903" s="426" t="s">
        <v>643</v>
      </c>
      <c r="Q903" s="315"/>
      <c r="R903" s="315"/>
      <c r="S903" s="315"/>
      <c r="T903" s="315"/>
      <c r="U903" s="315"/>
      <c r="V903" s="315"/>
      <c r="W903" s="315"/>
      <c r="X903" s="315"/>
      <c r="Y903" s="316">
        <v>526</v>
      </c>
      <c r="Z903" s="317"/>
      <c r="AA903" s="317"/>
      <c r="AB903" s="318"/>
      <c r="AC903" s="326" t="s">
        <v>525</v>
      </c>
      <c r="AD903" s="424"/>
      <c r="AE903" s="424"/>
      <c r="AF903" s="424"/>
      <c r="AG903" s="424"/>
      <c r="AH903" s="419">
        <v>1</v>
      </c>
      <c r="AI903" s="420"/>
      <c r="AJ903" s="420"/>
      <c r="AK903" s="420"/>
      <c r="AL903" s="323" t="s">
        <v>639</v>
      </c>
      <c r="AM903" s="324"/>
      <c r="AN903" s="324"/>
      <c r="AO903" s="325"/>
      <c r="AP903" s="319" t="s">
        <v>664</v>
      </c>
      <c r="AQ903" s="319"/>
      <c r="AR903" s="319"/>
      <c r="AS903" s="319"/>
      <c r="AT903" s="319"/>
      <c r="AU903" s="319"/>
      <c r="AV903" s="319"/>
      <c r="AW903" s="319"/>
      <c r="AX903" s="319"/>
    </row>
    <row r="904" spans="1:50" ht="30" customHeight="1" x14ac:dyDescent="0.15">
      <c r="A904" s="402">
        <v>2</v>
      </c>
      <c r="B904" s="402">
        <v>1</v>
      </c>
      <c r="C904" s="425" t="s">
        <v>679</v>
      </c>
      <c r="D904" s="416"/>
      <c r="E904" s="416"/>
      <c r="F904" s="416"/>
      <c r="G904" s="416"/>
      <c r="H904" s="416"/>
      <c r="I904" s="416"/>
      <c r="J904" s="417">
        <v>7010401001556</v>
      </c>
      <c r="K904" s="418"/>
      <c r="L904" s="418"/>
      <c r="M904" s="418"/>
      <c r="N904" s="418"/>
      <c r="O904" s="418"/>
      <c r="P904" s="426" t="s">
        <v>644</v>
      </c>
      <c r="Q904" s="315"/>
      <c r="R904" s="315"/>
      <c r="S904" s="315"/>
      <c r="T904" s="315"/>
      <c r="U904" s="315"/>
      <c r="V904" s="315"/>
      <c r="W904" s="315"/>
      <c r="X904" s="315"/>
      <c r="Y904" s="316">
        <v>331</v>
      </c>
      <c r="Z904" s="317"/>
      <c r="AA904" s="317"/>
      <c r="AB904" s="318"/>
      <c r="AC904" s="326" t="s">
        <v>519</v>
      </c>
      <c r="AD904" s="326"/>
      <c r="AE904" s="326"/>
      <c r="AF904" s="326"/>
      <c r="AG904" s="326"/>
      <c r="AH904" s="419">
        <v>1</v>
      </c>
      <c r="AI904" s="420"/>
      <c r="AJ904" s="420"/>
      <c r="AK904" s="420"/>
      <c r="AL904" s="323" t="s">
        <v>639</v>
      </c>
      <c r="AM904" s="324"/>
      <c r="AN904" s="324"/>
      <c r="AO904" s="325"/>
      <c r="AP904" s="319" t="s">
        <v>664</v>
      </c>
      <c r="AQ904" s="319"/>
      <c r="AR904" s="319"/>
      <c r="AS904" s="319"/>
      <c r="AT904" s="319"/>
      <c r="AU904" s="319"/>
      <c r="AV904" s="319"/>
      <c r="AW904" s="319"/>
      <c r="AX904" s="319"/>
    </row>
    <row r="905" spans="1:50" ht="58.5" customHeight="1" x14ac:dyDescent="0.15">
      <c r="A905" s="402">
        <v>3</v>
      </c>
      <c r="B905" s="402">
        <v>1</v>
      </c>
      <c r="C905" s="425" t="s">
        <v>679</v>
      </c>
      <c r="D905" s="416"/>
      <c r="E905" s="416"/>
      <c r="F905" s="416"/>
      <c r="G905" s="416"/>
      <c r="H905" s="416"/>
      <c r="I905" s="416"/>
      <c r="J905" s="417">
        <v>7010401001556</v>
      </c>
      <c r="K905" s="418"/>
      <c r="L905" s="418"/>
      <c r="M905" s="418"/>
      <c r="N905" s="418"/>
      <c r="O905" s="418"/>
      <c r="P905" s="426" t="s">
        <v>645</v>
      </c>
      <c r="Q905" s="315"/>
      <c r="R905" s="315"/>
      <c r="S905" s="315"/>
      <c r="T905" s="315"/>
      <c r="U905" s="315"/>
      <c r="V905" s="315"/>
      <c r="W905" s="315"/>
      <c r="X905" s="315"/>
      <c r="Y905" s="316">
        <v>15</v>
      </c>
      <c r="Z905" s="317"/>
      <c r="AA905" s="317"/>
      <c r="AB905" s="318"/>
      <c r="AC905" s="326" t="s">
        <v>519</v>
      </c>
      <c r="AD905" s="326"/>
      <c r="AE905" s="326"/>
      <c r="AF905" s="326"/>
      <c r="AG905" s="326"/>
      <c r="AH905" s="321">
        <v>1</v>
      </c>
      <c r="AI905" s="322"/>
      <c r="AJ905" s="322"/>
      <c r="AK905" s="322"/>
      <c r="AL905" s="323" t="s">
        <v>639</v>
      </c>
      <c r="AM905" s="324"/>
      <c r="AN905" s="324"/>
      <c r="AO905" s="325"/>
      <c r="AP905" s="319" t="s">
        <v>665</v>
      </c>
      <c r="AQ905" s="319"/>
      <c r="AR905" s="319"/>
      <c r="AS905" s="319"/>
      <c r="AT905" s="319"/>
      <c r="AU905" s="319"/>
      <c r="AV905" s="319"/>
      <c r="AW905" s="319"/>
      <c r="AX905" s="319"/>
    </row>
    <row r="906" spans="1:50" ht="75" customHeight="1" x14ac:dyDescent="0.15">
      <c r="A906" s="402">
        <v>4</v>
      </c>
      <c r="B906" s="402">
        <v>1</v>
      </c>
      <c r="C906" s="429" t="s">
        <v>680</v>
      </c>
      <c r="D906" s="430"/>
      <c r="E906" s="430"/>
      <c r="F906" s="430"/>
      <c r="G906" s="430"/>
      <c r="H906" s="430"/>
      <c r="I906" s="431"/>
      <c r="J906" s="417">
        <v>9010001066543</v>
      </c>
      <c r="K906" s="418"/>
      <c r="L906" s="418"/>
      <c r="M906" s="418"/>
      <c r="N906" s="418"/>
      <c r="O906" s="418"/>
      <c r="P906" s="426" t="s">
        <v>646</v>
      </c>
      <c r="Q906" s="315"/>
      <c r="R906" s="315"/>
      <c r="S906" s="315"/>
      <c r="T906" s="315"/>
      <c r="U906" s="315"/>
      <c r="V906" s="315"/>
      <c r="W906" s="315"/>
      <c r="X906" s="315"/>
      <c r="Y906" s="316">
        <v>583</v>
      </c>
      <c r="Z906" s="317"/>
      <c r="AA906" s="317"/>
      <c r="AB906" s="318"/>
      <c r="AC906" s="326" t="s">
        <v>519</v>
      </c>
      <c r="AD906" s="326"/>
      <c r="AE906" s="326"/>
      <c r="AF906" s="326"/>
      <c r="AG906" s="326"/>
      <c r="AH906" s="321">
        <v>1</v>
      </c>
      <c r="AI906" s="322"/>
      <c r="AJ906" s="322"/>
      <c r="AK906" s="322"/>
      <c r="AL906" s="323" t="s">
        <v>639</v>
      </c>
      <c r="AM906" s="324"/>
      <c r="AN906" s="324"/>
      <c r="AO906" s="325"/>
      <c r="AP906" s="319" t="s">
        <v>664</v>
      </c>
      <c r="AQ906" s="319"/>
      <c r="AR906" s="319"/>
      <c r="AS906" s="319"/>
      <c r="AT906" s="319"/>
      <c r="AU906" s="319"/>
      <c r="AV906" s="319"/>
      <c r="AW906" s="319"/>
      <c r="AX906" s="319"/>
    </row>
    <row r="907" spans="1:50" ht="63.75" customHeight="1" x14ac:dyDescent="0.15">
      <c r="A907" s="402">
        <v>5</v>
      </c>
      <c r="B907" s="402">
        <v>1</v>
      </c>
      <c r="C907" s="429" t="s">
        <v>680</v>
      </c>
      <c r="D907" s="430"/>
      <c r="E907" s="430"/>
      <c r="F907" s="430"/>
      <c r="G907" s="430"/>
      <c r="H907" s="430"/>
      <c r="I907" s="431"/>
      <c r="J907" s="417">
        <v>9010001066543</v>
      </c>
      <c r="K907" s="418"/>
      <c r="L907" s="418"/>
      <c r="M907" s="418"/>
      <c r="N907" s="418"/>
      <c r="O907" s="418"/>
      <c r="P907" s="426" t="s">
        <v>647</v>
      </c>
      <c r="Q907" s="315"/>
      <c r="R907" s="315"/>
      <c r="S907" s="315"/>
      <c r="T907" s="315"/>
      <c r="U907" s="315"/>
      <c r="V907" s="315"/>
      <c r="W907" s="315"/>
      <c r="X907" s="315"/>
      <c r="Y907" s="316">
        <v>24</v>
      </c>
      <c r="Z907" s="317"/>
      <c r="AA907" s="317"/>
      <c r="AB907" s="318"/>
      <c r="AC907" s="320" t="s">
        <v>525</v>
      </c>
      <c r="AD907" s="320"/>
      <c r="AE907" s="320"/>
      <c r="AF907" s="320"/>
      <c r="AG907" s="320"/>
      <c r="AH907" s="321" t="s">
        <v>671</v>
      </c>
      <c r="AI907" s="322"/>
      <c r="AJ907" s="322"/>
      <c r="AK907" s="322"/>
      <c r="AL907" s="323" t="s">
        <v>639</v>
      </c>
      <c r="AM907" s="324"/>
      <c r="AN907" s="324"/>
      <c r="AO907" s="325"/>
      <c r="AP907" s="319" t="s">
        <v>666</v>
      </c>
      <c r="AQ907" s="319"/>
      <c r="AR907" s="319"/>
      <c r="AS907" s="319"/>
      <c r="AT907" s="319"/>
      <c r="AU907" s="319"/>
      <c r="AV907" s="319"/>
      <c r="AW907" s="319"/>
      <c r="AX907" s="319"/>
    </row>
    <row r="908" spans="1:50" ht="75" customHeight="1" x14ac:dyDescent="0.15">
      <c r="A908" s="402">
        <v>6</v>
      </c>
      <c r="B908" s="402">
        <v>1</v>
      </c>
      <c r="C908" s="429" t="s">
        <v>681</v>
      </c>
      <c r="D908" s="430"/>
      <c r="E908" s="430"/>
      <c r="F908" s="430"/>
      <c r="G908" s="430"/>
      <c r="H908" s="430"/>
      <c r="I908" s="431"/>
      <c r="J908" s="417">
        <v>1020001028459</v>
      </c>
      <c r="K908" s="418"/>
      <c r="L908" s="418"/>
      <c r="M908" s="418"/>
      <c r="N908" s="418"/>
      <c r="O908" s="418"/>
      <c r="P908" s="426" t="s">
        <v>648</v>
      </c>
      <c r="Q908" s="315"/>
      <c r="R908" s="315"/>
      <c r="S908" s="315"/>
      <c r="T908" s="315"/>
      <c r="U908" s="315"/>
      <c r="V908" s="315"/>
      <c r="W908" s="315"/>
      <c r="X908" s="315"/>
      <c r="Y908" s="316">
        <v>531</v>
      </c>
      <c r="Z908" s="317"/>
      <c r="AA908" s="317"/>
      <c r="AB908" s="318"/>
      <c r="AC908" s="320" t="s">
        <v>519</v>
      </c>
      <c r="AD908" s="320"/>
      <c r="AE908" s="320"/>
      <c r="AF908" s="320"/>
      <c r="AG908" s="320"/>
      <c r="AH908" s="321">
        <v>1</v>
      </c>
      <c r="AI908" s="322"/>
      <c r="AJ908" s="322"/>
      <c r="AK908" s="322"/>
      <c r="AL908" s="323" t="s">
        <v>639</v>
      </c>
      <c r="AM908" s="324"/>
      <c r="AN908" s="324"/>
      <c r="AO908" s="325"/>
      <c r="AP908" s="319" t="s">
        <v>666</v>
      </c>
      <c r="AQ908" s="319"/>
      <c r="AR908" s="319"/>
      <c r="AS908" s="319"/>
      <c r="AT908" s="319"/>
      <c r="AU908" s="319"/>
      <c r="AV908" s="319"/>
      <c r="AW908" s="319"/>
      <c r="AX908" s="319"/>
    </row>
    <row r="909" spans="1:50" ht="63.75" customHeight="1" x14ac:dyDescent="0.15">
      <c r="A909" s="402">
        <v>7</v>
      </c>
      <c r="B909" s="402">
        <v>1</v>
      </c>
      <c r="C909" s="429" t="s">
        <v>681</v>
      </c>
      <c r="D909" s="430"/>
      <c r="E909" s="430"/>
      <c r="F909" s="430"/>
      <c r="G909" s="430"/>
      <c r="H909" s="430"/>
      <c r="I909" s="431"/>
      <c r="J909" s="417">
        <v>1020001028459</v>
      </c>
      <c r="K909" s="418"/>
      <c r="L909" s="418"/>
      <c r="M909" s="418"/>
      <c r="N909" s="418"/>
      <c r="O909" s="418"/>
      <c r="P909" s="426" t="s">
        <v>649</v>
      </c>
      <c r="Q909" s="315"/>
      <c r="R909" s="315"/>
      <c r="S909" s="315"/>
      <c r="T909" s="315"/>
      <c r="U909" s="315"/>
      <c r="V909" s="315"/>
      <c r="W909" s="315"/>
      <c r="X909" s="315"/>
      <c r="Y909" s="316">
        <v>20</v>
      </c>
      <c r="Z909" s="317"/>
      <c r="AA909" s="317"/>
      <c r="AB909" s="318"/>
      <c r="AC909" s="320" t="s">
        <v>525</v>
      </c>
      <c r="AD909" s="320"/>
      <c r="AE909" s="320"/>
      <c r="AF909" s="320"/>
      <c r="AG909" s="320"/>
      <c r="AH909" s="321" t="s">
        <v>672</v>
      </c>
      <c r="AI909" s="322"/>
      <c r="AJ909" s="322"/>
      <c r="AK909" s="322"/>
      <c r="AL909" s="323" t="s">
        <v>639</v>
      </c>
      <c r="AM909" s="324"/>
      <c r="AN909" s="324"/>
      <c r="AO909" s="325"/>
      <c r="AP909" s="319" t="s">
        <v>665</v>
      </c>
      <c r="AQ909" s="319"/>
      <c r="AR909" s="319"/>
      <c r="AS909" s="319"/>
      <c r="AT909" s="319"/>
      <c r="AU909" s="319"/>
      <c r="AV909" s="319"/>
      <c r="AW909" s="319"/>
      <c r="AX909" s="319"/>
    </row>
    <row r="910" spans="1:50" ht="54.75" customHeight="1" x14ac:dyDescent="0.15">
      <c r="A910" s="402">
        <v>8</v>
      </c>
      <c r="B910" s="402">
        <v>1</v>
      </c>
      <c r="C910" s="429" t="s">
        <v>682</v>
      </c>
      <c r="D910" s="430"/>
      <c r="E910" s="430"/>
      <c r="F910" s="430"/>
      <c r="G910" s="430"/>
      <c r="H910" s="430"/>
      <c r="I910" s="431"/>
      <c r="J910" s="417">
        <v>9010601021385</v>
      </c>
      <c r="K910" s="418"/>
      <c r="L910" s="418"/>
      <c r="M910" s="418"/>
      <c r="N910" s="418"/>
      <c r="O910" s="418"/>
      <c r="P910" s="426" t="s">
        <v>650</v>
      </c>
      <c r="Q910" s="315"/>
      <c r="R910" s="315"/>
      <c r="S910" s="315"/>
      <c r="T910" s="315"/>
      <c r="U910" s="315"/>
      <c r="V910" s="315"/>
      <c r="W910" s="315"/>
      <c r="X910" s="315"/>
      <c r="Y910" s="316">
        <v>250</v>
      </c>
      <c r="Z910" s="317"/>
      <c r="AA910" s="317"/>
      <c r="AB910" s="318"/>
      <c r="AC910" s="320" t="s">
        <v>525</v>
      </c>
      <c r="AD910" s="320"/>
      <c r="AE910" s="320"/>
      <c r="AF910" s="320"/>
      <c r="AG910" s="320"/>
      <c r="AH910" s="321" t="s">
        <v>672</v>
      </c>
      <c r="AI910" s="322"/>
      <c r="AJ910" s="322"/>
      <c r="AK910" s="322"/>
      <c r="AL910" s="323" t="s">
        <v>639</v>
      </c>
      <c r="AM910" s="324"/>
      <c r="AN910" s="324"/>
      <c r="AO910" s="325"/>
      <c r="AP910" s="319" t="s">
        <v>666</v>
      </c>
      <c r="AQ910" s="319"/>
      <c r="AR910" s="319"/>
      <c r="AS910" s="319"/>
      <c r="AT910" s="319"/>
      <c r="AU910" s="319"/>
      <c r="AV910" s="319"/>
      <c r="AW910" s="319"/>
      <c r="AX910" s="319"/>
    </row>
    <row r="911" spans="1:50" ht="30" customHeight="1" x14ac:dyDescent="0.15">
      <c r="A911" s="402">
        <v>9</v>
      </c>
      <c r="B911" s="402">
        <v>1</v>
      </c>
      <c r="C911" s="429" t="s">
        <v>682</v>
      </c>
      <c r="D911" s="430"/>
      <c r="E911" s="430"/>
      <c r="F911" s="430"/>
      <c r="G911" s="430"/>
      <c r="H911" s="430"/>
      <c r="I911" s="431"/>
      <c r="J911" s="417">
        <v>9010601021385</v>
      </c>
      <c r="K911" s="418"/>
      <c r="L911" s="418"/>
      <c r="M911" s="418"/>
      <c r="N911" s="418"/>
      <c r="O911" s="418"/>
      <c r="P911" s="426" t="s">
        <v>651</v>
      </c>
      <c r="Q911" s="315"/>
      <c r="R911" s="315"/>
      <c r="S911" s="315"/>
      <c r="T911" s="315"/>
      <c r="U911" s="315"/>
      <c r="V911" s="315"/>
      <c r="W911" s="315"/>
      <c r="X911" s="315"/>
      <c r="Y911" s="316">
        <v>164</v>
      </c>
      <c r="Z911" s="317"/>
      <c r="AA911" s="317"/>
      <c r="AB911" s="318"/>
      <c r="AC911" s="320" t="s">
        <v>525</v>
      </c>
      <c r="AD911" s="320"/>
      <c r="AE911" s="320"/>
      <c r="AF911" s="320"/>
      <c r="AG911" s="320"/>
      <c r="AH911" s="321" t="s">
        <v>671</v>
      </c>
      <c r="AI911" s="322"/>
      <c r="AJ911" s="322"/>
      <c r="AK911" s="322"/>
      <c r="AL911" s="323" t="s">
        <v>639</v>
      </c>
      <c r="AM911" s="324"/>
      <c r="AN911" s="324"/>
      <c r="AO911" s="325"/>
      <c r="AP911" s="319" t="s">
        <v>667</v>
      </c>
      <c r="AQ911" s="319"/>
      <c r="AR911" s="319"/>
      <c r="AS911" s="319"/>
      <c r="AT911" s="319"/>
      <c r="AU911" s="319"/>
      <c r="AV911" s="319"/>
      <c r="AW911" s="319"/>
      <c r="AX911" s="319"/>
    </row>
    <row r="912" spans="1:50" ht="30" customHeight="1" x14ac:dyDescent="0.15">
      <c r="A912" s="402">
        <v>10</v>
      </c>
      <c r="B912" s="402">
        <v>1</v>
      </c>
      <c r="C912" s="429" t="s">
        <v>641</v>
      </c>
      <c r="D912" s="430"/>
      <c r="E912" s="430"/>
      <c r="F912" s="430"/>
      <c r="G912" s="430"/>
      <c r="H912" s="430"/>
      <c r="I912" s="431"/>
      <c r="J912" s="417">
        <v>2010001134133</v>
      </c>
      <c r="K912" s="418"/>
      <c r="L912" s="418"/>
      <c r="M912" s="418"/>
      <c r="N912" s="418"/>
      <c r="O912" s="418"/>
      <c r="P912" s="426" t="s">
        <v>652</v>
      </c>
      <c r="Q912" s="315"/>
      <c r="R912" s="315"/>
      <c r="S912" s="315"/>
      <c r="T912" s="315"/>
      <c r="U912" s="315"/>
      <c r="V912" s="315"/>
      <c r="W912" s="315"/>
      <c r="X912" s="315"/>
      <c r="Y912" s="316">
        <v>78</v>
      </c>
      <c r="Z912" s="317"/>
      <c r="AA912" s="317"/>
      <c r="AB912" s="318"/>
      <c r="AC912" s="320" t="s">
        <v>519</v>
      </c>
      <c r="AD912" s="320"/>
      <c r="AE912" s="320"/>
      <c r="AF912" s="320"/>
      <c r="AG912" s="320"/>
      <c r="AH912" s="321">
        <v>1</v>
      </c>
      <c r="AI912" s="322"/>
      <c r="AJ912" s="322"/>
      <c r="AK912" s="322"/>
      <c r="AL912" s="323" t="s">
        <v>639</v>
      </c>
      <c r="AM912" s="324"/>
      <c r="AN912" s="324"/>
      <c r="AO912" s="325"/>
      <c r="AP912" s="319" t="s">
        <v>667</v>
      </c>
      <c r="AQ912" s="319"/>
      <c r="AR912" s="319"/>
      <c r="AS912" s="319"/>
      <c r="AT912" s="319"/>
      <c r="AU912" s="319"/>
      <c r="AV912" s="319"/>
      <c r="AW912" s="319"/>
      <c r="AX912" s="319"/>
    </row>
    <row r="913" spans="1:50" ht="54.75" customHeight="1" x14ac:dyDescent="0.15">
      <c r="A913" s="402">
        <v>11</v>
      </c>
      <c r="B913" s="402">
        <v>1</v>
      </c>
      <c r="C913" s="429" t="s">
        <v>641</v>
      </c>
      <c r="D913" s="430"/>
      <c r="E913" s="430"/>
      <c r="F913" s="430"/>
      <c r="G913" s="430"/>
      <c r="H913" s="430"/>
      <c r="I913" s="431"/>
      <c r="J913" s="417">
        <v>2010001134133</v>
      </c>
      <c r="K913" s="418"/>
      <c r="L913" s="418"/>
      <c r="M913" s="418"/>
      <c r="N913" s="418"/>
      <c r="O913" s="418"/>
      <c r="P913" s="426" t="s">
        <v>653</v>
      </c>
      <c r="Q913" s="315"/>
      <c r="R913" s="315"/>
      <c r="S913" s="315"/>
      <c r="T913" s="315"/>
      <c r="U913" s="315"/>
      <c r="V913" s="315"/>
      <c r="W913" s="315"/>
      <c r="X913" s="315"/>
      <c r="Y913" s="316">
        <v>20</v>
      </c>
      <c r="Z913" s="317"/>
      <c r="AA913" s="317"/>
      <c r="AB913" s="318"/>
      <c r="AC913" s="320" t="s">
        <v>519</v>
      </c>
      <c r="AD913" s="320"/>
      <c r="AE913" s="320"/>
      <c r="AF913" s="320"/>
      <c r="AG913" s="320"/>
      <c r="AH913" s="321">
        <v>5</v>
      </c>
      <c r="AI913" s="322"/>
      <c r="AJ913" s="322"/>
      <c r="AK913" s="322"/>
      <c r="AL913" s="323" t="s">
        <v>639</v>
      </c>
      <c r="AM913" s="324"/>
      <c r="AN913" s="324"/>
      <c r="AO913" s="325"/>
      <c r="AP913" s="319" t="s">
        <v>667</v>
      </c>
      <c r="AQ913" s="319"/>
      <c r="AR913" s="319"/>
      <c r="AS913" s="319"/>
      <c r="AT913" s="319"/>
      <c r="AU913" s="319"/>
      <c r="AV913" s="319"/>
      <c r="AW913" s="319"/>
      <c r="AX913" s="319"/>
    </row>
    <row r="914" spans="1:50" ht="54.75" customHeight="1" x14ac:dyDescent="0.15">
      <c r="A914" s="402">
        <v>12</v>
      </c>
      <c r="B914" s="402">
        <v>1</v>
      </c>
      <c r="C914" s="429" t="s">
        <v>641</v>
      </c>
      <c r="D914" s="430"/>
      <c r="E914" s="430"/>
      <c r="F914" s="430"/>
      <c r="G914" s="430"/>
      <c r="H914" s="430"/>
      <c r="I914" s="431"/>
      <c r="J914" s="417">
        <v>2010001134133</v>
      </c>
      <c r="K914" s="418"/>
      <c r="L914" s="418"/>
      <c r="M914" s="418"/>
      <c r="N914" s="418"/>
      <c r="O914" s="418"/>
      <c r="P914" s="426" t="s">
        <v>654</v>
      </c>
      <c r="Q914" s="315"/>
      <c r="R914" s="315"/>
      <c r="S914" s="315"/>
      <c r="T914" s="315"/>
      <c r="U914" s="315"/>
      <c r="V914" s="315"/>
      <c r="W914" s="315"/>
      <c r="X914" s="315"/>
      <c r="Y914" s="316">
        <v>18</v>
      </c>
      <c r="Z914" s="317"/>
      <c r="AA914" s="317"/>
      <c r="AB914" s="318"/>
      <c r="AC914" s="320" t="s">
        <v>518</v>
      </c>
      <c r="AD914" s="320"/>
      <c r="AE914" s="320"/>
      <c r="AF914" s="320"/>
      <c r="AG914" s="320"/>
      <c r="AH914" s="321">
        <v>1</v>
      </c>
      <c r="AI914" s="322"/>
      <c r="AJ914" s="322"/>
      <c r="AK914" s="322"/>
      <c r="AL914" s="323" t="s">
        <v>639</v>
      </c>
      <c r="AM914" s="324"/>
      <c r="AN914" s="324"/>
      <c r="AO914" s="325"/>
      <c r="AP914" s="319" t="s">
        <v>667</v>
      </c>
      <c r="AQ914" s="319"/>
      <c r="AR914" s="319"/>
      <c r="AS914" s="319"/>
      <c r="AT914" s="319"/>
      <c r="AU914" s="319"/>
      <c r="AV914" s="319"/>
      <c r="AW914" s="319"/>
      <c r="AX914" s="319"/>
    </row>
    <row r="915" spans="1:50" ht="30" customHeight="1" x14ac:dyDescent="0.15">
      <c r="A915" s="402">
        <v>13</v>
      </c>
      <c r="B915" s="402">
        <v>1</v>
      </c>
      <c r="C915" s="429" t="s">
        <v>641</v>
      </c>
      <c r="D915" s="430"/>
      <c r="E915" s="430"/>
      <c r="F915" s="430"/>
      <c r="G915" s="430"/>
      <c r="H915" s="430"/>
      <c r="I915" s="431"/>
      <c r="J915" s="417">
        <v>2010001134133</v>
      </c>
      <c r="K915" s="418"/>
      <c r="L915" s="418"/>
      <c r="M915" s="418"/>
      <c r="N915" s="418"/>
      <c r="O915" s="418"/>
      <c r="P915" s="426" t="s">
        <v>655</v>
      </c>
      <c r="Q915" s="315"/>
      <c r="R915" s="315"/>
      <c r="S915" s="315"/>
      <c r="T915" s="315"/>
      <c r="U915" s="315"/>
      <c r="V915" s="315"/>
      <c r="W915" s="315"/>
      <c r="X915" s="315"/>
      <c r="Y915" s="316">
        <v>11</v>
      </c>
      <c r="Z915" s="317"/>
      <c r="AA915" s="317"/>
      <c r="AB915" s="318"/>
      <c r="AC915" s="320" t="s">
        <v>518</v>
      </c>
      <c r="AD915" s="320"/>
      <c r="AE915" s="320"/>
      <c r="AF915" s="320"/>
      <c r="AG915" s="320"/>
      <c r="AH915" s="321">
        <v>2</v>
      </c>
      <c r="AI915" s="322"/>
      <c r="AJ915" s="322"/>
      <c r="AK915" s="322"/>
      <c r="AL915" s="323" t="s">
        <v>639</v>
      </c>
      <c r="AM915" s="324"/>
      <c r="AN915" s="324"/>
      <c r="AO915" s="325"/>
      <c r="AP915" s="319" t="s">
        <v>667</v>
      </c>
      <c r="AQ915" s="319"/>
      <c r="AR915" s="319"/>
      <c r="AS915" s="319"/>
      <c r="AT915" s="319"/>
      <c r="AU915" s="319"/>
      <c r="AV915" s="319"/>
      <c r="AW915" s="319"/>
      <c r="AX915" s="319"/>
    </row>
    <row r="916" spans="1:50" ht="30" customHeight="1" x14ac:dyDescent="0.15">
      <c r="A916" s="402">
        <v>14</v>
      </c>
      <c r="B916" s="402">
        <v>1</v>
      </c>
      <c r="C916" s="429" t="s">
        <v>683</v>
      </c>
      <c r="D916" s="430"/>
      <c r="E916" s="430"/>
      <c r="F916" s="430"/>
      <c r="G916" s="430"/>
      <c r="H916" s="430"/>
      <c r="I916" s="431"/>
      <c r="J916" s="417">
        <v>7010401022916</v>
      </c>
      <c r="K916" s="418"/>
      <c r="L916" s="418"/>
      <c r="M916" s="418"/>
      <c r="N916" s="418"/>
      <c r="O916" s="418"/>
      <c r="P916" s="426" t="s">
        <v>656</v>
      </c>
      <c r="Q916" s="315"/>
      <c r="R916" s="315"/>
      <c r="S916" s="315"/>
      <c r="T916" s="315"/>
      <c r="U916" s="315"/>
      <c r="V916" s="315"/>
      <c r="W916" s="315"/>
      <c r="X916" s="315"/>
      <c r="Y916" s="316">
        <v>72</v>
      </c>
      <c r="Z916" s="317"/>
      <c r="AA916" s="317"/>
      <c r="AB916" s="318"/>
      <c r="AC916" s="320" t="s">
        <v>519</v>
      </c>
      <c r="AD916" s="320"/>
      <c r="AE916" s="320"/>
      <c r="AF916" s="320"/>
      <c r="AG916" s="320"/>
      <c r="AH916" s="321" t="s">
        <v>670</v>
      </c>
      <c r="AI916" s="322"/>
      <c r="AJ916" s="322"/>
      <c r="AK916" s="322"/>
      <c r="AL916" s="323" t="s">
        <v>639</v>
      </c>
      <c r="AM916" s="324"/>
      <c r="AN916" s="324"/>
      <c r="AO916" s="325"/>
      <c r="AP916" s="319" t="s">
        <v>667</v>
      </c>
      <c r="AQ916" s="319"/>
      <c r="AR916" s="319"/>
      <c r="AS916" s="319"/>
      <c r="AT916" s="319"/>
      <c r="AU916" s="319"/>
      <c r="AV916" s="319"/>
      <c r="AW916" s="319"/>
      <c r="AX916" s="319"/>
    </row>
    <row r="917" spans="1:50" ht="30" customHeight="1" x14ac:dyDescent="0.15">
      <c r="A917" s="402">
        <v>15</v>
      </c>
      <c r="B917" s="402">
        <v>1</v>
      </c>
      <c r="C917" s="429" t="s">
        <v>683</v>
      </c>
      <c r="D917" s="430"/>
      <c r="E917" s="430"/>
      <c r="F917" s="430"/>
      <c r="G917" s="430"/>
      <c r="H917" s="430"/>
      <c r="I917" s="431"/>
      <c r="J917" s="417">
        <v>7010401022916</v>
      </c>
      <c r="K917" s="418"/>
      <c r="L917" s="418"/>
      <c r="M917" s="418"/>
      <c r="N917" s="418"/>
      <c r="O917" s="418"/>
      <c r="P917" s="426" t="s">
        <v>657</v>
      </c>
      <c r="Q917" s="315"/>
      <c r="R917" s="315"/>
      <c r="S917" s="315"/>
      <c r="T917" s="315"/>
      <c r="U917" s="315"/>
      <c r="V917" s="315"/>
      <c r="W917" s="315"/>
      <c r="X917" s="315"/>
      <c r="Y917" s="316">
        <v>10</v>
      </c>
      <c r="Z917" s="317"/>
      <c r="AA917" s="317"/>
      <c r="AB917" s="318"/>
      <c r="AC917" s="320" t="s">
        <v>525</v>
      </c>
      <c r="AD917" s="320"/>
      <c r="AE917" s="320"/>
      <c r="AF917" s="320"/>
      <c r="AG917" s="320"/>
      <c r="AH917" s="321" t="s">
        <v>672</v>
      </c>
      <c r="AI917" s="322"/>
      <c r="AJ917" s="322"/>
      <c r="AK917" s="322"/>
      <c r="AL917" s="323" t="s">
        <v>639</v>
      </c>
      <c r="AM917" s="324"/>
      <c r="AN917" s="324"/>
      <c r="AO917" s="325"/>
      <c r="AP917" s="319" t="s">
        <v>667</v>
      </c>
      <c r="AQ917" s="319"/>
      <c r="AR917" s="319"/>
      <c r="AS917" s="319"/>
      <c r="AT917" s="319"/>
      <c r="AU917" s="319"/>
      <c r="AV917" s="319"/>
      <c r="AW917" s="319"/>
      <c r="AX917" s="319"/>
    </row>
    <row r="918" spans="1:50" ht="30" customHeight="1" x14ac:dyDescent="0.15">
      <c r="A918" s="402">
        <v>16</v>
      </c>
      <c r="B918" s="402">
        <v>1</v>
      </c>
      <c r="C918" s="429" t="s">
        <v>642</v>
      </c>
      <c r="D918" s="430"/>
      <c r="E918" s="430"/>
      <c r="F918" s="430"/>
      <c r="G918" s="430"/>
      <c r="H918" s="430"/>
      <c r="I918" s="431"/>
      <c r="J918" s="417">
        <v>1010005005059</v>
      </c>
      <c r="K918" s="418"/>
      <c r="L918" s="418"/>
      <c r="M918" s="418"/>
      <c r="N918" s="418"/>
      <c r="O918" s="418"/>
      <c r="P918" s="426" t="s">
        <v>658</v>
      </c>
      <c r="Q918" s="315"/>
      <c r="R918" s="315"/>
      <c r="S918" s="315"/>
      <c r="T918" s="315"/>
      <c r="U918" s="315"/>
      <c r="V918" s="315"/>
      <c r="W918" s="315"/>
      <c r="X918" s="315"/>
      <c r="Y918" s="316">
        <v>33</v>
      </c>
      <c r="Z918" s="317"/>
      <c r="AA918" s="317"/>
      <c r="AB918" s="318"/>
      <c r="AC918" s="320" t="s">
        <v>522</v>
      </c>
      <c r="AD918" s="320"/>
      <c r="AE918" s="320"/>
      <c r="AF918" s="320"/>
      <c r="AG918" s="320"/>
      <c r="AH918" s="321" t="s">
        <v>673</v>
      </c>
      <c r="AI918" s="322"/>
      <c r="AJ918" s="322"/>
      <c r="AK918" s="322"/>
      <c r="AL918" s="323" t="s">
        <v>639</v>
      </c>
      <c r="AM918" s="324"/>
      <c r="AN918" s="324"/>
      <c r="AO918" s="325"/>
      <c r="AP918" s="319" t="s">
        <v>667</v>
      </c>
      <c r="AQ918" s="319"/>
      <c r="AR918" s="319"/>
      <c r="AS918" s="319"/>
      <c r="AT918" s="319"/>
      <c r="AU918" s="319"/>
      <c r="AV918" s="319"/>
      <c r="AW918" s="319"/>
      <c r="AX918" s="319"/>
    </row>
    <row r="919" spans="1:50" s="16" customFormat="1" ht="30" customHeight="1" x14ac:dyDescent="0.15">
      <c r="A919" s="402">
        <v>17</v>
      </c>
      <c r="B919" s="402">
        <v>1</v>
      </c>
      <c r="C919" s="429" t="s">
        <v>684</v>
      </c>
      <c r="D919" s="430"/>
      <c r="E919" s="430"/>
      <c r="F919" s="430"/>
      <c r="G919" s="430"/>
      <c r="H919" s="430"/>
      <c r="I919" s="431"/>
      <c r="J919" s="417">
        <v>4010401041588</v>
      </c>
      <c r="K919" s="418"/>
      <c r="L919" s="418"/>
      <c r="M919" s="418"/>
      <c r="N919" s="418"/>
      <c r="O919" s="418"/>
      <c r="P919" s="426" t="s">
        <v>659</v>
      </c>
      <c r="Q919" s="315"/>
      <c r="R919" s="315"/>
      <c r="S919" s="315"/>
      <c r="T919" s="315"/>
      <c r="U919" s="315"/>
      <c r="V919" s="315"/>
      <c r="W919" s="315"/>
      <c r="X919" s="315"/>
      <c r="Y919" s="316">
        <v>11</v>
      </c>
      <c r="Z919" s="317"/>
      <c r="AA919" s="317"/>
      <c r="AB919" s="318"/>
      <c r="AC919" s="320" t="s">
        <v>518</v>
      </c>
      <c r="AD919" s="320"/>
      <c r="AE919" s="320"/>
      <c r="AF919" s="320"/>
      <c r="AG919" s="320"/>
      <c r="AH919" s="321">
        <v>9</v>
      </c>
      <c r="AI919" s="322"/>
      <c r="AJ919" s="322"/>
      <c r="AK919" s="322"/>
      <c r="AL919" s="323" t="s">
        <v>639</v>
      </c>
      <c r="AM919" s="324"/>
      <c r="AN919" s="324"/>
      <c r="AO919" s="325"/>
      <c r="AP919" s="319" t="s">
        <v>666</v>
      </c>
      <c r="AQ919" s="319"/>
      <c r="AR919" s="319"/>
      <c r="AS919" s="319"/>
      <c r="AT919" s="319"/>
      <c r="AU919" s="319"/>
      <c r="AV919" s="319"/>
      <c r="AW919" s="319"/>
      <c r="AX919" s="319"/>
    </row>
    <row r="920" spans="1:50" ht="30" customHeight="1" x14ac:dyDescent="0.15">
      <c r="A920" s="402">
        <v>18</v>
      </c>
      <c r="B920" s="402">
        <v>1</v>
      </c>
      <c r="C920" s="429" t="s">
        <v>684</v>
      </c>
      <c r="D920" s="430"/>
      <c r="E920" s="430"/>
      <c r="F920" s="430"/>
      <c r="G920" s="430"/>
      <c r="H920" s="430"/>
      <c r="I920" s="431"/>
      <c r="J920" s="417">
        <v>4010401041588</v>
      </c>
      <c r="K920" s="418"/>
      <c r="L920" s="418"/>
      <c r="M920" s="418"/>
      <c r="N920" s="418"/>
      <c r="O920" s="418"/>
      <c r="P920" s="426" t="s">
        <v>660</v>
      </c>
      <c r="Q920" s="315"/>
      <c r="R920" s="315"/>
      <c r="S920" s="315"/>
      <c r="T920" s="315"/>
      <c r="U920" s="315"/>
      <c r="V920" s="315"/>
      <c r="W920" s="315"/>
      <c r="X920" s="315"/>
      <c r="Y920" s="316">
        <v>8</v>
      </c>
      <c r="Z920" s="317"/>
      <c r="AA920" s="317"/>
      <c r="AB920" s="318"/>
      <c r="AC920" s="320" t="s">
        <v>518</v>
      </c>
      <c r="AD920" s="320"/>
      <c r="AE920" s="320"/>
      <c r="AF920" s="320"/>
      <c r="AG920" s="320"/>
      <c r="AH920" s="321">
        <v>4</v>
      </c>
      <c r="AI920" s="322"/>
      <c r="AJ920" s="322"/>
      <c r="AK920" s="322"/>
      <c r="AL920" s="323" t="s">
        <v>639</v>
      </c>
      <c r="AM920" s="324"/>
      <c r="AN920" s="324"/>
      <c r="AO920" s="325"/>
      <c r="AP920" s="319" t="s">
        <v>664</v>
      </c>
      <c r="AQ920" s="319"/>
      <c r="AR920" s="319"/>
      <c r="AS920" s="319"/>
      <c r="AT920" s="319"/>
      <c r="AU920" s="319"/>
      <c r="AV920" s="319"/>
      <c r="AW920" s="319"/>
      <c r="AX920" s="319"/>
    </row>
    <row r="921" spans="1:50" ht="30" customHeight="1" x14ac:dyDescent="0.15">
      <c r="A921" s="402">
        <v>19</v>
      </c>
      <c r="B921" s="402">
        <v>1</v>
      </c>
      <c r="C921" s="429" t="s">
        <v>684</v>
      </c>
      <c r="D921" s="430"/>
      <c r="E921" s="430"/>
      <c r="F921" s="430"/>
      <c r="G921" s="430"/>
      <c r="H921" s="430"/>
      <c r="I921" s="431"/>
      <c r="J921" s="417">
        <v>4010401041588</v>
      </c>
      <c r="K921" s="418"/>
      <c r="L921" s="418"/>
      <c r="M921" s="418"/>
      <c r="N921" s="418"/>
      <c r="O921" s="418"/>
      <c r="P921" s="426" t="s">
        <v>661</v>
      </c>
      <c r="Q921" s="315"/>
      <c r="R921" s="315"/>
      <c r="S921" s="315"/>
      <c r="T921" s="315"/>
      <c r="U921" s="315"/>
      <c r="V921" s="315"/>
      <c r="W921" s="315"/>
      <c r="X921" s="315"/>
      <c r="Y921" s="316">
        <v>4</v>
      </c>
      <c r="Z921" s="317"/>
      <c r="AA921" s="317"/>
      <c r="AB921" s="318"/>
      <c r="AC921" s="320" t="s">
        <v>518</v>
      </c>
      <c r="AD921" s="320"/>
      <c r="AE921" s="320"/>
      <c r="AF921" s="320"/>
      <c r="AG921" s="320"/>
      <c r="AH921" s="321">
        <v>7</v>
      </c>
      <c r="AI921" s="322"/>
      <c r="AJ921" s="322"/>
      <c r="AK921" s="322"/>
      <c r="AL921" s="323" t="s">
        <v>639</v>
      </c>
      <c r="AM921" s="324"/>
      <c r="AN921" s="324"/>
      <c r="AO921" s="325"/>
      <c r="AP921" s="319" t="s">
        <v>664</v>
      </c>
      <c r="AQ921" s="319"/>
      <c r="AR921" s="319"/>
      <c r="AS921" s="319"/>
      <c r="AT921" s="319"/>
      <c r="AU921" s="319"/>
      <c r="AV921" s="319"/>
      <c r="AW921" s="319"/>
      <c r="AX921" s="319"/>
    </row>
    <row r="922" spans="1:50" ht="54.75" customHeight="1" x14ac:dyDescent="0.15">
      <c r="A922" s="402">
        <v>20</v>
      </c>
      <c r="B922" s="402">
        <v>1</v>
      </c>
      <c r="C922" s="429" t="s">
        <v>685</v>
      </c>
      <c r="D922" s="430"/>
      <c r="E922" s="430"/>
      <c r="F922" s="430"/>
      <c r="G922" s="430"/>
      <c r="H922" s="430"/>
      <c r="I922" s="431"/>
      <c r="J922" s="417">
        <v>1010001051437</v>
      </c>
      <c r="K922" s="418"/>
      <c r="L922" s="418"/>
      <c r="M922" s="418"/>
      <c r="N922" s="418"/>
      <c r="O922" s="418"/>
      <c r="P922" s="426" t="s">
        <v>662</v>
      </c>
      <c r="Q922" s="315"/>
      <c r="R922" s="315"/>
      <c r="S922" s="315"/>
      <c r="T922" s="315"/>
      <c r="U922" s="315"/>
      <c r="V922" s="315"/>
      <c r="W922" s="315"/>
      <c r="X922" s="315"/>
      <c r="Y922" s="316">
        <v>23</v>
      </c>
      <c r="Z922" s="317"/>
      <c r="AA922" s="317"/>
      <c r="AB922" s="318"/>
      <c r="AC922" s="320" t="s">
        <v>519</v>
      </c>
      <c r="AD922" s="320"/>
      <c r="AE922" s="320"/>
      <c r="AF922" s="320"/>
      <c r="AG922" s="320"/>
      <c r="AH922" s="321">
        <v>2</v>
      </c>
      <c r="AI922" s="322"/>
      <c r="AJ922" s="322"/>
      <c r="AK922" s="322"/>
      <c r="AL922" s="323" t="s">
        <v>639</v>
      </c>
      <c r="AM922" s="324"/>
      <c r="AN922" s="324"/>
      <c r="AO922" s="325"/>
      <c r="AP922" s="319" t="s">
        <v>664</v>
      </c>
      <c r="AQ922" s="319"/>
      <c r="AR922" s="319"/>
      <c r="AS922" s="319"/>
      <c r="AT922" s="319"/>
      <c r="AU922" s="319"/>
      <c r="AV922" s="319"/>
      <c r="AW922" s="319"/>
      <c r="AX922" s="319"/>
    </row>
    <row r="923" spans="1:50" ht="60.75" customHeight="1" x14ac:dyDescent="0.15">
      <c r="A923" s="402">
        <v>21</v>
      </c>
      <c r="B923" s="402">
        <v>1</v>
      </c>
      <c r="C923" s="425" t="s">
        <v>686</v>
      </c>
      <c r="D923" s="416"/>
      <c r="E923" s="416"/>
      <c r="F923" s="416"/>
      <c r="G923" s="416"/>
      <c r="H923" s="416"/>
      <c r="I923" s="416"/>
      <c r="J923" s="417">
        <v>3010401022977</v>
      </c>
      <c r="K923" s="418"/>
      <c r="L923" s="418"/>
      <c r="M923" s="418"/>
      <c r="N923" s="418"/>
      <c r="O923" s="418"/>
      <c r="P923" s="426" t="s">
        <v>663</v>
      </c>
      <c r="Q923" s="315"/>
      <c r="R923" s="315"/>
      <c r="S923" s="315"/>
      <c r="T923" s="315"/>
      <c r="U923" s="315"/>
      <c r="V923" s="315"/>
      <c r="W923" s="315"/>
      <c r="X923" s="315"/>
      <c r="Y923" s="316">
        <v>12</v>
      </c>
      <c r="Z923" s="317"/>
      <c r="AA923" s="317"/>
      <c r="AB923" s="318"/>
      <c r="AC923" s="320" t="s">
        <v>518</v>
      </c>
      <c r="AD923" s="320"/>
      <c r="AE923" s="320"/>
      <c r="AF923" s="320"/>
      <c r="AG923" s="320"/>
      <c r="AH923" s="321">
        <v>1</v>
      </c>
      <c r="AI923" s="322"/>
      <c r="AJ923" s="322"/>
      <c r="AK923" s="322"/>
      <c r="AL923" s="323" t="s">
        <v>639</v>
      </c>
      <c r="AM923" s="324"/>
      <c r="AN923" s="324"/>
      <c r="AO923" s="325"/>
      <c r="AP923" s="319" t="s">
        <v>664</v>
      </c>
      <c r="AQ923" s="319"/>
      <c r="AR923" s="319"/>
      <c r="AS923" s="319"/>
      <c r="AT923" s="319"/>
      <c r="AU923" s="319"/>
      <c r="AV923" s="319"/>
      <c r="AW923" s="319"/>
      <c r="AX923" s="319"/>
    </row>
    <row r="924" spans="1:50" ht="30" hidden="1" customHeight="1" x14ac:dyDescent="0.15">
      <c r="A924" s="402">
        <v>22</v>
      </c>
      <c r="B924" s="402">
        <v>1</v>
      </c>
      <c r="C924" s="425"/>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customHeight="1" x14ac:dyDescent="0.15">
      <c r="A1102" s="402">
        <v>1</v>
      </c>
      <c r="B1102" s="402">
        <v>1</v>
      </c>
      <c r="C1102" s="899"/>
      <c r="D1102" s="899"/>
      <c r="E1102" s="259" t="s">
        <v>627</v>
      </c>
      <c r="F1102" s="898"/>
      <c r="G1102" s="898"/>
      <c r="H1102" s="898"/>
      <c r="I1102" s="898"/>
      <c r="J1102" s="417" t="s">
        <v>628</v>
      </c>
      <c r="K1102" s="418"/>
      <c r="L1102" s="418"/>
      <c r="M1102" s="418"/>
      <c r="N1102" s="418"/>
      <c r="O1102" s="418"/>
      <c r="P1102" s="426" t="s">
        <v>627</v>
      </c>
      <c r="Q1102" s="315"/>
      <c r="R1102" s="315"/>
      <c r="S1102" s="315"/>
      <c r="T1102" s="315"/>
      <c r="U1102" s="315"/>
      <c r="V1102" s="315"/>
      <c r="W1102" s="315"/>
      <c r="X1102" s="315"/>
      <c r="Y1102" s="316" t="s">
        <v>629</v>
      </c>
      <c r="Z1102" s="317"/>
      <c r="AA1102" s="317"/>
      <c r="AB1102" s="318"/>
      <c r="AC1102" s="320"/>
      <c r="AD1102" s="320"/>
      <c r="AE1102" s="320"/>
      <c r="AF1102" s="320"/>
      <c r="AG1102" s="320"/>
      <c r="AH1102" s="321" t="s">
        <v>627</v>
      </c>
      <c r="AI1102" s="322"/>
      <c r="AJ1102" s="322"/>
      <c r="AK1102" s="322"/>
      <c r="AL1102" s="323" t="s">
        <v>630</v>
      </c>
      <c r="AM1102" s="324"/>
      <c r="AN1102" s="324"/>
      <c r="AO1102" s="325"/>
      <c r="AP1102" s="319" t="s">
        <v>627</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24:AO932">
    <cfRule type="expression" dxfId="1949" priority="2057">
      <formula>IF(AND(AL924&gt;=0, RIGHT(TEXT(AL924,"0.#"),1)&lt;&gt;"."),TRUE,FALSE)</formula>
    </cfRule>
    <cfRule type="expression" dxfId="1948" priority="2058">
      <formula>IF(AND(AL924&gt;=0, RIGHT(TEXT(AL924,"0.#"),1)="."),TRUE,FALSE)</formula>
    </cfRule>
    <cfRule type="expression" dxfId="1947" priority="2059">
      <formula>IF(AND(AL924&lt;0, RIGHT(TEXT(AL924,"0.#"),1)&lt;&gt;"."),TRUE,FALSE)</formula>
    </cfRule>
    <cfRule type="expression" dxfId="1946" priority="2060">
      <formula>IF(AND(AL924&lt;0, RIGHT(TEXT(AL924,"0.#"),1)="."),TRUE,FALSE)</formula>
    </cfRule>
  </conditionalFormatting>
  <conditionalFormatting sqref="AL903:AO923">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49" man="1"/>
    <brk id="483" max="49" man="1"/>
    <brk id="725" max="49" man="1"/>
    <brk id="739" max="49" man="1"/>
    <brk id="831" max="49" man="1"/>
    <brk id="9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2" sqref="O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549</v>
      </c>
      <c r="R6" s="13" t="str">
        <f t="shared" si="3"/>
        <v>交付</v>
      </c>
      <c r="S6" s="13" t="str">
        <f t="shared" si="4"/>
        <v>補助、交付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t="s">
        <v>549</v>
      </c>
      <c r="R7" s="13" t="str">
        <f t="shared" si="3"/>
        <v>貸付</v>
      </c>
      <c r="S7" s="13" t="str">
        <f t="shared" si="4"/>
        <v>補助、交付、貸付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549</v>
      </c>
      <c r="R8" s="13" t="str">
        <f t="shared" si="3"/>
        <v>その他</v>
      </c>
      <c r="S8" s="13" t="str">
        <f t="shared" si="4"/>
        <v>補助、交付、貸付、その他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補助、交付、貸付、その他</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子ども・若者育成支援、少子化社会対策、男女共同参画、地方創生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t="s">
        <v>549</v>
      </c>
      <c r="C25" s="13" t="str">
        <f t="shared" si="0"/>
        <v>一億総活躍推進</v>
      </c>
      <c r="D25" s="13" t="str">
        <f>IF(C25="",D24,IF(D24&lt;&gt;"",CONCATENATE(D24,"、",C25),C25))</f>
        <v>子ども・若者育成支援、少子化社会対策、男女共同参画、地方創生、一億総活躍推進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子ども・若者育成支援、少子化社会対策、男女共同参画、地方創生、一億総活躍推進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471</v>
      </c>
      <c r="AN2" s="1002"/>
      <c r="AO2" s="1002"/>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490</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471</v>
      </c>
      <c r="AN9" s="1002"/>
      <c r="AO9" s="1002"/>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490</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490</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490</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490</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490</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490</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1" t="s">
        <v>11</v>
      </c>
      <c r="AC51" s="1015"/>
      <c r="AD51" s="1016"/>
      <c r="AE51" s="1002" t="s">
        <v>357</v>
      </c>
      <c r="AF51" s="1002"/>
      <c r="AG51" s="1002"/>
      <c r="AH51" s="1002"/>
      <c r="AI51" s="1002" t="s">
        <v>363</v>
      </c>
      <c r="AJ51" s="1002"/>
      <c r="AK51" s="1002"/>
      <c r="AL51" s="1002"/>
      <c r="AM51" s="1002" t="s">
        <v>471</v>
      </c>
      <c r="AN51" s="1002"/>
      <c r="AO51" s="1002"/>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490</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490</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7" sqref="AC27:AG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2018-08-30T05:43:45Z</cp:lastPrinted>
  <dcterms:created xsi:type="dcterms:W3CDTF">2012-03-13T00:50:25Z</dcterms:created>
  <dcterms:modified xsi:type="dcterms:W3CDTF">2020-11-19T09:25:27Z</dcterms:modified>
</cp:coreProperties>
</file>