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<sst xmlns="http://schemas.openxmlformats.org/spreadsheetml/2006/main" count="3062" uniqueCount="679">
  <si>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</si>
  <si>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</si>
  <si>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</si>
  <si>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</si>
  <si>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</si>
  <si>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</si>
  <si>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</si>
  <si>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</si>
  <si>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</si>
  <si>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</si>
  <si>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</si>
  <si>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</si>
  <si>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</si>
  <si>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</si>
  <si>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</si>
  <si>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</si>
  <si>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</si>
  <si>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</si>
  <si>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</si>
  <si>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</si>
  <si>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</si>
  <si>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</si>
  <si>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</si>
  <si>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</si>
  <si>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</si>
  <si>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</si>
  <si>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</si>
  <si>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</si>
  <si>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</si>
  <si>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</si>
  <si>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</si>
  <si>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</si>
  <si>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</si>
  <si>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</si>
  <si>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</si>
  <si>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</si>
  <si>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</si>
  <si>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</si>
  <si>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</si>
  <si>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</si>
  <si>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</si>
  <si>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</si>
  <si>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</si>
  <si>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</si>
  <si>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</si>
  <si>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</si>
  <si>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</si>
  <si>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</si>
  <si>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</si>
  <si>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</si>
  <si>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</si>
  <si>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</si>
  <si>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</si>
  <si>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</si>
  <si>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</si>
  <si>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</si>
  <si>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</si>
  <si>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</si>
  <si>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</si>
  <si>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</si>
  <si>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</si>
  <si>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</si>
  <si>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</si>
  <si>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</si>
  <si>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</si>
  <si>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</si>
  <si>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</si>
  <si>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</si>
  <si>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</si>
  <si>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</si>
  <si>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</si>
  <si>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</si>
  <si>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</si>
  <si>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</si>
  <si>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</si>
  <si>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</si>
  <si>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</si>
  <si>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</si>
  <si>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</si>
  <si>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</si>
  <si>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</si>
  <si>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</si>
  <si>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</si>
  <si>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</si>
  <si>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</si>
  <si>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</si>
  <si>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</si>
  <si>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</si>
  <si>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</si>
  <si>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</si>
  <si>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</si>
  <si>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</si>
  <si>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</si>
  <si>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</si>
  <si>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</si>
  <si>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</si>
  <si>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</si>
  <si>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</si>
  <si>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</si>
  <si>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</si>
  <si>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</si>
  <si>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</si>
  <si>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</si>
  <si>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</si>
  <si>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</si>
  <si>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</si>
  <si>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</si>
  <si>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</si>
  <si>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</si>
  <si>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</si>
  <si>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</si>
  <si>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</si>
  <si>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</si>
  <si>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</si>
  <si>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</si>
  <si>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</si>
  <si>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</si>
  <si>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</si>
  <si>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</si>
  <si>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</si>
  <si>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</si>
  <si>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</si>
  <si>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</si>
  <si>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</si>
  <si>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</si>
  <si>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</si>
  <si>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</si>
  <si>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</si>
  <si>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</si>
  <si>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</si>
  <si>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</si>
  <si>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</si>
  <si>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</si>
  <si>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</si>
  <si>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</si>
  <si>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</si>
  <si>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</si>
  <si>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</si>
  <si>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</si>
  <si>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</si>
  <si>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</si>
  <si>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</si>
  <si>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</si>
  <si>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</si>
  <si>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</si>
  <si>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</si>
  <si>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</si>
  <si>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</si>
  <si>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</si>
  <si>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</si>
  <si>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</si>
  <si>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</si>
  <si>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</si>
  <si>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</si>
  <si>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</si>
  <si>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</si>
  <si>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</si>
  <si>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</si>
  <si>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</si>
  <si>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</si>
  <si>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</si>
  <si>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</si>
  <si>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</si>
  <si>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</si>
  <si>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</si>
  <si>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</si>
  <si>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</si>
  <si>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</si>
  <si>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</si>
  <si>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</si>
  <si>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</si>
  <si>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</si>
  <si>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</si>
  <si>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</si>
  <si>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</si>
  <si>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</si>
  <si>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</si>
  <si>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</si>
  <si>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</si>
  <si>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</si>
  <si>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</si>
  <si>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</si>
  <si>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</si>
  <si>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</si>
  <si>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</si>
  <si>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</si>
  <si>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</si>
  <si>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</si>
  <si>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</si>
  <si>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</si>
  <si>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</si>
  <si>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</si>
  <si>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</si>
  <si>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</si>
  <si>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</si>
  <si>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</si>
  <si>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</si>
  <si>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</si>
  <si>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</si>
  <si>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</si>
  <si>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</si>
  <si>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</si>
  <si>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</si>
  <si>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</si>
  <si>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</si>
  <si>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</si>
  <si>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</si>
  <si>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</si>
  <si>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</si>
  <si>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</si>
  <si>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</si>
  <si>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</si>
  <si>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</si>
  <si>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</si>
  <si>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</si>
  <si>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</si>
  <si>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</si>
  <si>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</si>
  <si>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</si>
  <si>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</si>
  <si>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</si>
  <si>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</si>
  <si>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</si>
  <si>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</si>
  <si>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</si>
  <si>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</si>
  <si>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</si>
  <si>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</si>
  <si>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</si>
  <si>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</si>
  <si>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</si>
  <si>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</si>
  <si>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</si>
  <si>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</si>
  <si>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</si>
  <si>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</si>
  <si>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</si>
  <si>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</si>
  <si>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</si>
  <si>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</si>
  <si>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</si>
  <si>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</si>
  <si>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</si>
  <si>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</si>
  <si>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</si>
  <si>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</si>
  <si>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</si>
  <si>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</si>
  <si>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</si>
  <si>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</si>
  <si>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</si>
  <si>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</si>
  <si>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</si>
  <si>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</si>
  <si>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</si>
  <si>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</si>
  <si>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</si>
  <si>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</si>
  <si>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</si>
  <si>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</si>
  <si>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</si>
  <si>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</si>
  <si>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</si>
  <si>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</si>
  <si>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</si>
  <si>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</si>
  <si>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</si>
  <si>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</si>
  <si>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</si>
  <si>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</si>
  <si>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</si>
  <si>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</si>
  <si>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</si>
  <si>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</si>
  <si>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</si>
  <si>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</si>
  <si>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</si>
  <si>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</si>
  <si>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</si>
  <si>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</si>
  <si>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</si>
  <si>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</si>
  <si>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</si>
  <si>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</si>
  <si>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</si>
  <si>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</si>
  <si>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</si>
  <si>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</si>
  <si>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</si>
  <si>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</si>
  <si>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</si>
  <si>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</si>
  <si>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</si>
  <si>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</si>
  <si>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</si>
  <si>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</si>
  <si>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</si>
  <si>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</si>
  <si>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</si>
  <si>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</si>
  <si>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</si>
  <si>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</si>
  <si>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</si>
  <si>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</si>
  <si>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</si>
  <si>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</si>
  <si>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</si>
  <si>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</si>
  <si>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</si>
  <si>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</si>
  <si>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</si>
  <si>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</si>
  <si>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</si>
  <si>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</si>
  <si>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</si>
  <si>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</si>
  <si>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</si>
  <si>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</si>
  <si>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</si>
  <si>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</si>
  <si>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</si>
  <si>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</si>
  <si>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</si>
  <si>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</si>
  <si>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</si>
  <si>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</si>
  <si>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</si>
  <si>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</si>
  <si>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</si>
  <si>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</si>
  <si>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</si>
  <si>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</si>
  <si>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</si>
  <si>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</si>
  <si>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</si>
  <si>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</si>
  <si>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</si>
  <si>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</si>
  <si>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</si>
  <si>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</si>
  <si>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</si>
  <si>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</si>
  <si>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</si>
  <si>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</si>
  <si>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</si>
  <si>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</si>
  <si>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</si>
  <si>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</si>
  <si>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</si>
  <si>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</si>
  <si>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</si>
  <si>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</si>
  <si>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</si>
  <si>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</si>
  <si>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</si>
  <si>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</si>
  <si>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</si>
  <si>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</si>
  <si>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</si>
  <si>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</si>
  <si>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</si>
  <si>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</si>
  <si>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</si>
  <si>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</si>
  <si>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</si>
  <si>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</si>
  <si>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</si>
  <si>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</si>
  <si>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</si>
  <si>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</si>
  <si>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</si>
  <si>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</si>
  <si>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</si>
  <si>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</si>
  <si>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</si>
  <si>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</si>
  <si>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</si>
  <si>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</si>
  <si>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</si>
  <si>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</si>
  <si>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</si>
  <si>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</si>
  <si>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</si>
  <si>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</si>
  <si>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</si>
  <si>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</si>
  <si>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</si>
  <si>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</si>
  <si>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</si>
  <si>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</si>
  <si>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</si>
  <si>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</si>
  <si>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</si>
  <si>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</si>
  <si>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</si>
  <si>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</si>
  <si>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</si>
  <si>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</si>
  <si>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</si>
  <si>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</si>
  <si>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</si>
  <si>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</si>
  <si>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</si>
  <si>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</si>
  <si>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</si>
  <si>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</si>
  <si>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</si>
  <si>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</si>
  <si>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</si>
  <si>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</si>
  <si>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</si>
  <si>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</si>
  <si>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</si>
  <si>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</si>
  <si>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</si>
  <si>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</si>
  <si>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</si>
  <si>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</si>
  <si>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</si>
  <si>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</si>
  <si>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</si>
  <si>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</si>
  <si>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</si>
  <si>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</si>
  <si>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</si>
  <si>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</si>
  <si>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</si>
  <si>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</si>
  <si>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</si>
  <si>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</si>
  <si>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</si>
  <si>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</si>
  <si>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</si>
  <si>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</si>
  <si>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</si>
  <si>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</si>
  <si>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</si>
  <si>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</si>
  <si>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</si>
  <si>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</si>
  <si>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</si>
  <si>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</si>
  <si>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</si>
  <si>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</si>
  <si>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</si>
  <si>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</si>
  <si>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</si>
  <si>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</si>
  <si>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</si>
  <si>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</si>
  <si>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</si>
  <si>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</si>
  <si>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</si>
  <si>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</si>
  <si>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</si>
  <si>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</si>
  <si>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</si>
  <si>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</si>
  <si>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</si>
  <si>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</si>
  <si>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</si>
  <si>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</si>
  <si>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</si>
  <si>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</si>
  <si>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</si>
  <si>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</si>
  <si>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</si>
  <si>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</si>
  <si>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</si>
  <si>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</si>
  <si>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</si>
  <si>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</si>
  <si>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</si>
  <si>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</si>
  <si>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</si>
  <si>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</si>
  <si>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</si>
  <si>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</si>
  <si>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</si>
  <si>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</si>
  <si>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</si>
  <si>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</si>
  <si>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</si>
  <si>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</si>
  <si>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</si>
  <si>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</si>
  <si>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</si>
  <si>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</si>
  <si>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</si>
  <si>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</si>
  <si>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</si>
  <si>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</si>
  <si>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</si>
  <si>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</si>
  <si>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</si>
  <si>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</si>
  <si>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</si>
  <si>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</si>
  <si>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</si>
  <si>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</si>
  <si>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</si>
  <si>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</si>
  <si>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</si>
  <si>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</si>
  <si>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</si>
  <si>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</si>
  <si>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</si>
  <si>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</si>
  <si>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</si>
  <si>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</si>
  <si>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</si>
  <si>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</si>
  <si>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</si>
  <si>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</si>
  <si>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</si>
  <si>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</si>
  <si>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</si>
  <si>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</si>
  <si>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</si>
  <si>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</si>
  <si>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</si>
  <si>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</si>
  <si>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</si>
  <si>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</si>
  <si>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</si>
  <si>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</si>
  <si>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</si>
  <si>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</si>
  <si>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</si>
  <si>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</si>
  <si>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</si>
  <si>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</si>
  <si>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</si>
  <si>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</si>
  <si>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</si>
  <si>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</si>
  <si>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</si>
  <si>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</si>
  <si>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</si>
  <si>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</si>
  <si>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</si>
  <si>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</si>
  <si>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</si>
  <si>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</si>
  <si>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</si>
  <si>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</si>
  <si>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</si>
  <si>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</si>
  <si>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へき地児童生徒援助費等補助</t>
    <rPh sb="2" eb="3">
      <t>チ</t>
    </rPh>
    <rPh sb="3" eb="5">
      <t>ジドウ</t>
    </rPh>
    <rPh sb="5" eb="7">
      <t>セイト</t>
    </rPh>
    <rPh sb="7" eb="10">
      <t>エンジョヒ</t>
    </rPh>
    <rPh sb="10" eb="11">
      <t>トウ</t>
    </rPh>
    <rPh sb="11" eb="13">
      <t>ホジョ</t>
    </rPh>
    <phoneticPr fontId="5"/>
  </si>
  <si>
    <t>初等中等教育局</t>
    <rPh sb="0" eb="2">
      <t>ショトウ</t>
    </rPh>
    <rPh sb="2" eb="4">
      <t>チュウトウ</t>
    </rPh>
    <rPh sb="4" eb="7">
      <t>キョウイクキョク</t>
    </rPh>
    <phoneticPr fontId="5"/>
  </si>
  <si>
    <t>財務課
健康教育・食育課</t>
    <rPh sb="0" eb="3">
      <t>ザイムカ</t>
    </rPh>
    <rPh sb="4" eb="6">
      <t>ケンコウ</t>
    </rPh>
    <rPh sb="6" eb="8">
      <t>キョウイク</t>
    </rPh>
    <rPh sb="9" eb="11">
      <t>ショクイク</t>
    </rPh>
    <rPh sb="11" eb="12">
      <t>カ</t>
    </rPh>
    <phoneticPr fontId="5"/>
  </si>
  <si>
    <t>財務課長　合田　哲雄
健康教育・食育課長
三谷　卓也</t>
    <rPh sb="0" eb="2">
      <t>ザイム</t>
    </rPh>
    <rPh sb="2" eb="4">
      <t>カチョウ</t>
    </rPh>
    <rPh sb="5" eb="7">
      <t>アイダ</t>
    </rPh>
    <rPh sb="8" eb="9">
      <t>テツ</t>
    </rPh>
    <rPh sb="9" eb="10">
      <t>オス</t>
    </rPh>
    <phoneticPr fontId="5"/>
  </si>
  <si>
    <t>　へき地教育振興法等に基づき、交通条件及び自然的、経済的、文化的諸条件に恵まれない山間地、離島等に所在するへき地学校等の児童生徒を対象として、都道府県及び市町村が負担するスクールバス･ボート購入費、遠距離通学費等、保健管理費及び離島高校生就学支援費に要する経費について、国がその一部を補助することにより、これらの負担を軽減し、教育水準の維持向上を図る。</t>
    <rPh sb="3" eb="4">
      <t>チ</t>
    </rPh>
    <rPh sb="4" eb="6">
      <t>キョウイク</t>
    </rPh>
    <rPh sb="6" eb="9">
      <t>シンコウホウ</t>
    </rPh>
    <rPh sb="9" eb="10">
      <t>トウ</t>
    </rPh>
    <rPh sb="11" eb="12">
      <t>モト</t>
    </rPh>
    <rPh sb="15" eb="17">
      <t>コウツウ</t>
    </rPh>
    <rPh sb="17" eb="19">
      <t>ジョウケン</t>
    </rPh>
    <rPh sb="19" eb="20">
      <t>オヨ</t>
    </rPh>
    <rPh sb="21" eb="24">
      <t>シゼンテキ</t>
    </rPh>
    <rPh sb="25" eb="28">
      <t>ケイザイテキ</t>
    </rPh>
    <rPh sb="29" eb="32">
      <t>ブンカテキ</t>
    </rPh>
    <rPh sb="32" eb="35">
      <t>ショジョウケン</t>
    </rPh>
    <rPh sb="36" eb="37">
      <t>メグ</t>
    </rPh>
    <rPh sb="41" eb="44">
      <t>サンカンチ</t>
    </rPh>
    <rPh sb="45" eb="47">
      <t>リトウ</t>
    </rPh>
    <rPh sb="47" eb="48">
      <t>トウ</t>
    </rPh>
    <rPh sb="49" eb="51">
      <t>ショザイ</t>
    </rPh>
    <rPh sb="55" eb="56">
      <t>チ</t>
    </rPh>
    <rPh sb="56" eb="58">
      <t>ガッコウ</t>
    </rPh>
    <rPh sb="58" eb="59">
      <t>トウ</t>
    </rPh>
    <rPh sb="60" eb="62">
      <t>ジドウ</t>
    </rPh>
    <rPh sb="62" eb="64">
      <t>セイト</t>
    </rPh>
    <rPh sb="65" eb="67">
      <t>タイショウ</t>
    </rPh>
    <rPh sb="71" eb="75">
      <t>トドウフケン</t>
    </rPh>
    <rPh sb="75" eb="76">
      <t>オヨ</t>
    </rPh>
    <rPh sb="77" eb="80">
      <t>シチョウソン</t>
    </rPh>
    <rPh sb="81" eb="83">
      <t>フタン</t>
    </rPh>
    <rPh sb="95" eb="98">
      <t>コウニュウヒ</t>
    </rPh>
    <rPh sb="99" eb="102">
      <t>エンキョリ</t>
    </rPh>
    <rPh sb="102" eb="105">
      <t>ツウガクヒ</t>
    </rPh>
    <rPh sb="105" eb="106">
      <t>トウ</t>
    </rPh>
    <rPh sb="107" eb="109">
      <t>ホケン</t>
    </rPh>
    <rPh sb="109" eb="112">
      <t>カンリヒ</t>
    </rPh>
    <rPh sb="112" eb="113">
      <t>オヨ</t>
    </rPh>
    <rPh sb="114" eb="116">
      <t>リトウ</t>
    </rPh>
    <rPh sb="116" eb="119">
      <t>コウコウセイ</t>
    </rPh>
    <rPh sb="119" eb="121">
      <t>シュウガク</t>
    </rPh>
    <phoneticPr fontId="5"/>
  </si>
  <si>
    <t>【補助対象経費】
スクールバス･ボート購入費、遠距離通学費等、保健管理費及び離島高校生就学支援費に要する経費について、都道府県及び市町村が負担する場合に国がその一部を補助する。
【補助率】
1/2、1/3、2/3</t>
    <rPh sb="1" eb="3">
      <t>ホジョ</t>
    </rPh>
    <rPh sb="3" eb="5">
      <t>タイショウ</t>
    </rPh>
    <rPh sb="5" eb="7">
      <t>ケイヒ</t>
    </rPh>
    <rPh sb="19" eb="22">
      <t>コウニュウヒ</t>
    </rPh>
    <rPh sb="23" eb="26">
      <t>エンキョリ</t>
    </rPh>
    <rPh sb="26" eb="29">
      <t>ツウガクヒ</t>
    </rPh>
    <rPh sb="29" eb="30">
      <t>トウ</t>
    </rPh>
    <rPh sb="31" eb="33">
      <t>ホケン</t>
    </rPh>
    <rPh sb="33" eb="36">
      <t>カンリヒ</t>
    </rPh>
    <rPh sb="36" eb="37">
      <t>オヨ</t>
    </rPh>
    <rPh sb="38" eb="40">
      <t>リトウ</t>
    </rPh>
    <rPh sb="40" eb="43">
      <t>コウコウセイ</t>
    </rPh>
    <rPh sb="43" eb="45">
      <t>シュウガク</t>
    </rPh>
    <rPh sb="45" eb="47">
      <t>シエン</t>
    </rPh>
    <rPh sb="47" eb="48">
      <t>ヒ</t>
    </rPh>
    <rPh sb="49" eb="50">
      <t>ヨウ</t>
    </rPh>
    <rPh sb="52" eb="54">
      <t>ケイヒ</t>
    </rPh>
    <rPh sb="59" eb="63">
      <t>トドウフケン</t>
    </rPh>
    <rPh sb="63" eb="64">
      <t>オヨ</t>
    </rPh>
    <rPh sb="65" eb="68">
      <t>シチョウソン</t>
    </rPh>
    <rPh sb="69" eb="71">
      <t>フタン</t>
    </rPh>
    <rPh sb="73" eb="75">
      <t>バアイ</t>
    </rPh>
    <rPh sb="76" eb="77">
      <t>クニ</t>
    </rPh>
    <rPh sb="80" eb="82">
      <t>イチブ</t>
    </rPh>
    <rPh sb="83" eb="85">
      <t>ホジョ</t>
    </rPh>
    <rPh sb="90" eb="93">
      <t>ホジョリツ</t>
    </rPh>
    <phoneticPr fontId="5"/>
  </si>
  <si>
    <t>へき地教育振興法　第3条第4号、第5号、第6条第1項
離島振興法　第15条第1項
奄美群島振興開発特別措置法　第34条第1項
小笠原諸島振興開発特別措置法　第36条第1項</t>
    <rPh sb="2" eb="3">
      <t>チ</t>
    </rPh>
    <rPh sb="3" eb="5">
      <t>キョウイク</t>
    </rPh>
    <rPh sb="5" eb="8">
      <t>シンコウホウ</t>
    </rPh>
    <rPh sb="9" eb="10">
      <t>ダイ</t>
    </rPh>
    <rPh sb="11" eb="12">
      <t>ジョウ</t>
    </rPh>
    <rPh sb="12" eb="13">
      <t>ダイ</t>
    </rPh>
    <rPh sb="14" eb="15">
      <t>ゴウ</t>
    </rPh>
    <rPh sb="16" eb="17">
      <t>ダイ</t>
    </rPh>
    <rPh sb="18" eb="19">
      <t>ゴウ</t>
    </rPh>
    <rPh sb="20" eb="21">
      <t>ダイ</t>
    </rPh>
    <rPh sb="22" eb="23">
      <t>ジョウ</t>
    </rPh>
    <rPh sb="23" eb="24">
      <t>ダイ</t>
    </rPh>
    <rPh sb="25" eb="26">
      <t>コウ</t>
    </rPh>
    <rPh sb="27" eb="29">
      <t>リトウ</t>
    </rPh>
    <rPh sb="29" eb="32">
      <t>シンコウホウ</t>
    </rPh>
    <rPh sb="33" eb="34">
      <t>ダイ</t>
    </rPh>
    <rPh sb="36" eb="37">
      <t>ジョウ</t>
    </rPh>
    <rPh sb="37" eb="38">
      <t>ダイ</t>
    </rPh>
    <rPh sb="39" eb="40">
      <t>コウ</t>
    </rPh>
    <rPh sb="41" eb="43">
      <t>アマミ</t>
    </rPh>
    <rPh sb="43" eb="45">
      <t>グントウ</t>
    </rPh>
    <rPh sb="45" eb="47">
      <t>シンコウ</t>
    </rPh>
    <rPh sb="47" eb="49">
      <t>カイハツ</t>
    </rPh>
    <rPh sb="49" eb="51">
      <t>トクベツ</t>
    </rPh>
    <rPh sb="51" eb="54">
      <t>ソチホウ</t>
    </rPh>
    <rPh sb="55" eb="56">
      <t>ダイ</t>
    </rPh>
    <rPh sb="58" eb="59">
      <t>ジョウ</t>
    </rPh>
    <rPh sb="59" eb="60">
      <t>ダイ</t>
    </rPh>
    <rPh sb="61" eb="62">
      <t>コウ</t>
    </rPh>
    <rPh sb="63" eb="66">
      <t>オガサワラ</t>
    </rPh>
    <rPh sb="66" eb="68">
      <t>ショトウ</t>
    </rPh>
    <rPh sb="68" eb="70">
      <t>シンコウ</t>
    </rPh>
    <rPh sb="70" eb="72">
      <t>カイハツ</t>
    </rPh>
    <rPh sb="72" eb="74">
      <t>トクベツ</t>
    </rPh>
    <rPh sb="74" eb="77">
      <t>ソチホウ</t>
    </rPh>
    <rPh sb="78" eb="79">
      <t>ダイ</t>
    </rPh>
    <rPh sb="81" eb="82">
      <t>ジョウ</t>
    </rPh>
    <rPh sb="82" eb="83">
      <t>ダイ</t>
    </rPh>
    <rPh sb="84" eb="85">
      <t>コウ</t>
    </rPh>
    <phoneticPr fontId="5"/>
  </si>
  <si>
    <t>-</t>
  </si>
  <si>
    <t>-</t>
    <phoneticPr fontId="5"/>
  </si>
  <si>
    <t>0129</t>
    <phoneticPr fontId="5"/>
  </si>
  <si>
    <t>0109</t>
    <phoneticPr fontId="5"/>
  </si>
  <si>
    <t>0113</t>
    <phoneticPr fontId="5"/>
  </si>
  <si>
    <t>0106</t>
    <phoneticPr fontId="5"/>
  </si>
  <si>
    <t>0108</t>
    <phoneticPr fontId="5"/>
  </si>
  <si>
    <t>0103</t>
    <phoneticPr fontId="5"/>
  </si>
  <si>
    <t>0100</t>
    <phoneticPr fontId="5"/>
  </si>
  <si>
    <t>へき地児童生徒援助費等補助金</t>
    <rPh sb="2" eb="3">
      <t>チ</t>
    </rPh>
    <rPh sb="3" eb="5">
      <t>ジドウ</t>
    </rPh>
    <rPh sb="5" eb="7">
      <t>セイト</t>
    </rPh>
    <rPh sb="7" eb="10">
      <t>エンジョヒ</t>
    </rPh>
    <rPh sb="10" eb="11">
      <t>トウ</t>
    </rPh>
    <rPh sb="11" eb="13">
      <t>ホジョ</t>
    </rPh>
    <rPh sb="13" eb="14">
      <t>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</si>
  <si>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</si>
  <si>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</si>
  <si>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</si>
  <si>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</si>
  <si>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</si>
  <si>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</si>
  <si>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</si>
  <si>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</si>
  <si>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</si>
  <si>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必要性の判断については各自治体で行っているため、該当する児童・生徒や学校を判断することが困難であり、定量的なアウトカムが設定できない。</t>
    <phoneticPr fontId="5"/>
  </si>
  <si>
    <t>国庫補助申請を行った自治体全ての事業を完了した。</t>
    <phoneticPr fontId="5"/>
  </si>
  <si>
    <t>国庫補助申請を行った自治体全てが事業を完了する。</t>
    <rPh sb="0" eb="2">
      <t>コッコ</t>
    </rPh>
    <rPh sb="2" eb="4">
      <t>ホジョ</t>
    </rPh>
    <rPh sb="4" eb="6">
      <t>シンセイ</t>
    </rPh>
    <rPh sb="7" eb="8">
      <t>オコナ</t>
    </rPh>
    <rPh sb="10" eb="13">
      <t>ジチタイ</t>
    </rPh>
    <rPh sb="13" eb="14">
      <t>スベ</t>
    </rPh>
    <rPh sb="16" eb="18">
      <t>ジギョウ</t>
    </rPh>
    <rPh sb="19" eb="21">
      <t>カンリョウ</t>
    </rPh>
    <phoneticPr fontId="5"/>
  </si>
  <si>
    <t>国庫補助申請が行われた事業の事業完了割合。</t>
    <rPh sb="0" eb="2">
      <t>コッコ</t>
    </rPh>
    <rPh sb="2" eb="4">
      <t>ホジョ</t>
    </rPh>
    <rPh sb="4" eb="6">
      <t>シンセイ</t>
    </rPh>
    <rPh sb="7" eb="8">
      <t>オコナ</t>
    </rPh>
    <rPh sb="11" eb="13">
      <t>ジギョウ</t>
    </rPh>
    <rPh sb="14" eb="16">
      <t>ジギョウ</t>
    </rPh>
    <rPh sb="16" eb="18">
      <t>カンリョウ</t>
    </rPh>
    <rPh sb="18" eb="20">
      <t>ワリアイ</t>
    </rPh>
    <phoneticPr fontId="5"/>
  </si>
  <si>
    <t>-</t>
    <phoneticPr fontId="5"/>
  </si>
  <si>
    <t>補助事業を採択した都道府県及び市町村数</t>
    <phoneticPr fontId="5"/>
  </si>
  <si>
    <t>自治体数</t>
    <rPh sb="0" eb="3">
      <t>ジチタイ</t>
    </rPh>
    <rPh sb="3" eb="4">
      <t>スウ</t>
    </rPh>
    <phoneticPr fontId="5"/>
  </si>
  <si>
    <t>スクールバス購入費
執行額/補助事業を採択した自治体数</t>
    <rPh sb="6" eb="9">
      <t>コウニュウヒ</t>
    </rPh>
    <rPh sb="10" eb="12">
      <t>シッコウ</t>
    </rPh>
    <rPh sb="12" eb="13">
      <t>ガク</t>
    </rPh>
    <rPh sb="14" eb="16">
      <t>ホジョ</t>
    </rPh>
    <rPh sb="16" eb="18">
      <t>ジギョウ</t>
    </rPh>
    <rPh sb="19" eb="21">
      <t>サイタク</t>
    </rPh>
    <rPh sb="23" eb="26">
      <t>ジチタイ</t>
    </rPh>
    <rPh sb="26" eb="27">
      <t>スウ</t>
    </rPh>
    <phoneticPr fontId="5"/>
  </si>
  <si>
    <t>遠距離通学費等
執行額/補助事業を採択した自治体数</t>
    <rPh sb="0" eb="3">
      <t>エンキョリ</t>
    </rPh>
    <rPh sb="3" eb="6">
      <t>ツウガクヒ</t>
    </rPh>
    <rPh sb="6" eb="7">
      <t>トウ</t>
    </rPh>
    <phoneticPr fontId="5"/>
  </si>
  <si>
    <t>保健管理費
執行額/補助事業を採択した自治体数</t>
    <rPh sb="0" eb="2">
      <t>ホケン</t>
    </rPh>
    <rPh sb="2" eb="5">
      <t>カンリヒ</t>
    </rPh>
    <phoneticPr fontId="5"/>
  </si>
  <si>
    <t>離島高校生修学支援費
執行額/補助事業を採択した自治体数</t>
    <rPh sb="0" eb="2">
      <t>リトウ</t>
    </rPh>
    <rPh sb="2" eb="5">
      <t>コウコウセイ</t>
    </rPh>
    <rPh sb="5" eb="7">
      <t>シュウガク</t>
    </rPh>
    <rPh sb="7" eb="9">
      <t>シエン</t>
    </rPh>
    <rPh sb="9" eb="10">
      <t>ヒ</t>
    </rPh>
    <rPh sb="11" eb="13">
      <t>シッコウ</t>
    </rPh>
    <rPh sb="13" eb="14">
      <t>ガク</t>
    </rPh>
    <rPh sb="15" eb="17">
      <t>ホジョ</t>
    </rPh>
    <rPh sb="17" eb="19">
      <t>ジギョウ</t>
    </rPh>
    <rPh sb="20" eb="22">
      <t>サイタク</t>
    </rPh>
    <rPh sb="24" eb="27">
      <t>ジチタイ</t>
    </rPh>
    <rPh sb="27" eb="28">
      <t>カズ</t>
    </rPh>
    <phoneticPr fontId="5"/>
  </si>
  <si>
    <t>千円/自治体</t>
    <rPh sb="0" eb="2">
      <t>センエン</t>
    </rPh>
    <rPh sb="3" eb="6">
      <t>ジチタイ</t>
    </rPh>
    <phoneticPr fontId="6"/>
  </si>
  <si>
    <t>執行額/自治体数</t>
    <rPh sb="0" eb="2">
      <t>シッコウ</t>
    </rPh>
    <rPh sb="2" eb="3">
      <t>ガク</t>
    </rPh>
    <rPh sb="4" eb="7">
      <t>ジチタイ</t>
    </rPh>
    <rPh sb="7" eb="8">
      <t>スウ</t>
    </rPh>
    <phoneticPr fontId="6"/>
  </si>
  <si>
    <t>660,751千円/135自治体</t>
  </si>
  <si>
    <t>1,379,747千円/270自治体</t>
  </si>
  <si>
    <t>45,773千円/277自治体</t>
  </si>
  <si>
    <t>146,952千円/70自治体</t>
  </si>
  <si>
    <t>-</t>
    <phoneticPr fontId="5"/>
  </si>
  <si>
    <t>-</t>
    <phoneticPr fontId="5"/>
  </si>
  <si>
    <t>2　確かな学力の向上、豊かな心と健やかな体の育成と信頼される学校づくり</t>
    <phoneticPr fontId="5"/>
  </si>
  <si>
    <t>2-8　教育機会の確保のための支援づくり</t>
    <phoneticPr fontId="5"/>
  </si>
  <si>
    <t>-</t>
    <phoneticPr fontId="5"/>
  </si>
  <si>
    <t>-</t>
    <phoneticPr fontId="5"/>
  </si>
  <si>
    <t>-</t>
    <phoneticPr fontId="5"/>
  </si>
  <si>
    <t>-</t>
    <phoneticPr fontId="5"/>
  </si>
  <si>
    <t>-</t>
    <phoneticPr fontId="5"/>
  </si>
  <si>
    <t>本事業によって、交通条件及び自然的、経済的、文化的諸条件に恵まれない山間地、離島等に所在する公立学校に通う児童･生徒の教育の機会の確保をすることができる。</t>
    <phoneticPr fontId="5"/>
  </si>
  <si>
    <t>-</t>
    <phoneticPr fontId="5"/>
  </si>
  <si>
    <t>-</t>
    <phoneticPr fontId="5"/>
  </si>
  <si>
    <t>‐</t>
  </si>
  <si>
    <t>無</t>
  </si>
  <si>
    <t>へき地を含めた国全体の教育水準の維持向上は国としての重要な施策であり、教育の機会確保の観点からも必須事業である。</t>
    <rPh sb="2" eb="3">
      <t>チ</t>
    </rPh>
    <rPh sb="4" eb="5">
      <t>フク</t>
    </rPh>
    <rPh sb="7" eb="8">
      <t>クニ</t>
    </rPh>
    <rPh sb="8" eb="10">
      <t>ゼンタイ</t>
    </rPh>
    <rPh sb="11" eb="13">
      <t>キョウイク</t>
    </rPh>
    <rPh sb="13" eb="15">
      <t>スイジュン</t>
    </rPh>
    <rPh sb="16" eb="18">
      <t>イジ</t>
    </rPh>
    <rPh sb="18" eb="20">
      <t>コウジョウ</t>
    </rPh>
    <rPh sb="21" eb="22">
      <t>クニ</t>
    </rPh>
    <rPh sb="26" eb="28">
      <t>ジュウヨウ</t>
    </rPh>
    <rPh sb="29" eb="31">
      <t>セサク</t>
    </rPh>
    <rPh sb="35" eb="37">
      <t>キョウイク</t>
    </rPh>
    <rPh sb="38" eb="40">
      <t>キカイ</t>
    </rPh>
    <rPh sb="40" eb="42">
      <t>カクホ</t>
    </rPh>
    <rPh sb="43" eb="45">
      <t>カンテン</t>
    </rPh>
    <rPh sb="48" eb="50">
      <t>ヒッス</t>
    </rPh>
    <rPh sb="50" eb="52">
      <t>ジギョウ</t>
    </rPh>
    <phoneticPr fontId="5"/>
  </si>
  <si>
    <t>当事業は各自治体と連携して、国が主体的に推進して行く必要がある。</t>
    <rPh sb="0" eb="1">
      <t>トウ</t>
    </rPh>
    <rPh sb="1" eb="3">
      <t>ジギョウ</t>
    </rPh>
    <rPh sb="4" eb="5">
      <t>カク</t>
    </rPh>
    <rPh sb="5" eb="8">
      <t>ジチタイ</t>
    </rPh>
    <rPh sb="9" eb="11">
      <t>レンケイ</t>
    </rPh>
    <rPh sb="14" eb="15">
      <t>クニ</t>
    </rPh>
    <rPh sb="16" eb="19">
      <t>シュタイテキ</t>
    </rPh>
    <rPh sb="20" eb="22">
      <t>スイシン</t>
    </rPh>
    <rPh sb="24" eb="25">
      <t>イ</t>
    </rPh>
    <rPh sb="26" eb="28">
      <t>ヒツヨウ</t>
    </rPh>
    <phoneticPr fontId="5"/>
  </si>
  <si>
    <t>教育は国の重要施策であり、その確保は最優先事業である。</t>
    <rPh sb="0" eb="2">
      <t>キョウイク</t>
    </rPh>
    <rPh sb="3" eb="4">
      <t>クニ</t>
    </rPh>
    <rPh sb="5" eb="7">
      <t>ジュウヨウ</t>
    </rPh>
    <rPh sb="7" eb="9">
      <t>セサク</t>
    </rPh>
    <rPh sb="15" eb="17">
      <t>カクホ</t>
    </rPh>
    <rPh sb="18" eb="21">
      <t>サイユウセン</t>
    </rPh>
    <rPh sb="21" eb="23">
      <t>ジギョウ</t>
    </rPh>
    <phoneticPr fontId="5"/>
  </si>
  <si>
    <t>補助対象経費や補助率は交付要綱等に定めており、妥当である。</t>
    <phoneticPr fontId="5"/>
  </si>
  <si>
    <t>補助対象経費や補助率は交付要綱等に定めており、妥当である。</t>
    <phoneticPr fontId="5"/>
  </si>
  <si>
    <t>事業内容は厳正に審査し、使途や必要性について厳密なチェックを行った。</t>
    <phoneticPr fontId="5"/>
  </si>
  <si>
    <t>-</t>
    <phoneticPr fontId="5"/>
  </si>
  <si>
    <t>-</t>
    <phoneticPr fontId="5"/>
  </si>
  <si>
    <t>-</t>
    <phoneticPr fontId="5"/>
  </si>
  <si>
    <t>成果水準は高く、有効性は高い事業である。</t>
    <rPh sb="0" eb="2">
      <t>セイカ</t>
    </rPh>
    <rPh sb="2" eb="4">
      <t>スイジュン</t>
    </rPh>
    <rPh sb="5" eb="6">
      <t>タカ</t>
    </rPh>
    <rPh sb="8" eb="11">
      <t>ユウコウセイ</t>
    </rPh>
    <rPh sb="12" eb="13">
      <t>タカ</t>
    </rPh>
    <rPh sb="14" eb="16">
      <t>ジギョウ</t>
    </rPh>
    <phoneticPr fontId="5"/>
  </si>
  <si>
    <t>国の教育水準の維持向上には効果的な事業である。</t>
    <rPh sb="0" eb="1">
      <t>クニ</t>
    </rPh>
    <rPh sb="2" eb="4">
      <t>キョウイク</t>
    </rPh>
    <rPh sb="4" eb="6">
      <t>スイジュン</t>
    </rPh>
    <rPh sb="7" eb="9">
      <t>イジ</t>
    </rPh>
    <rPh sb="9" eb="11">
      <t>コウジョウ</t>
    </rPh>
    <rPh sb="13" eb="16">
      <t>コウカテキ</t>
    </rPh>
    <rPh sb="17" eb="19">
      <t>ジギョウ</t>
    </rPh>
    <phoneticPr fontId="5"/>
  </si>
  <si>
    <t>活動実績は高く、有効性は高い事業である。</t>
    <rPh sb="0" eb="2">
      <t>カツドウ</t>
    </rPh>
    <rPh sb="2" eb="4">
      <t>ジッセキ</t>
    </rPh>
    <phoneticPr fontId="5"/>
  </si>
  <si>
    <t>購入したバスについては各自治体で効果的に活用されている。</t>
    <rPh sb="11" eb="12">
      <t>カク</t>
    </rPh>
    <phoneticPr fontId="5"/>
  </si>
  <si>
    <t>　へき地等自治体からの適正な申請については全て採択しており、へき地等における教育水準の維持向上を図る上で重要な役割を果たしている。</t>
    <rPh sb="3" eb="4">
      <t>チ</t>
    </rPh>
    <rPh sb="4" eb="5">
      <t>トウ</t>
    </rPh>
    <rPh sb="5" eb="8">
      <t>ジチタイ</t>
    </rPh>
    <rPh sb="11" eb="13">
      <t>テキセイ</t>
    </rPh>
    <rPh sb="14" eb="16">
      <t>シンセイ</t>
    </rPh>
    <rPh sb="21" eb="22">
      <t>スベ</t>
    </rPh>
    <rPh sb="23" eb="25">
      <t>サイタク</t>
    </rPh>
    <rPh sb="32" eb="34">
      <t>チトウ</t>
    </rPh>
    <rPh sb="38" eb="40">
      <t>キョウイク</t>
    </rPh>
    <rPh sb="40" eb="42">
      <t>スイジュン</t>
    </rPh>
    <rPh sb="43" eb="45">
      <t>イジ</t>
    </rPh>
    <rPh sb="45" eb="47">
      <t>コウジョウ</t>
    </rPh>
    <rPh sb="48" eb="49">
      <t>ハカ</t>
    </rPh>
    <rPh sb="50" eb="51">
      <t>ウエ</t>
    </rPh>
    <rPh sb="52" eb="54">
      <t>ジュウヨウ</t>
    </rPh>
    <rPh sb="55" eb="57">
      <t>ヤクワリ</t>
    </rPh>
    <rPh sb="58" eb="59">
      <t>ハ</t>
    </rPh>
    <phoneticPr fontId="5"/>
  </si>
  <si>
    <t>　スクールバスの購入をはじめ、各自治体の事業計画は年度ごとに変動し、自治体からのニーズも高いことから、今後も引き続き各自治体への調査を踏まえ、必要予算の確保に努めていく必要がある。</t>
    <rPh sb="8" eb="10">
      <t>コウニュウ</t>
    </rPh>
    <rPh sb="15" eb="16">
      <t>カク</t>
    </rPh>
    <rPh sb="16" eb="19">
      <t>ジチタイ</t>
    </rPh>
    <rPh sb="20" eb="22">
      <t>ジギョウ</t>
    </rPh>
    <rPh sb="22" eb="24">
      <t>ケイカク</t>
    </rPh>
    <rPh sb="25" eb="27">
      <t>ネンド</t>
    </rPh>
    <rPh sb="30" eb="32">
      <t>ヘンドウ</t>
    </rPh>
    <rPh sb="34" eb="37">
      <t>ジチタイ</t>
    </rPh>
    <rPh sb="44" eb="45">
      <t>タカ</t>
    </rPh>
    <rPh sb="51" eb="53">
      <t>コンゴ</t>
    </rPh>
    <rPh sb="54" eb="55">
      <t>ヒ</t>
    </rPh>
    <rPh sb="56" eb="57">
      <t>ツヅ</t>
    </rPh>
    <rPh sb="58" eb="59">
      <t>カク</t>
    </rPh>
    <rPh sb="59" eb="62">
      <t>ジチタイ</t>
    </rPh>
    <rPh sb="64" eb="66">
      <t>チョウサ</t>
    </rPh>
    <rPh sb="67" eb="68">
      <t>フ</t>
    </rPh>
    <rPh sb="71" eb="73">
      <t>ヒツヨウ</t>
    </rPh>
    <rPh sb="73" eb="75">
      <t>ヨサン</t>
    </rPh>
    <rPh sb="76" eb="78">
      <t>カクホ</t>
    </rPh>
    <rPh sb="79" eb="80">
      <t>ツト</t>
    </rPh>
    <rPh sb="84" eb="86">
      <t>ヒツヨウ</t>
    </rPh>
    <phoneticPr fontId="5"/>
  </si>
  <si>
    <t>-</t>
    <phoneticPr fontId="5"/>
  </si>
  <si>
    <t>離島高校生修学支援費</t>
    <rPh sb="0" eb="2">
      <t>リトウ</t>
    </rPh>
    <rPh sb="2" eb="5">
      <t>コウコウセイ</t>
    </rPh>
    <rPh sb="5" eb="7">
      <t>シュウガク</t>
    </rPh>
    <rPh sb="7" eb="10">
      <t>シエンヒ</t>
    </rPh>
    <phoneticPr fontId="5"/>
  </si>
  <si>
    <t>離島高校生修学支援費の補助</t>
    <rPh sb="0" eb="2">
      <t>リトウ</t>
    </rPh>
    <rPh sb="2" eb="5">
      <t>コウコウセイ</t>
    </rPh>
    <rPh sb="5" eb="7">
      <t>シュウガク</t>
    </rPh>
    <rPh sb="7" eb="10">
      <t>シエンヒ</t>
    </rPh>
    <rPh sb="11" eb="13">
      <t>ホジョ</t>
    </rPh>
    <phoneticPr fontId="5"/>
  </si>
  <si>
    <t>補助金</t>
    <rPh sb="0" eb="3">
      <t>ホジョキン</t>
    </rPh>
    <phoneticPr fontId="5"/>
  </si>
  <si>
    <t>A.長崎県</t>
    <rPh sb="2" eb="5">
      <t>ナガサキケン</t>
    </rPh>
    <phoneticPr fontId="5"/>
  </si>
  <si>
    <t>B.茨城県</t>
    <rPh sb="2" eb="5">
      <t>イバラキケン</t>
    </rPh>
    <phoneticPr fontId="5"/>
  </si>
  <si>
    <t>へき地児童生徒援助費等補助金</t>
    <rPh sb="2" eb="3">
      <t>チ</t>
    </rPh>
    <rPh sb="3" eb="5">
      <t>ジドウ</t>
    </rPh>
    <rPh sb="5" eb="7">
      <t>セイト</t>
    </rPh>
    <rPh sb="7" eb="10">
      <t>エンジョヒ</t>
    </rPh>
    <rPh sb="10" eb="11">
      <t>トウ</t>
    </rPh>
    <rPh sb="11" eb="14">
      <t>ホジョキン</t>
    </rPh>
    <phoneticPr fontId="5"/>
  </si>
  <si>
    <t>C.福島県いわき市</t>
    <rPh sb="2" eb="5">
      <t>フクシマケン</t>
    </rPh>
    <rPh sb="8" eb="9">
      <t>シ</t>
    </rPh>
    <phoneticPr fontId="5"/>
  </si>
  <si>
    <t>遠距離通学費等</t>
    <rPh sb="0" eb="3">
      <t>エンキョリ</t>
    </rPh>
    <rPh sb="3" eb="6">
      <t>ツウガクヒ</t>
    </rPh>
    <rPh sb="6" eb="7">
      <t>トウ</t>
    </rPh>
    <phoneticPr fontId="5"/>
  </si>
  <si>
    <t>長崎県</t>
    <rPh sb="0" eb="3">
      <t>ナガサキケン</t>
    </rPh>
    <phoneticPr fontId="5"/>
  </si>
  <si>
    <t>補助金等交付</t>
  </si>
  <si>
    <t>-</t>
    <phoneticPr fontId="5"/>
  </si>
  <si>
    <t>-</t>
    <phoneticPr fontId="5"/>
  </si>
  <si>
    <t>福岡県</t>
    <rPh sb="0" eb="3">
      <t>フクオカケン</t>
    </rPh>
    <phoneticPr fontId="5"/>
  </si>
  <si>
    <t>東京都</t>
    <rPh sb="0" eb="3">
      <t>トウキョウト</t>
    </rPh>
    <phoneticPr fontId="5"/>
  </si>
  <si>
    <t>熊本県</t>
    <rPh sb="0" eb="3">
      <t>クマモトケン</t>
    </rPh>
    <phoneticPr fontId="5"/>
  </si>
  <si>
    <t>-</t>
    <phoneticPr fontId="5"/>
  </si>
  <si>
    <t>-</t>
    <phoneticPr fontId="5"/>
  </si>
  <si>
    <t>-</t>
    <phoneticPr fontId="5"/>
  </si>
  <si>
    <t>茨城県</t>
    <rPh sb="0" eb="3">
      <t>イバラキケン</t>
    </rPh>
    <phoneticPr fontId="5"/>
  </si>
  <si>
    <t>福島県</t>
    <rPh sb="0" eb="3">
      <t>フクシマケン</t>
    </rPh>
    <phoneticPr fontId="5"/>
  </si>
  <si>
    <t>鹿児島県</t>
    <rPh sb="0" eb="4">
      <t>カゴシマケン</t>
    </rPh>
    <phoneticPr fontId="5"/>
  </si>
  <si>
    <t>沖縄県</t>
    <rPh sb="0" eb="3">
      <t>オキナワケン</t>
    </rPh>
    <phoneticPr fontId="5"/>
  </si>
  <si>
    <t>北海道</t>
    <rPh sb="0" eb="3">
      <t>ホッカイドウ</t>
    </rPh>
    <phoneticPr fontId="5"/>
  </si>
  <si>
    <t>宮城県</t>
    <rPh sb="0" eb="3">
      <t>ミヤギケン</t>
    </rPh>
    <phoneticPr fontId="5"/>
  </si>
  <si>
    <t>広島県</t>
    <rPh sb="0" eb="3">
      <t>ヒロシマケン</t>
    </rPh>
    <phoneticPr fontId="5"/>
  </si>
  <si>
    <t>新潟県</t>
    <rPh sb="0" eb="3">
      <t>ニイガタケン</t>
    </rPh>
    <phoneticPr fontId="5"/>
  </si>
  <si>
    <t>千葉県</t>
    <rPh sb="0" eb="3">
      <t>チバケン</t>
    </rPh>
    <phoneticPr fontId="5"/>
  </si>
  <si>
    <t>へき地児童生徒援助費等補助金（市町村負担分）</t>
    <rPh sb="2" eb="3">
      <t>チ</t>
    </rPh>
    <rPh sb="3" eb="5">
      <t>ジドウ</t>
    </rPh>
    <rPh sb="5" eb="7">
      <t>セイト</t>
    </rPh>
    <rPh sb="7" eb="10">
      <t>エンジョヒ</t>
    </rPh>
    <rPh sb="10" eb="11">
      <t>トウ</t>
    </rPh>
    <rPh sb="11" eb="14">
      <t>ホジョキン</t>
    </rPh>
    <rPh sb="15" eb="18">
      <t>シチョウソン</t>
    </rPh>
    <rPh sb="18" eb="21">
      <t>フタンブン</t>
    </rPh>
    <phoneticPr fontId="5"/>
  </si>
  <si>
    <t>-</t>
    <phoneticPr fontId="5"/>
  </si>
  <si>
    <t>-</t>
    <phoneticPr fontId="5"/>
  </si>
  <si>
    <t>遠距離通学費等、保健管理費</t>
    <rPh sb="0" eb="3">
      <t>エンキョリ</t>
    </rPh>
    <rPh sb="3" eb="6">
      <t>ツウガクヒ</t>
    </rPh>
    <rPh sb="6" eb="7">
      <t>トウ</t>
    </rPh>
    <rPh sb="8" eb="10">
      <t>ホケン</t>
    </rPh>
    <rPh sb="10" eb="13">
      <t>カンリヒ</t>
    </rPh>
    <phoneticPr fontId="5"/>
  </si>
  <si>
    <t>遠距離通学費、保健管理費の補助</t>
    <rPh sb="0" eb="3">
      <t>エンキョリ</t>
    </rPh>
    <rPh sb="3" eb="6">
      <t>ツウガクヒ</t>
    </rPh>
    <rPh sb="7" eb="9">
      <t>ホケン</t>
    </rPh>
    <rPh sb="9" eb="12">
      <t>カンリヒ</t>
    </rPh>
    <rPh sb="13" eb="15">
      <t>ホジョ</t>
    </rPh>
    <phoneticPr fontId="5"/>
  </si>
  <si>
    <t>福島県いわき市</t>
    <rPh sb="0" eb="3">
      <t>フクシマケン</t>
    </rPh>
    <rPh sb="6" eb="7">
      <t>シ</t>
    </rPh>
    <phoneticPr fontId="5"/>
  </si>
  <si>
    <t>熊本県天草市</t>
    <rPh sb="0" eb="3">
      <t>クマモトケン</t>
    </rPh>
    <rPh sb="3" eb="6">
      <t>アマクサシ</t>
    </rPh>
    <phoneticPr fontId="5"/>
  </si>
  <si>
    <t>遠距離通学費等、離島高校生修学支援費、保健管理費</t>
    <rPh sb="0" eb="3">
      <t>エンキョリ</t>
    </rPh>
    <rPh sb="3" eb="6">
      <t>ツウガクヒ</t>
    </rPh>
    <rPh sb="6" eb="7">
      <t>トウ</t>
    </rPh>
    <rPh sb="8" eb="10">
      <t>リトウ</t>
    </rPh>
    <rPh sb="10" eb="13">
      <t>コウコウセイ</t>
    </rPh>
    <rPh sb="13" eb="15">
      <t>シュウガク</t>
    </rPh>
    <rPh sb="15" eb="18">
      <t>シエンヒ</t>
    </rPh>
    <rPh sb="19" eb="21">
      <t>ホケン</t>
    </rPh>
    <rPh sb="21" eb="24">
      <t>カンリヒ</t>
    </rPh>
    <phoneticPr fontId="5"/>
  </si>
  <si>
    <t>茨城県行方市</t>
    <rPh sb="0" eb="3">
      <t>イバラキケン</t>
    </rPh>
    <rPh sb="3" eb="4">
      <t>ユ</t>
    </rPh>
    <rPh sb="4" eb="5">
      <t>カタ</t>
    </rPh>
    <rPh sb="5" eb="6">
      <t>シ</t>
    </rPh>
    <phoneticPr fontId="5"/>
  </si>
  <si>
    <t>宮城県栗原市</t>
    <rPh sb="0" eb="3">
      <t>ミヤギケン</t>
    </rPh>
    <rPh sb="3" eb="6">
      <t>クリハラシ</t>
    </rPh>
    <phoneticPr fontId="5"/>
  </si>
  <si>
    <t>茨城県笠間市</t>
    <rPh sb="0" eb="3">
      <t>イバラキケン</t>
    </rPh>
    <rPh sb="3" eb="6">
      <t>カサマシ</t>
    </rPh>
    <phoneticPr fontId="5"/>
  </si>
  <si>
    <t>茨城県かすみがうら市</t>
    <rPh sb="0" eb="3">
      <t>イバラキケン</t>
    </rPh>
    <rPh sb="9" eb="10">
      <t>シ</t>
    </rPh>
    <phoneticPr fontId="5"/>
  </si>
  <si>
    <t>茨城県茨城町</t>
    <rPh sb="0" eb="3">
      <t>イバラキケン</t>
    </rPh>
    <rPh sb="3" eb="5">
      <t>イバラキ</t>
    </rPh>
    <rPh sb="5" eb="6">
      <t>チョウ</t>
    </rPh>
    <phoneticPr fontId="5"/>
  </si>
  <si>
    <t>宮城県気仙沼市</t>
    <rPh sb="0" eb="3">
      <t>ミヤギケン</t>
    </rPh>
    <rPh sb="3" eb="7">
      <t>ケセンヌマシ</t>
    </rPh>
    <phoneticPr fontId="5"/>
  </si>
  <si>
    <t>遠距離通学費等、離島高校生修学支援費</t>
    <rPh sb="0" eb="3">
      <t>エンキョリ</t>
    </rPh>
    <rPh sb="3" eb="6">
      <t>ツウガクヒ</t>
    </rPh>
    <rPh sb="6" eb="7">
      <t>トウ</t>
    </rPh>
    <rPh sb="8" eb="10">
      <t>リトウ</t>
    </rPh>
    <rPh sb="10" eb="13">
      <t>コウコウセイ</t>
    </rPh>
    <rPh sb="13" eb="15">
      <t>シュウガク</t>
    </rPh>
    <rPh sb="15" eb="18">
      <t>シエンヒ</t>
    </rPh>
    <phoneticPr fontId="5"/>
  </si>
  <si>
    <t>千葉県成田市</t>
    <rPh sb="0" eb="3">
      <t>チバケン</t>
    </rPh>
    <rPh sb="3" eb="6">
      <t>ナリタシ</t>
    </rPh>
    <phoneticPr fontId="5"/>
  </si>
  <si>
    <t>沖縄県宮古島市</t>
    <rPh sb="0" eb="3">
      <t>オキナワケン</t>
    </rPh>
    <rPh sb="3" eb="7">
      <t>ミヤコジマシ</t>
    </rPh>
    <phoneticPr fontId="5"/>
  </si>
  <si>
    <t>-</t>
    <phoneticPr fontId="5"/>
  </si>
  <si>
    <t>-</t>
    <phoneticPr fontId="5"/>
  </si>
  <si>
    <t>591,350千円/126自治体</t>
    <phoneticPr fontId="5"/>
  </si>
  <si>
    <t>496,124千円/112自治体</t>
    <phoneticPr fontId="5"/>
  </si>
  <si>
    <t>1,600,221千円/269自治体</t>
    <phoneticPr fontId="5"/>
  </si>
  <si>
    <t>1,499,770千円/260自治体</t>
    <phoneticPr fontId="5"/>
  </si>
  <si>
    <t>44,933千円/271自治体</t>
    <phoneticPr fontId="5"/>
  </si>
  <si>
    <t>44,343千円/272自治体</t>
    <phoneticPr fontId="5"/>
  </si>
  <si>
    <t>140,983千円/70自治体</t>
    <phoneticPr fontId="5"/>
  </si>
  <si>
    <t>145,263千円/68自治体</t>
    <phoneticPr fontId="5"/>
  </si>
  <si>
    <t>％</t>
    <phoneticPr fontId="5"/>
  </si>
  <si>
    <t>第３期教育振興基本計画（平成３０年６月１５日閣議決定）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</si>
  <si>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外部有識者による点検対象外</t>
    <phoneticPr fontId="5"/>
  </si>
  <si>
    <t xml:space="preserve">
１．事業評価の観点：この事業は、教育水準の維持向上を図るため、へき地教育振興法に基づき、交通条件および自然的、経済的、文化的諸条件に恵まれない山間と離島等のへき地学校の児童生徒を対象として、都道府県及び市町村が負担するスクールバス・ボート等購入費、遠距離通学費等、保健管理費及び離島高校生就学支援費に要する経費を補助する事業であり、長期継続事業の観点から検証を行った。
２．所見：この事業は、外部有識者の所見を踏まえ、予算額が大きいことから適正使用の確認のため、毎年ではなくとも現地調査も必要と考えられるが、昭和３４年度から行われている長期継続事業で、教育水準の維持向上とへき地振興を図るために必要な事業であり、現行において特段の見直す内容は認められず、現在の事業内容を引き続き維持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</si>
</sst>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56029</xdr:colOff>
      <xdr:row>743</xdr:row>
      <xdr:rowOff>22411</xdr:rowOff>
    </xdr:from>
    <xdr:to>
      <xdr:col>36</xdr:col>
      <xdr:colOff>73746</xdr:colOff>
      <xdr:row>745</xdr:row>
      <xdr:rowOff>314886</xdr:rowOff>
    </xdr:to>
    <xdr:sp macro="" textlink="">
      <xdr:nvSpPr>
        <xdr:cNvPr id="15" name="Rectangle 1">
          <a:extLst>
            <a:ext uri="{FF2B5EF4-FFF2-40B4-BE49-F238E27FC236}">
              <a16:creationId xmlns:a16="http://schemas.microsoft.com/office/drawing/2014/main" id="{4E3F2442-44E3-4576-ACA1-33AC48CB1846}"/>
            </a:ext>
          </a:extLst>
        </xdr:cNvPr>
        <xdr:cNvSpPr>
          <a:spLocks noChangeArrowheads="1"/>
        </xdr:cNvSpPr>
      </xdr:nvSpPr>
      <xdr:spPr bwMode="auto">
        <a:xfrm>
          <a:off x="3656479" y="48047461"/>
          <a:ext cx="3618167" cy="997325"/>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2,182</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oneCellAnchor>
    <xdr:from>
      <xdr:col>18</xdr:col>
      <xdr:colOff>44823</xdr:colOff>
      <xdr:row>746</xdr:row>
      <xdr:rowOff>33618</xdr:rowOff>
    </xdr:from>
    <xdr:ext cx="3641911" cy="323564"/>
    <xdr:sp macro="" textlink="">
      <xdr:nvSpPr>
        <xdr:cNvPr id="16" name="大かっこ 15">
          <a:extLst>
            <a:ext uri="{FF2B5EF4-FFF2-40B4-BE49-F238E27FC236}">
              <a16:creationId xmlns:a16="http://schemas.microsoft.com/office/drawing/2014/main" id="{FC63CEE4-D934-4F04-9B16-A4C353D6E5E1}"/>
            </a:ext>
          </a:extLst>
        </xdr:cNvPr>
        <xdr:cNvSpPr/>
      </xdr:nvSpPr>
      <xdr:spPr>
        <a:xfrm>
          <a:off x="3645273" y="49115943"/>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twoCellAnchor>
    <xdr:from>
      <xdr:col>15</xdr:col>
      <xdr:colOff>89648</xdr:colOff>
      <xdr:row>746</xdr:row>
      <xdr:rowOff>324970</xdr:rowOff>
    </xdr:from>
    <xdr:to>
      <xdr:col>39</xdr:col>
      <xdr:colOff>142876</xdr:colOff>
      <xdr:row>750</xdr:row>
      <xdr:rowOff>265020</xdr:rowOff>
    </xdr:to>
    <xdr:sp macro="" textlink="">
      <xdr:nvSpPr>
        <xdr:cNvPr id="17" name="フリーフォーム 6">
          <a:extLst>
            <a:ext uri="{FF2B5EF4-FFF2-40B4-BE49-F238E27FC236}">
              <a16:creationId xmlns:a16="http://schemas.microsoft.com/office/drawing/2014/main" id="{4089319A-1A74-41CF-B882-F07C389CBB03}"/>
            </a:ext>
          </a:extLst>
        </xdr:cNvPr>
        <xdr:cNvSpPr/>
      </xdr:nvSpPr>
      <xdr:spPr>
        <a:xfrm>
          <a:off x="3090023" y="49407295"/>
          <a:ext cx="4853828" cy="1349750"/>
        </a:xfrm>
        <a:custGeom>
          <a:avLst/>
          <a:gdLst>
            <a:gd name="connsiteX0" fmla="*/ 0 w 4852147"/>
            <a:gd name="connsiteY0" fmla="*/ 1333500 h 1344706"/>
            <a:gd name="connsiteX1" fmla="*/ 0 w 4852147"/>
            <a:gd name="connsiteY1" fmla="*/ 672353 h 1344706"/>
            <a:gd name="connsiteX2" fmla="*/ 2431677 w 4852147"/>
            <a:gd name="connsiteY2" fmla="*/ 672353 h 1344706"/>
            <a:gd name="connsiteX3" fmla="*/ 2431677 w 4852147"/>
            <a:gd name="connsiteY3" fmla="*/ 0 h 1344706"/>
            <a:gd name="connsiteX4" fmla="*/ 2431677 w 4852147"/>
            <a:gd name="connsiteY4" fmla="*/ 672353 h 1344706"/>
            <a:gd name="connsiteX5" fmla="*/ 4852147 w 4852147"/>
            <a:gd name="connsiteY5" fmla="*/ 672353 h 1344706"/>
            <a:gd name="connsiteX6" fmla="*/ 4852147 w 4852147"/>
            <a:gd name="connsiteY6" fmla="*/ 1344706 h 1344706"/>
            <a:gd name="connsiteX7" fmla="*/ 4852147 w 4852147"/>
            <a:gd name="connsiteY7" fmla="*/ 1344706 h 1344706"/>
            <a:gd name="connsiteX8" fmla="*/ 4852147 w 4852147"/>
            <a:gd name="connsiteY8" fmla="*/ 1344706 h 1344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852147" h="1344706">
              <a:moveTo>
                <a:pt x="0" y="1333500"/>
              </a:moveTo>
              <a:lnTo>
                <a:pt x="0" y="672353"/>
              </a:lnTo>
              <a:lnTo>
                <a:pt x="2431677" y="672353"/>
              </a:lnTo>
              <a:lnTo>
                <a:pt x="2431677" y="0"/>
              </a:lnTo>
              <a:lnTo>
                <a:pt x="2431677" y="672353"/>
              </a:lnTo>
              <a:lnTo>
                <a:pt x="4852147" y="672353"/>
              </a:lnTo>
              <a:lnTo>
                <a:pt x="4852147" y="1344706"/>
              </a:lnTo>
              <a:lnTo>
                <a:pt x="4852147" y="1344706"/>
              </a:lnTo>
              <a:lnTo>
                <a:pt x="4852147" y="1344706"/>
              </a:lnTo>
            </a:path>
          </a:pathLst>
        </a:custGeom>
        <a:noFill/>
        <a:ln w="2857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56030</xdr:colOff>
      <xdr:row>750</xdr:row>
      <xdr:rowOff>22411</xdr:rowOff>
    </xdr:from>
    <xdr:to>
      <xdr:col>13</xdr:col>
      <xdr:colOff>132230</xdr:colOff>
      <xdr:row>750</xdr:row>
      <xdr:rowOff>331134</xdr:rowOff>
    </xdr:to>
    <xdr:sp macro="" textlink="">
      <xdr:nvSpPr>
        <xdr:cNvPr id="18" name="Rectangle 3">
          <a:extLst>
            <a:ext uri="{FF2B5EF4-FFF2-40B4-BE49-F238E27FC236}">
              <a16:creationId xmlns:a16="http://schemas.microsoft.com/office/drawing/2014/main" id="{6F78C127-0FD2-4346-8FF6-37DC96B12123}"/>
            </a:ext>
          </a:extLst>
        </xdr:cNvPr>
        <xdr:cNvSpPr>
          <a:spLocks noChangeArrowheads="1"/>
        </xdr:cNvSpPr>
      </xdr:nvSpPr>
      <xdr:spPr bwMode="auto">
        <a:xfrm>
          <a:off x="1256180" y="50514436"/>
          <a:ext cx="1476375"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6</xdr:col>
      <xdr:colOff>134471</xdr:colOff>
      <xdr:row>750</xdr:row>
      <xdr:rowOff>336176</xdr:rowOff>
    </xdr:from>
    <xdr:to>
      <xdr:col>22</xdr:col>
      <xdr:colOff>77321</xdr:colOff>
      <xdr:row>753</xdr:row>
      <xdr:rowOff>265019</xdr:rowOff>
    </xdr:to>
    <xdr:sp macro="" textlink="">
      <xdr:nvSpPr>
        <xdr:cNvPr id="19" name="Rectangle 6">
          <a:extLst>
            <a:ext uri="{FF2B5EF4-FFF2-40B4-BE49-F238E27FC236}">
              <a16:creationId xmlns:a16="http://schemas.microsoft.com/office/drawing/2014/main" id="{28066100-6227-4518-9EEE-BF2F6D872E23}"/>
            </a:ext>
          </a:extLst>
        </xdr:cNvPr>
        <xdr:cNvSpPr>
          <a:spLocks noChangeArrowheads="1"/>
        </xdr:cNvSpPr>
      </xdr:nvSpPr>
      <xdr:spPr bwMode="auto">
        <a:xfrm>
          <a:off x="1334621" y="50828201"/>
          <a:ext cx="3143250"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13</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6</xdr:col>
      <xdr:colOff>168089</xdr:colOff>
      <xdr:row>754</xdr:row>
      <xdr:rowOff>22412</xdr:rowOff>
    </xdr:from>
    <xdr:to>
      <xdr:col>22</xdr:col>
      <xdr:colOff>91889</xdr:colOff>
      <xdr:row>754</xdr:row>
      <xdr:rowOff>301812</xdr:rowOff>
    </xdr:to>
    <xdr:sp macro="" textlink="">
      <xdr:nvSpPr>
        <xdr:cNvPr id="20" name="大かっこ 19">
          <a:extLst>
            <a:ext uri="{FF2B5EF4-FFF2-40B4-BE49-F238E27FC236}">
              <a16:creationId xmlns:a16="http://schemas.microsoft.com/office/drawing/2014/main" id="{6951C1C5-531E-44B3-B717-3E174D4D58C4}"/>
            </a:ext>
          </a:extLst>
        </xdr:cNvPr>
        <xdr:cNvSpPr/>
      </xdr:nvSpPr>
      <xdr:spPr>
        <a:xfrm>
          <a:off x="1368239" y="51924137"/>
          <a:ext cx="31242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離島高校生修学支援費</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oneCellAnchor>
    <xdr:from>
      <xdr:col>41</xdr:col>
      <xdr:colOff>0</xdr:colOff>
      <xdr:row>750</xdr:row>
      <xdr:rowOff>11206</xdr:rowOff>
    </xdr:from>
    <xdr:ext cx="1990363" cy="223203"/>
    <xdr:sp macro="" textlink="">
      <xdr:nvSpPr>
        <xdr:cNvPr id="21" name="Rectangle 3">
          <a:extLst>
            <a:ext uri="{FF2B5EF4-FFF2-40B4-BE49-F238E27FC236}">
              <a16:creationId xmlns:a16="http://schemas.microsoft.com/office/drawing/2014/main" id="{907FD5F9-1A01-4584-A9E0-B5BC7BAF47DA}"/>
            </a:ext>
          </a:extLst>
        </xdr:cNvPr>
        <xdr:cNvSpPr>
          <a:spLocks noChangeArrowheads="1"/>
        </xdr:cNvSpPr>
      </xdr:nvSpPr>
      <xdr:spPr bwMode="auto">
        <a:xfrm>
          <a:off x="8201025" y="50503231"/>
          <a:ext cx="1990363"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spAutoFit/>
        </a:bodyPr>
        <a:lstStyle/>
        <a:p>
          <a:pPr algn="ctr" rtl="0">
            <a:defRPr sz="1000"/>
          </a:pPr>
          <a:r>
            <a:rPr lang="ja-JP" altLang="en-US" sz="1200" b="1" i="0" u="none" strike="noStrike" baseline="0">
              <a:solidFill>
                <a:sysClr val="windowText" lastClr="000000"/>
              </a:solidFill>
              <a:latin typeface="ＭＳ Ｐゴシック"/>
              <a:ea typeface="ＭＳ Ｐゴシック"/>
            </a:rPr>
            <a:t>【補助】</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支出委任</a:t>
          </a:r>
          <a:r>
            <a:rPr lang="en-US" altLang="ja-JP" sz="1200" b="1" i="0" u="none" strike="noStrike" baseline="0">
              <a:solidFill>
                <a:sysClr val="windowText" lastClr="000000"/>
              </a:solidFill>
              <a:latin typeface="ＭＳ Ｐゴシック"/>
              <a:ea typeface="ＭＳ Ｐゴシック"/>
            </a:rPr>
            <a:t>】</a:t>
          </a:r>
          <a:endParaRPr lang="ja-JP" altLang="en-US" sz="1200" b="1">
            <a:solidFill>
              <a:sysClr val="windowText" lastClr="000000"/>
            </a:solidFill>
          </a:endParaRPr>
        </a:p>
      </xdr:txBody>
    </xdr:sp>
    <xdr:clientData/>
  </xdr:oneCellAnchor>
  <xdr:twoCellAnchor>
    <xdr:from>
      <xdr:col>30</xdr:col>
      <xdr:colOff>156883</xdr:colOff>
      <xdr:row>751</xdr:row>
      <xdr:rowOff>11206</xdr:rowOff>
    </xdr:from>
    <xdr:to>
      <xdr:col>48</xdr:col>
      <xdr:colOff>184097</xdr:colOff>
      <xdr:row>753</xdr:row>
      <xdr:rowOff>292474</xdr:rowOff>
    </xdr:to>
    <xdr:sp macro="" textlink="">
      <xdr:nvSpPr>
        <xdr:cNvPr id="22" name="Rectangle 6">
          <a:extLst>
            <a:ext uri="{FF2B5EF4-FFF2-40B4-BE49-F238E27FC236}">
              <a16:creationId xmlns:a16="http://schemas.microsoft.com/office/drawing/2014/main" id="{57121193-3537-4B63-87CE-F631EC442B11}"/>
            </a:ext>
          </a:extLst>
        </xdr:cNvPr>
        <xdr:cNvSpPr>
          <a:spLocks noChangeArrowheads="1"/>
        </xdr:cNvSpPr>
      </xdr:nvSpPr>
      <xdr:spPr bwMode="auto">
        <a:xfrm>
          <a:off x="6157633" y="50855656"/>
          <a:ext cx="3627664"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B</a:t>
          </a:r>
          <a:r>
            <a:rPr lang="ja-JP" altLang="en-US" sz="2000" b="0" i="0" u="none" strike="noStrike" baseline="0">
              <a:solidFill>
                <a:sysClr val="windowText" lastClr="000000"/>
              </a:solidFill>
              <a:latin typeface="ＭＳ Ｐゴシック"/>
              <a:ea typeface="ＭＳ Ｐゴシック"/>
            </a:rPr>
            <a:t>．都道府県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47</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2,169</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31</xdr:col>
      <xdr:colOff>89647</xdr:colOff>
      <xdr:row>754</xdr:row>
      <xdr:rowOff>22412</xdr:rowOff>
    </xdr:from>
    <xdr:to>
      <xdr:col>49</xdr:col>
      <xdr:colOff>142314</xdr:colOff>
      <xdr:row>754</xdr:row>
      <xdr:rowOff>301812</xdr:rowOff>
    </xdr:to>
    <xdr:sp macro="" textlink="">
      <xdr:nvSpPr>
        <xdr:cNvPr id="23" name="大かっこ 22">
          <a:extLst>
            <a:ext uri="{FF2B5EF4-FFF2-40B4-BE49-F238E27FC236}">
              <a16:creationId xmlns:a16="http://schemas.microsoft.com/office/drawing/2014/main" id="{62F35A6B-BA37-4B29-B04D-23D7ABDF3683}"/>
            </a:ext>
          </a:extLst>
        </xdr:cNvPr>
        <xdr:cNvSpPr/>
      </xdr:nvSpPr>
      <xdr:spPr>
        <a:xfrm>
          <a:off x="6290422" y="51924137"/>
          <a:ext cx="3653117"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へき地児童生徒援助費等補助金</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39</xdr:col>
      <xdr:colOff>67236</xdr:colOff>
      <xdr:row>754</xdr:row>
      <xdr:rowOff>336177</xdr:rowOff>
    </xdr:from>
    <xdr:to>
      <xdr:col>39</xdr:col>
      <xdr:colOff>76761</xdr:colOff>
      <xdr:row>757</xdr:row>
      <xdr:rowOff>17370</xdr:rowOff>
    </xdr:to>
    <xdr:cxnSp macro="">
      <xdr:nvCxnSpPr>
        <xdr:cNvPr id="24" name="直線矢印コネクタ 23">
          <a:extLst>
            <a:ext uri="{FF2B5EF4-FFF2-40B4-BE49-F238E27FC236}">
              <a16:creationId xmlns:a16="http://schemas.microsoft.com/office/drawing/2014/main" id="{A53A46A5-5F7B-4EFF-A22E-31D4F7792799}"/>
            </a:ext>
          </a:extLst>
        </xdr:cNvPr>
        <xdr:cNvCxnSpPr/>
      </xdr:nvCxnSpPr>
      <xdr:spPr>
        <a:xfrm>
          <a:off x="7868211" y="52237902"/>
          <a:ext cx="9525" cy="73846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756</xdr:row>
      <xdr:rowOff>11206</xdr:rowOff>
    </xdr:from>
    <xdr:to>
      <xdr:col>49</xdr:col>
      <xdr:colOff>305112</xdr:colOff>
      <xdr:row>756</xdr:row>
      <xdr:rowOff>319929</xdr:rowOff>
    </xdr:to>
    <xdr:sp macro="" textlink="">
      <xdr:nvSpPr>
        <xdr:cNvPr id="25" name="Rectangle 3">
          <a:extLst>
            <a:ext uri="{FF2B5EF4-FFF2-40B4-BE49-F238E27FC236}">
              <a16:creationId xmlns:a16="http://schemas.microsoft.com/office/drawing/2014/main" id="{7558EE37-BD7E-4767-856F-4A2A2B8DBEFD}"/>
            </a:ext>
          </a:extLst>
        </xdr:cNvPr>
        <xdr:cNvSpPr>
          <a:spLocks noChangeArrowheads="1"/>
        </xdr:cNvSpPr>
      </xdr:nvSpPr>
      <xdr:spPr bwMode="auto">
        <a:xfrm>
          <a:off x="8391525" y="52617781"/>
          <a:ext cx="1714812"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29</xdr:col>
      <xdr:colOff>78441</xdr:colOff>
      <xdr:row>757</xdr:row>
      <xdr:rowOff>33617</xdr:rowOff>
    </xdr:from>
    <xdr:to>
      <xdr:col>49</xdr:col>
      <xdr:colOff>324730</xdr:colOff>
      <xdr:row>760</xdr:row>
      <xdr:rowOff>233641</xdr:rowOff>
    </xdr:to>
    <xdr:sp macro="" textlink="">
      <xdr:nvSpPr>
        <xdr:cNvPr id="26" name="Rectangle 6">
          <a:extLst>
            <a:ext uri="{FF2B5EF4-FFF2-40B4-BE49-F238E27FC236}">
              <a16:creationId xmlns:a16="http://schemas.microsoft.com/office/drawing/2014/main" id="{F946318E-0BCD-4EDD-9BA2-784349C030C7}"/>
            </a:ext>
          </a:extLst>
        </xdr:cNvPr>
        <xdr:cNvSpPr>
          <a:spLocks noChangeArrowheads="1"/>
        </xdr:cNvSpPr>
      </xdr:nvSpPr>
      <xdr:spPr bwMode="auto">
        <a:xfrm>
          <a:off x="5879166" y="52992617"/>
          <a:ext cx="4246789" cy="2200274"/>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C</a:t>
          </a:r>
          <a:r>
            <a:rPr lang="ja-JP" altLang="en-US" sz="2000" b="0" i="0" u="none" strike="noStrike" baseline="0">
              <a:solidFill>
                <a:sysClr val="windowText" lastClr="000000"/>
              </a:solidFill>
              <a:latin typeface="ＭＳ Ｐゴシック"/>
              <a:ea typeface="ＭＳ Ｐゴシック"/>
            </a:rPr>
            <a:t>．へき地児童生徒援助費等補助　　　　　　市町村</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516</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2,169</a:t>
          </a:r>
          <a:r>
            <a:rPr lang="ja-JP" altLang="en-US" sz="2000" b="0" i="0" u="none" strike="noStrike" baseline="0">
              <a:solidFill>
                <a:sysClr val="windowText" lastClr="000000"/>
              </a:solidFill>
              <a:latin typeface="ＭＳ Ｐゴシック"/>
              <a:ea typeface="ＭＳ Ｐゴシック"/>
            </a:rPr>
            <a:t>百万円</a:t>
          </a:r>
        </a:p>
      </xdr:txBody>
    </xdr:sp>
    <xdr:clientData/>
  </xdr:twoCellAnchor>
  <xdr:twoCellAnchor>
    <xdr:from>
      <xdr:col>27</xdr:col>
      <xdr:colOff>89647</xdr:colOff>
      <xdr:row>761</xdr:row>
      <xdr:rowOff>22413</xdr:rowOff>
    </xdr:from>
    <xdr:to>
      <xdr:col>49</xdr:col>
      <xdr:colOff>415177</xdr:colOff>
      <xdr:row>763</xdr:row>
      <xdr:rowOff>108139</xdr:rowOff>
    </xdr:to>
    <xdr:sp macro="" textlink="">
      <xdr:nvSpPr>
        <xdr:cNvPr id="27" name="大かっこ 26">
          <a:extLst>
            <a:ext uri="{FF2B5EF4-FFF2-40B4-BE49-F238E27FC236}">
              <a16:creationId xmlns:a16="http://schemas.microsoft.com/office/drawing/2014/main" id="{D8FEEF32-8D23-477A-B054-B36482A316A4}"/>
            </a:ext>
          </a:extLst>
        </xdr:cNvPr>
        <xdr:cNvSpPr/>
      </xdr:nvSpPr>
      <xdr:spPr>
        <a:xfrm>
          <a:off x="5490322" y="55353138"/>
          <a:ext cx="472608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スクールバス･ボート等購入費、遠距離通学費等、保健管理費、　　　　　　　　　　　　　　　　　　　　離島高校生修学支援費を負担</a:t>
          </a:r>
          <a:endParaRPr lang="ja-JP" altLang="ja-JP" sz="12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9" zoomScale="75" zoomScaleNormal="75" zoomScaleSheetLayoutView="75" zoomScalePage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104</v>
      </c>
      <c r="AT2" s="218"/>
      <c r="AU2" s="218"/>
      <c r="AV2" s="52" t="str">
        <f>IF(AW2="", "", "-")</f>
        <v/>
      </c>
      <c r="AW2" s="393"/>
      <c r="AX2" s="393"/>
    </row>
    <row r="3" spans="1:50" ht="21" customHeight="1" thickBot="1" x14ac:dyDescent="0.2">
      <c r="A3" s="521" t="s">
        <v>530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545</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548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62.25" customHeight="1" x14ac:dyDescent="0.15">
      <c r="A5" s="706" t="s">
        <v>67</v>
      </c>
      <c r="B5" s="707"/>
      <c r="C5" s="707"/>
      <c r="D5" s="707"/>
      <c r="E5" s="707"/>
      <c r="F5" s="708"/>
      <c r="G5" s="556" t="s">
        <v>134</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550</v>
      </c>
      <c r="AF5" s="715"/>
      <c r="AG5" s="715"/>
      <c r="AH5" s="715"/>
      <c r="AI5" s="715"/>
      <c r="AJ5" s="715"/>
      <c r="AK5" s="715"/>
      <c r="AL5" s="715"/>
      <c r="AM5" s="715"/>
      <c r="AN5" s="715"/>
      <c r="AO5" s="715"/>
      <c r="AP5" s="716"/>
      <c r="AQ5" s="717" t="s">
        <v>551</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4.2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1" t="s">
        <v>543</v>
      </c>
      <c r="Z7" s="294"/>
      <c r="AA7" s="294"/>
      <c r="AB7" s="294"/>
      <c r="AC7" s="294"/>
      <c r="AD7" s="392"/>
      <c r="AE7" s="379" t="s">
        <v>676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389</v>
      </c>
      <c r="B8" s="830"/>
      <c r="C8" s="830"/>
      <c r="D8" s="830"/>
      <c r="E8" s="830"/>
      <c r="F8" s="831"/>
      <c r="G8" s="221" t="str">
        <f>入力規則等!A26</f>
        <v>子ども・若者育成支援、地方創生</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552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67" t="s">
        <v>553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9" t="s">
        <v>5</v>
      </c>
      <c r="B11" s="740"/>
      <c r="C11" s="740"/>
      <c r="D11" s="740"/>
      <c r="E11" s="740"/>
      <c r="F11" s="748"/>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3"/>
      <c r="H12" s="674"/>
      <c r="I12" s="674"/>
      <c r="J12" s="674"/>
      <c r="K12" s="674"/>
      <c r="L12" s="674"/>
      <c r="M12" s="674"/>
      <c r="N12" s="674"/>
      <c r="O12" s="67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1616</v>
      </c>
      <c r="Q13" s="98"/>
      <c r="R13" s="98"/>
      <c r="S13" s="98"/>
      <c r="T13" s="98"/>
      <c r="U13" s="98"/>
      <c r="V13" s="99"/>
      <c r="W13" s="97">
        <v>2521</v>
      </c>
      <c r="X13" s="98"/>
      <c r="Y13" s="98"/>
      <c r="Z13" s="98"/>
      <c r="AA13" s="98"/>
      <c r="AB13" s="98"/>
      <c r="AC13" s="99"/>
      <c r="AD13" s="97">
        <v>2518</v>
      </c>
      <c r="AE13" s="98"/>
      <c r="AF13" s="98"/>
      <c r="AG13" s="98"/>
      <c r="AH13" s="98"/>
      <c r="AI13" s="98"/>
      <c r="AJ13" s="99"/>
      <c r="AK13" s="97">
        <v>2313</v>
      </c>
      <c r="AL13" s="98"/>
      <c r="AM13" s="98"/>
      <c r="AN13" s="98"/>
      <c r="AO13" s="98"/>
      <c r="AP13" s="98"/>
      <c r="AQ13" s="99"/>
      <c r="AR13" s="94">
        <v>2313</v>
      </c>
      <c r="AS13" s="95"/>
      <c r="AT13" s="95"/>
      <c r="AU13" s="95"/>
      <c r="AV13" s="95"/>
      <c r="AW13" s="95"/>
      <c r="AX13" s="390"/>
    </row>
    <row r="14" spans="1:50" ht="21" customHeight="1" x14ac:dyDescent="0.15">
      <c r="A14" s="139"/>
      <c r="B14" s="140"/>
      <c r="C14" s="140"/>
      <c r="D14" s="140"/>
      <c r="E14" s="140"/>
      <c r="F14" s="141"/>
      <c r="G14" s="744"/>
      <c r="H14" s="745"/>
      <c r="I14" s="573" t="s">
        <v>8</v>
      </c>
      <c r="J14" s="627"/>
      <c r="K14" s="627"/>
      <c r="L14" s="627"/>
      <c r="M14" s="627"/>
      <c r="N14" s="627"/>
      <c r="O14" s="628"/>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555</v>
      </c>
      <c r="Q15" s="98"/>
      <c r="R15" s="98"/>
      <c r="S15" s="98"/>
      <c r="T15" s="98"/>
      <c r="U15" s="98"/>
      <c r="V15" s="99"/>
      <c r="W15" s="97">
        <v>4</v>
      </c>
      <c r="X15" s="98"/>
      <c r="Y15" s="98"/>
      <c r="Z15" s="98"/>
      <c r="AA15" s="98"/>
      <c r="AB15" s="98"/>
      <c r="AC15" s="99"/>
      <c r="AD15" s="97" t="s">
        <v>555</v>
      </c>
      <c r="AE15" s="98"/>
      <c r="AF15" s="98"/>
      <c r="AG15" s="98"/>
      <c r="AH15" s="98"/>
      <c r="AI15" s="98"/>
      <c r="AJ15" s="99"/>
      <c r="AK15" s="97" t="s">
        <v>556</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v>-4</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70"/>
      <c r="AS16" s="671"/>
      <c r="AT16" s="671"/>
      <c r="AU16" s="671"/>
      <c r="AV16" s="671"/>
      <c r="AW16" s="671"/>
      <c r="AX16" s="672"/>
    </row>
    <row r="17" spans="1:50" ht="24.75" customHeight="1" x14ac:dyDescent="0.15">
      <c r="A17" s="139"/>
      <c r="B17" s="140"/>
      <c r="C17" s="140"/>
      <c r="D17" s="140"/>
      <c r="E17" s="140"/>
      <c r="F17" s="141"/>
      <c r="G17" s="744"/>
      <c r="H17" s="745"/>
      <c r="I17" s="573" t="s">
        <v>50</v>
      </c>
      <c r="J17" s="627"/>
      <c r="K17" s="627"/>
      <c r="L17" s="627"/>
      <c r="M17" s="627"/>
      <c r="N17" s="627"/>
      <c r="O17" s="628"/>
      <c r="P17" s="97">
        <v>649</v>
      </c>
      <c r="Q17" s="98"/>
      <c r="R17" s="98"/>
      <c r="S17" s="98"/>
      <c r="T17" s="98"/>
      <c r="U17" s="98"/>
      <c r="V17" s="99"/>
      <c r="W17" s="97" t="s">
        <v>555</v>
      </c>
      <c r="X17" s="98"/>
      <c r="Y17" s="98"/>
      <c r="Z17" s="98"/>
      <c r="AA17" s="98"/>
      <c r="AB17" s="98"/>
      <c r="AC17" s="99"/>
      <c r="AD17" s="97">
        <v>-277</v>
      </c>
      <c r="AE17" s="98"/>
      <c r="AF17" s="98"/>
      <c r="AG17" s="98"/>
      <c r="AH17" s="98"/>
      <c r="AI17" s="98"/>
      <c r="AJ17" s="99"/>
      <c r="AK17" s="97"/>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46"/>
      <c r="H18" s="747"/>
      <c r="I18" s="734" t="s">
        <v>20</v>
      </c>
      <c r="J18" s="735"/>
      <c r="K18" s="735"/>
      <c r="L18" s="735"/>
      <c r="M18" s="735"/>
      <c r="N18" s="735"/>
      <c r="O18" s="736"/>
      <c r="P18" s="103">
        <f>SUM(P13:V17)</f>
        <v>2261</v>
      </c>
      <c r="Q18" s="104"/>
      <c r="R18" s="104"/>
      <c r="S18" s="104"/>
      <c r="T18" s="104"/>
      <c r="U18" s="104"/>
      <c r="V18" s="105"/>
      <c r="W18" s="103">
        <f>SUM(W13:AC17)</f>
        <v>2525</v>
      </c>
      <c r="X18" s="104"/>
      <c r="Y18" s="104"/>
      <c r="Z18" s="104"/>
      <c r="AA18" s="104"/>
      <c r="AB18" s="104"/>
      <c r="AC18" s="105"/>
      <c r="AD18" s="103">
        <f>SUM(AD13:AJ17)</f>
        <v>2241</v>
      </c>
      <c r="AE18" s="104"/>
      <c r="AF18" s="104"/>
      <c r="AG18" s="104"/>
      <c r="AH18" s="104"/>
      <c r="AI18" s="104"/>
      <c r="AJ18" s="105"/>
      <c r="AK18" s="103">
        <f>SUM(AK13:AQ17)</f>
        <v>2313</v>
      </c>
      <c r="AL18" s="104"/>
      <c r="AM18" s="104"/>
      <c r="AN18" s="104"/>
      <c r="AO18" s="104"/>
      <c r="AP18" s="104"/>
      <c r="AQ18" s="105"/>
      <c r="AR18" s="103">
        <f>SUM(AR13:AX17)</f>
        <v>2313</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2234</v>
      </c>
      <c r="Q19" s="98"/>
      <c r="R19" s="98"/>
      <c r="S19" s="98"/>
      <c r="T19" s="98"/>
      <c r="U19" s="98"/>
      <c r="V19" s="99"/>
      <c r="W19" s="97">
        <v>2386</v>
      </c>
      <c r="X19" s="98"/>
      <c r="Y19" s="98"/>
      <c r="Z19" s="98"/>
      <c r="AA19" s="98"/>
      <c r="AB19" s="98"/>
      <c r="AC19" s="99"/>
      <c r="AD19" s="97">
        <v>2182</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0.98805838124723577</v>
      </c>
      <c r="Q20" s="537"/>
      <c r="R20" s="537"/>
      <c r="S20" s="537"/>
      <c r="T20" s="537"/>
      <c r="U20" s="537"/>
      <c r="V20" s="537"/>
      <c r="W20" s="537">
        <f t="shared" ref="W20" si="0">IF(W18=0, "-", SUM(W19)/W18)</f>
        <v>0.9449504950495049</v>
      </c>
      <c r="X20" s="537"/>
      <c r="Y20" s="537"/>
      <c r="Z20" s="537"/>
      <c r="AA20" s="537"/>
      <c r="AB20" s="537"/>
      <c r="AC20" s="537"/>
      <c r="AD20" s="537">
        <f t="shared" ref="AD20" si="1">IF(AD18=0, "-", SUM(AD19)/AD18)</f>
        <v>0.97367246764837123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9" t="s">
        <v>496</v>
      </c>
      <c r="H21" s="930"/>
      <c r="I21" s="930"/>
      <c r="J21" s="930"/>
      <c r="K21" s="930"/>
      <c r="L21" s="930"/>
      <c r="M21" s="930"/>
      <c r="N21" s="930"/>
      <c r="O21" s="930"/>
      <c r="P21" s="537">
        <f>IF(P19=0, "-", SUM(P19)/SUM(P13,P14))</f>
        <v>1.3824257425742574</v>
      </c>
      <c r="Q21" s="537"/>
      <c r="R21" s="537"/>
      <c r="S21" s="537"/>
      <c r="T21" s="537"/>
      <c r="U21" s="537"/>
      <c r="V21" s="537"/>
      <c r="W21" s="537">
        <f t="shared" ref="W21" si="2">IF(W19=0, "-", SUM(W19)/SUM(W13,W14))</f>
        <v>0.94644982149940504</v>
      </c>
      <c r="X21" s="537"/>
      <c r="Y21" s="537"/>
      <c r="Z21" s="537"/>
      <c r="AA21" s="537"/>
      <c r="AB21" s="537"/>
      <c r="AC21" s="537"/>
      <c r="AD21" s="537">
        <f t="shared" ref="AD21" si="3">IF(AD19=0, "-", SUM(AD19)/SUM(AD13,AD14))</f>
        <v>0.86656076250992853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535</v>
      </c>
      <c r="B22" s="196"/>
      <c r="C22" s="196"/>
      <c r="D22" s="196"/>
      <c r="E22" s="196"/>
      <c r="F22" s="197"/>
      <c r="G22" s="180" t="s">
        <v>473</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2313</v>
      </c>
      <c r="Q23" s="95"/>
      <c r="R23" s="95"/>
      <c r="S23" s="95"/>
      <c r="T23" s="95"/>
      <c r="U23" s="95"/>
      <c r="V23" s="96"/>
      <c r="W23" s="94">
        <v>2313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2313</v>
      </c>
      <c r="Q29" s="226"/>
      <c r="R29" s="226"/>
      <c r="S29" s="226"/>
      <c r="T29" s="226"/>
      <c r="U29" s="226"/>
      <c r="V29" s="227"/>
      <c r="W29" s="225">
        <f>AR13</f>
        <v>2313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490</v>
      </c>
      <c r="B30" s="508"/>
      <c r="C30" s="508"/>
      <c r="D30" s="508"/>
      <c r="E30" s="508"/>
      <c r="F30" s="509"/>
      <c r="G30" s="645" t="s">
        <v>265</v>
      </c>
      <c r="H30" s="386"/>
      <c r="I30" s="386"/>
      <c r="J30" s="386"/>
      <c r="K30" s="386"/>
      <c r="L30" s="386"/>
      <c r="M30" s="386"/>
      <c r="N30" s="386"/>
      <c r="O30" s="577"/>
      <c r="P30" s="576" t="s">
        <v>59</v>
      </c>
      <c r="Q30" s="386"/>
      <c r="R30" s="386"/>
      <c r="S30" s="386"/>
      <c r="T30" s="386"/>
      <c r="U30" s="386"/>
      <c r="V30" s="386"/>
      <c r="W30" s="386"/>
      <c r="X30" s="577"/>
      <c r="Y30" s="463"/>
      <c r="Z30" s="464"/>
      <c r="AA30" s="465"/>
      <c r="AB30" s="382" t="s">
        <v>11</v>
      </c>
      <c r="AC30" s="383"/>
      <c r="AD30" s="384"/>
      <c r="AE30" s="382" t="s">
        <v>357</v>
      </c>
      <c r="AF30" s="383"/>
      <c r="AG30" s="383"/>
      <c r="AH30" s="384"/>
      <c r="AI30" s="382" t="s">
        <v>363</v>
      </c>
      <c r="AJ30" s="383"/>
      <c r="AK30" s="383"/>
      <c r="AL30" s="384"/>
      <c r="AM30" s="385" t="s">
        <v>471</v>
      </c>
      <c r="AN30" s="385"/>
      <c r="AO30" s="385"/>
      <c r="AP30" s="382"/>
      <c r="AQ30" s="636" t="s">
        <v>355</v>
      </c>
      <c r="AR30" s="637"/>
      <c r="AS30" s="637"/>
      <c r="AT30" s="638"/>
      <c r="AU30" s="386" t="s">
        <v>253</v>
      </c>
      <c r="AV30" s="386"/>
      <c r="AW30" s="386"/>
      <c r="AX30" s="387"/>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0"/>
      <c r="AC31" s="331"/>
      <c r="AD31" s="332"/>
      <c r="AE31" s="330"/>
      <c r="AF31" s="331"/>
      <c r="AG31" s="331"/>
      <c r="AH31" s="332"/>
      <c r="AI31" s="330"/>
      <c r="AJ31" s="331"/>
      <c r="AK31" s="331"/>
      <c r="AL31" s="332"/>
      <c r="AM31" s="372"/>
      <c r="AN31" s="372"/>
      <c r="AO31" s="372"/>
      <c r="AP31" s="330"/>
      <c r="AQ31" s="215" t="s">
        <v>566</v>
      </c>
      <c r="AR31" s="133"/>
      <c r="AS31" s="134" t="s">
        <v>356</v>
      </c>
      <c r="AT31" s="169"/>
      <c r="AU31" s="269" t="s">
        <v>573</v>
      </c>
      <c r="AV31" s="269"/>
      <c r="AW31" s="375" t="s">
        <v>300</v>
      </c>
      <c r="AX31" s="376"/>
    </row>
    <row r="32" spans="1:50" ht="23.25" customHeight="1" x14ac:dyDescent="0.15">
      <c r="A32" s="513"/>
      <c r="B32" s="511"/>
      <c r="C32" s="511"/>
      <c r="D32" s="511"/>
      <c r="E32" s="511"/>
      <c r="F32" s="512"/>
      <c r="G32" s="538" t="s">
        <v>565</v>
      </c>
      <c r="H32" s="539"/>
      <c r="I32" s="539"/>
      <c r="J32" s="539"/>
      <c r="K32" s="539"/>
      <c r="L32" s="539"/>
      <c r="M32" s="539"/>
      <c r="N32" s="539"/>
      <c r="O32" s="540"/>
      <c r="P32" s="158" t="s">
        <v>566</v>
      </c>
      <c r="Q32" s="158"/>
      <c r="R32" s="158"/>
      <c r="S32" s="158"/>
      <c r="T32" s="158"/>
      <c r="U32" s="158"/>
      <c r="V32" s="158"/>
      <c r="W32" s="158"/>
      <c r="X32" s="229"/>
      <c r="Y32" s="336" t="s">
        <v>12</v>
      </c>
      <c r="Z32" s="547"/>
      <c r="AA32" s="548"/>
      <c r="AB32" s="549" t="s">
        <v>566</v>
      </c>
      <c r="AC32" s="549"/>
      <c r="AD32" s="549"/>
      <c r="AE32" s="360" t="s">
        <v>566</v>
      </c>
      <c r="AF32" s="361"/>
      <c r="AG32" s="361"/>
      <c r="AH32" s="361"/>
      <c r="AI32" s="360" t="s">
        <v>567</v>
      </c>
      <c r="AJ32" s="361"/>
      <c r="AK32" s="361"/>
      <c r="AL32" s="361"/>
      <c r="AM32" s="360" t="s">
        <v>566</v>
      </c>
      <c r="AN32" s="361"/>
      <c r="AO32" s="361"/>
      <c r="AP32" s="361"/>
      <c r="AQ32" s="100" t="s">
        <v>566</v>
      </c>
      <c r="AR32" s="101"/>
      <c r="AS32" s="101"/>
      <c r="AT32" s="102"/>
      <c r="AU32" s="361" t="s">
        <v>566</v>
      </c>
      <c r="AV32" s="361"/>
      <c r="AW32" s="361"/>
      <c r="AX32" s="363"/>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568</v>
      </c>
      <c r="AC33" s="520"/>
      <c r="AD33" s="520"/>
      <c r="AE33" s="360" t="s">
        <v>566</v>
      </c>
      <c r="AF33" s="361"/>
      <c r="AG33" s="361"/>
      <c r="AH33" s="361"/>
      <c r="AI33" s="360" t="s">
        <v>568</v>
      </c>
      <c r="AJ33" s="361"/>
      <c r="AK33" s="361"/>
      <c r="AL33" s="361"/>
      <c r="AM33" s="360" t="s">
        <v>566</v>
      </c>
      <c r="AN33" s="361"/>
      <c r="AO33" s="361"/>
      <c r="AP33" s="361"/>
      <c r="AQ33" s="100" t="s">
        <v>569</v>
      </c>
      <c r="AR33" s="101"/>
      <c r="AS33" s="101"/>
      <c r="AT33" s="102"/>
      <c r="AU33" s="361" t="s">
        <v>566</v>
      </c>
      <c r="AV33" s="361"/>
      <c r="AW33" s="361"/>
      <c r="AX33" s="363"/>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0" t="s">
        <v>566</v>
      </c>
      <c r="AF34" s="361"/>
      <c r="AG34" s="361"/>
      <c r="AH34" s="361"/>
      <c r="AI34" s="360" t="s">
        <v>570</v>
      </c>
      <c r="AJ34" s="361"/>
      <c r="AK34" s="361"/>
      <c r="AL34" s="361"/>
      <c r="AM34" s="360" t="s">
        <v>566</v>
      </c>
      <c r="AN34" s="361"/>
      <c r="AO34" s="361"/>
      <c r="AP34" s="361"/>
      <c r="AQ34" s="100" t="s">
        <v>571</v>
      </c>
      <c r="AR34" s="101"/>
      <c r="AS34" s="101"/>
      <c r="AT34" s="102"/>
      <c r="AU34" s="361" t="s">
        <v>572</v>
      </c>
      <c r="AV34" s="361"/>
      <c r="AW34" s="361"/>
      <c r="AX34" s="363"/>
    </row>
    <row r="35" spans="1:50" ht="23.25" customHeight="1" x14ac:dyDescent="0.15">
      <c r="A35" s="900" t="s">
        <v>523</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490</v>
      </c>
      <c r="B37" s="640"/>
      <c r="C37" s="640"/>
      <c r="D37" s="640"/>
      <c r="E37" s="640"/>
      <c r="F37" s="641"/>
      <c r="G37" s="563" t="s">
        <v>265</v>
      </c>
      <c r="H37" s="377"/>
      <c r="I37" s="377"/>
      <c r="J37" s="377"/>
      <c r="K37" s="377"/>
      <c r="L37" s="377"/>
      <c r="M37" s="377"/>
      <c r="N37" s="377"/>
      <c r="O37" s="564"/>
      <c r="P37" s="629" t="s">
        <v>59</v>
      </c>
      <c r="Q37" s="377"/>
      <c r="R37" s="377"/>
      <c r="S37" s="377"/>
      <c r="T37" s="377"/>
      <c r="U37" s="377"/>
      <c r="V37" s="377"/>
      <c r="W37" s="377"/>
      <c r="X37" s="564"/>
      <c r="Y37" s="630"/>
      <c r="Z37" s="631"/>
      <c r="AA37" s="632"/>
      <c r="AB37" s="364" t="s">
        <v>11</v>
      </c>
      <c r="AC37" s="365"/>
      <c r="AD37" s="366"/>
      <c r="AE37" s="364" t="s">
        <v>357</v>
      </c>
      <c r="AF37" s="365"/>
      <c r="AG37" s="365"/>
      <c r="AH37" s="366"/>
      <c r="AI37" s="364" t="s">
        <v>363</v>
      </c>
      <c r="AJ37" s="365"/>
      <c r="AK37" s="365"/>
      <c r="AL37" s="366"/>
      <c r="AM37" s="371" t="s">
        <v>471</v>
      </c>
      <c r="AN37" s="371"/>
      <c r="AO37" s="371"/>
      <c r="AP37" s="364"/>
      <c r="AQ37" s="265" t="s">
        <v>355</v>
      </c>
      <c r="AR37" s="266"/>
      <c r="AS37" s="266"/>
      <c r="AT37" s="267"/>
      <c r="AU37" s="377" t="s">
        <v>253</v>
      </c>
      <c r="AV37" s="377"/>
      <c r="AW37" s="377"/>
      <c r="AX37" s="378"/>
    </row>
    <row r="38" spans="1:50"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0"/>
      <c r="AC38" s="331"/>
      <c r="AD38" s="332"/>
      <c r="AE38" s="330"/>
      <c r="AF38" s="331"/>
      <c r="AG38" s="331"/>
      <c r="AH38" s="332"/>
      <c r="AI38" s="330"/>
      <c r="AJ38" s="331"/>
      <c r="AK38" s="331"/>
      <c r="AL38" s="332"/>
      <c r="AM38" s="372"/>
      <c r="AN38" s="372"/>
      <c r="AO38" s="372"/>
      <c r="AP38" s="330"/>
      <c r="AQ38" s="215"/>
      <c r="AR38" s="133"/>
      <c r="AS38" s="134" t="s">
        <v>356</v>
      </c>
      <c r="AT38" s="169"/>
      <c r="AU38" s="269"/>
      <c r="AV38" s="269"/>
      <c r="AW38" s="375" t="s">
        <v>300</v>
      </c>
      <c r="AX38" s="376"/>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ht="23.25" hidden="1"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490</v>
      </c>
      <c r="B44" s="640"/>
      <c r="C44" s="640"/>
      <c r="D44" s="640"/>
      <c r="E44" s="640"/>
      <c r="F44" s="641"/>
      <c r="G44" s="563" t="s">
        <v>265</v>
      </c>
      <c r="H44" s="377"/>
      <c r="I44" s="377"/>
      <c r="J44" s="377"/>
      <c r="K44" s="377"/>
      <c r="L44" s="377"/>
      <c r="M44" s="377"/>
      <c r="N44" s="377"/>
      <c r="O44" s="564"/>
      <c r="P44" s="629" t="s">
        <v>59</v>
      </c>
      <c r="Q44" s="377"/>
      <c r="R44" s="377"/>
      <c r="S44" s="377"/>
      <c r="T44" s="377"/>
      <c r="U44" s="377"/>
      <c r="V44" s="377"/>
      <c r="W44" s="377"/>
      <c r="X44" s="564"/>
      <c r="Y44" s="630"/>
      <c r="Z44" s="631"/>
      <c r="AA44" s="632"/>
      <c r="AB44" s="364" t="s">
        <v>11</v>
      </c>
      <c r="AC44" s="365"/>
      <c r="AD44" s="366"/>
      <c r="AE44" s="364" t="s">
        <v>357</v>
      </c>
      <c r="AF44" s="365"/>
      <c r="AG44" s="365"/>
      <c r="AH44" s="366"/>
      <c r="AI44" s="364" t="s">
        <v>363</v>
      </c>
      <c r="AJ44" s="365"/>
      <c r="AK44" s="365"/>
      <c r="AL44" s="366"/>
      <c r="AM44" s="371" t="s">
        <v>471</v>
      </c>
      <c r="AN44" s="371"/>
      <c r="AO44" s="371"/>
      <c r="AP44" s="364"/>
      <c r="AQ44" s="265" t="s">
        <v>355</v>
      </c>
      <c r="AR44" s="266"/>
      <c r="AS44" s="266"/>
      <c r="AT44" s="267"/>
      <c r="AU44" s="377" t="s">
        <v>253</v>
      </c>
      <c r="AV44" s="377"/>
      <c r="AW44" s="377"/>
      <c r="AX44" s="378"/>
    </row>
    <row r="45" spans="1:50"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0"/>
      <c r="AC45" s="331"/>
      <c r="AD45" s="332"/>
      <c r="AE45" s="330"/>
      <c r="AF45" s="331"/>
      <c r="AG45" s="331"/>
      <c r="AH45" s="332"/>
      <c r="AI45" s="330"/>
      <c r="AJ45" s="331"/>
      <c r="AK45" s="331"/>
      <c r="AL45" s="332"/>
      <c r="AM45" s="372"/>
      <c r="AN45" s="372"/>
      <c r="AO45" s="372"/>
      <c r="AP45" s="330"/>
      <c r="AQ45" s="215"/>
      <c r="AR45" s="133"/>
      <c r="AS45" s="134" t="s">
        <v>356</v>
      </c>
      <c r="AT45" s="169"/>
      <c r="AU45" s="269"/>
      <c r="AV45" s="269"/>
      <c r="AW45" s="375" t="s">
        <v>300</v>
      </c>
      <c r="AX45" s="376"/>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490</v>
      </c>
      <c r="B51" s="511"/>
      <c r="C51" s="511"/>
      <c r="D51" s="511"/>
      <c r="E51" s="511"/>
      <c r="F51" s="512"/>
      <c r="G51" s="563" t="s">
        <v>265</v>
      </c>
      <c r="H51" s="377"/>
      <c r="I51" s="377"/>
      <c r="J51" s="377"/>
      <c r="K51" s="377"/>
      <c r="L51" s="377"/>
      <c r="M51" s="377"/>
      <c r="N51" s="377"/>
      <c r="O51" s="564"/>
      <c r="P51" s="629" t="s">
        <v>59</v>
      </c>
      <c r="Q51" s="377"/>
      <c r="R51" s="377"/>
      <c r="S51" s="377"/>
      <c r="T51" s="377"/>
      <c r="U51" s="377"/>
      <c r="V51" s="377"/>
      <c r="W51" s="377"/>
      <c r="X51" s="564"/>
      <c r="Y51" s="630"/>
      <c r="Z51" s="631"/>
      <c r="AA51" s="632"/>
      <c r="AB51" s="364" t="s">
        <v>11</v>
      </c>
      <c r="AC51" s="365"/>
      <c r="AD51" s="366"/>
      <c r="AE51" s="364" t="s">
        <v>357</v>
      </c>
      <c r="AF51" s="365"/>
      <c r="AG51" s="365"/>
      <c r="AH51" s="366"/>
      <c r="AI51" s="364" t="s">
        <v>363</v>
      </c>
      <c r="AJ51" s="365"/>
      <c r="AK51" s="365"/>
      <c r="AL51" s="366"/>
      <c r="AM51" s="371" t="s">
        <v>471</v>
      </c>
      <c r="AN51" s="371"/>
      <c r="AO51" s="371"/>
      <c r="AP51" s="364"/>
      <c r="AQ51" s="265" t="s">
        <v>355</v>
      </c>
      <c r="AR51" s="266"/>
      <c r="AS51" s="266"/>
      <c r="AT51" s="267"/>
      <c r="AU51" s="373" t="s">
        <v>253</v>
      </c>
      <c r="AV51" s="373"/>
      <c r="AW51" s="373"/>
      <c r="AX51" s="374"/>
    </row>
    <row r="52" spans="1:50"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0"/>
      <c r="AC52" s="331"/>
      <c r="AD52" s="332"/>
      <c r="AE52" s="330"/>
      <c r="AF52" s="331"/>
      <c r="AG52" s="331"/>
      <c r="AH52" s="332"/>
      <c r="AI52" s="330"/>
      <c r="AJ52" s="331"/>
      <c r="AK52" s="331"/>
      <c r="AL52" s="332"/>
      <c r="AM52" s="372"/>
      <c r="AN52" s="372"/>
      <c r="AO52" s="372"/>
      <c r="AP52" s="330"/>
      <c r="AQ52" s="215"/>
      <c r="AR52" s="133"/>
      <c r="AS52" s="134" t="s">
        <v>356</v>
      </c>
      <c r="AT52" s="169"/>
      <c r="AU52" s="269"/>
      <c r="AV52" s="269"/>
      <c r="AW52" s="375" t="s">
        <v>300</v>
      </c>
      <c r="AX52" s="376"/>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490</v>
      </c>
      <c r="B58" s="511"/>
      <c r="C58" s="511"/>
      <c r="D58" s="511"/>
      <c r="E58" s="511"/>
      <c r="F58" s="512"/>
      <c r="G58" s="563" t="s">
        <v>265</v>
      </c>
      <c r="H58" s="377"/>
      <c r="I58" s="377"/>
      <c r="J58" s="377"/>
      <c r="K58" s="377"/>
      <c r="L58" s="377"/>
      <c r="M58" s="377"/>
      <c r="N58" s="377"/>
      <c r="O58" s="564"/>
      <c r="P58" s="629" t="s">
        <v>59</v>
      </c>
      <c r="Q58" s="377"/>
      <c r="R58" s="377"/>
      <c r="S58" s="377"/>
      <c r="T58" s="377"/>
      <c r="U58" s="377"/>
      <c r="V58" s="377"/>
      <c r="W58" s="377"/>
      <c r="X58" s="564"/>
      <c r="Y58" s="630"/>
      <c r="Z58" s="631"/>
      <c r="AA58" s="632"/>
      <c r="AB58" s="364" t="s">
        <v>11</v>
      </c>
      <c r="AC58" s="365"/>
      <c r="AD58" s="366"/>
      <c r="AE58" s="364" t="s">
        <v>357</v>
      </c>
      <c r="AF58" s="365"/>
      <c r="AG58" s="365"/>
      <c r="AH58" s="366"/>
      <c r="AI58" s="364" t="s">
        <v>363</v>
      </c>
      <c r="AJ58" s="365"/>
      <c r="AK58" s="365"/>
      <c r="AL58" s="366"/>
      <c r="AM58" s="371" t="s">
        <v>471</v>
      </c>
      <c r="AN58" s="371"/>
      <c r="AO58" s="371"/>
      <c r="AP58" s="364"/>
      <c r="AQ58" s="265" t="s">
        <v>355</v>
      </c>
      <c r="AR58" s="266"/>
      <c r="AS58" s="266"/>
      <c r="AT58" s="267"/>
      <c r="AU58" s="373" t="s">
        <v>253</v>
      </c>
      <c r="AV58" s="373"/>
      <c r="AW58" s="373"/>
      <c r="AX58" s="374"/>
    </row>
    <row r="59" spans="1:50"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0"/>
      <c r="AC59" s="331"/>
      <c r="AD59" s="332"/>
      <c r="AE59" s="330"/>
      <c r="AF59" s="331"/>
      <c r="AG59" s="331"/>
      <c r="AH59" s="332"/>
      <c r="AI59" s="330"/>
      <c r="AJ59" s="331"/>
      <c r="AK59" s="331"/>
      <c r="AL59" s="332"/>
      <c r="AM59" s="372"/>
      <c r="AN59" s="372"/>
      <c r="AO59" s="372"/>
      <c r="AP59" s="330"/>
      <c r="AQ59" s="215"/>
      <c r="AR59" s="133"/>
      <c r="AS59" s="134" t="s">
        <v>356</v>
      </c>
      <c r="AT59" s="169"/>
      <c r="AU59" s="269"/>
      <c r="AV59" s="269"/>
      <c r="AW59" s="375" t="s">
        <v>300</v>
      </c>
      <c r="AX59" s="376"/>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4" t="s">
        <v>357</v>
      </c>
      <c r="AF65" s="365"/>
      <c r="AG65" s="365"/>
      <c r="AH65" s="366"/>
      <c r="AI65" s="364" t="s">
        <v>363</v>
      </c>
      <c r="AJ65" s="365"/>
      <c r="AK65" s="365"/>
      <c r="AL65" s="366"/>
      <c r="AM65" s="371" t="s">
        <v>471</v>
      </c>
      <c r="AN65" s="371"/>
      <c r="AO65" s="371"/>
      <c r="AP65" s="364"/>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2"/>
      <c r="AN66" s="372"/>
      <c r="AO66" s="372"/>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513</v>
      </c>
      <c r="AC67" s="954"/>
      <c r="AD67" s="954"/>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c r="AF69" s="818"/>
      <c r="AG69" s="818"/>
      <c r="AH69" s="818"/>
      <c r="AI69" s="817"/>
      <c r="AJ69" s="818"/>
      <c r="AK69" s="818"/>
      <c r="AL69" s="818"/>
      <c r="AM69" s="817"/>
      <c r="AN69" s="818"/>
      <c r="AO69" s="818"/>
      <c r="AP69" s="818"/>
      <c r="AQ69" s="360"/>
      <c r="AR69" s="361"/>
      <c r="AS69" s="361"/>
      <c r="AT69" s="362"/>
      <c r="AU69" s="361"/>
      <c r="AV69" s="361"/>
      <c r="AW69" s="361"/>
      <c r="AX69" s="363"/>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512</v>
      </c>
      <c r="X70" s="947"/>
      <c r="Y70" s="952" t="s">
        <v>12</v>
      </c>
      <c r="Z70" s="952"/>
      <c r="AA70" s="953"/>
      <c r="AB70" s="954" t="s">
        <v>513</v>
      </c>
      <c r="AC70" s="954"/>
      <c r="AD70" s="954"/>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4" t="s">
        <v>357</v>
      </c>
      <c r="AF73" s="365"/>
      <c r="AG73" s="365"/>
      <c r="AH73" s="366"/>
      <c r="AI73" s="364" t="s">
        <v>363</v>
      </c>
      <c r="AJ73" s="365"/>
      <c r="AK73" s="365"/>
      <c r="AL73" s="366"/>
      <c r="AM73" s="371" t="s">
        <v>471</v>
      </c>
      <c r="AN73" s="371"/>
      <c r="AO73" s="371"/>
      <c r="AP73" s="364"/>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2"/>
      <c r="AN74" s="372"/>
      <c r="AO74" s="372"/>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14" t="s">
        <v>526</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customHeight="1" x14ac:dyDescent="0.15">
      <c r="A80" s="517"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18"/>
      <c r="B81" s="852"/>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15">
      <c r="A82" s="518"/>
      <c r="B82" s="852"/>
      <c r="C82" s="550"/>
      <c r="D82" s="550"/>
      <c r="E82" s="550"/>
      <c r="F82" s="551"/>
      <c r="G82" s="499" t="s">
        <v>574</v>
      </c>
      <c r="H82" s="499"/>
      <c r="I82" s="499"/>
      <c r="J82" s="499"/>
      <c r="K82" s="499"/>
      <c r="L82" s="499"/>
      <c r="M82" s="499"/>
      <c r="N82" s="499"/>
      <c r="O82" s="499"/>
      <c r="P82" s="499"/>
      <c r="Q82" s="499"/>
      <c r="R82" s="499"/>
      <c r="S82" s="499"/>
      <c r="T82" s="499"/>
      <c r="U82" s="499"/>
      <c r="V82" s="499"/>
      <c r="W82" s="499"/>
      <c r="X82" s="499"/>
      <c r="Y82" s="499"/>
      <c r="Z82" s="499"/>
      <c r="AA82" s="752"/>
      <c r="AB82" s="498" t="s">
        <v>575</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customHeight="1" x14ac:dyDescent="0.15">
      <c r="A83" s="518"/>
      <c r="B83" s="85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customHeight="1" x14ac:dyDescent="0.15">
      <c r="A84" s="518"/>
      <c r="B84" s="85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4" t="s">
        <v>357</v>
      </c>
      <c r="AF85" s="365"/>
      <c r="AG85" s="365"/>
      <c r="AH85" s="366"/>
      <c r="AI85" s="364" t="s">
        <v>363</v>
      </c>
      <c r="AJ85" s="365"/>
      <c r="AK85" s="365"/>
      <c r="AL85" s="366"/>
      <c r="AM85" s="371" t="s">
        <v>471</v>
      </c>
      <c r="AN85" s="371"/>
      <c r="AO85" s="371"/>
      <c r="AP85" s="364"/>
      <c r="AQ85" s="173" t="s">
        <v>355</v>
      </c>
      <c r="AR85" s="166"/>
      <c r="AS85" s="166"/>
      <c r="AT85" s="167"/>
      <c r="AU85" s="369" t="s">
        <v>253</v>
      </c>
      <c r="AV85" s="369"/>
      <c r="AW85" s="369"/>
      <c r="AX85" s="370"/>
      <c r="AY85" s="10"/>
      <c r="AZ85" s="10"/>
      <c r="BA85" s="10"/>
      <c r="BB85" s="10"/>
      <c r="BC85" s="10"/>
    </row>
    <row r="86" spans="1:60" ht="18.75"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170"/>
      <c r="Z86" s="171"/>
      <c r="AA86" s="172"/>
      <c r="AB86" s="330"/>
      <c r="AC86" s="331"/>
      <c r="AD86" s="332"/>
      <c r="AE86" s="330"/>
      <c r="AF86" s="331"/>
      <c r="AG86" s="331"/>
      <c r="AH86" s="332"/>
      <c r="AI86" s="330"/>
      <c r="AJ86" s="331"/>
      <c r="AK86" s="331"/>
      <c r="AL86" s="332"/>
      <c r="AM86" s="372"/>
      <c r="AN86" s="372"/>
      <c r="AO86" s="372"/>
      <c r="AP86" s="330"/>
      <c r="AQ86" s="268">
        <v>31</v>
      </c>
      <c r="AR86" s="269"/>
      <c r="AS86" s="134" t="s">
        <v>356</v>
      </c>
      <c r="AT86" s="169"/>
      <c r="AU86" s="269" t="s">
        <v>578</v>
      </c>
      <c r="AV86" s="269"/>
      <c r="AW86" s="375" t="s">
        <v>300</v>
      </c>
      <c r="AX86" s="376"/>
      <c r="AY86" s="10"/>
      <c r="AZ86" s="10"/>
      <c r="BA86" s="10"/>
      <c r="BB86" s="10"/>
      <c r="BC86" s="10"/>
      <c r="BD86" s="10"/>
      <c r="BE86" s="10"/>
      <c r="BF86" s="10"/>
      <c r="BG86" s="10"/>
      <c r="BH86" s="10"/>
    </row>
    <row r="87" spans="1:60" ht="23.25" customHeight="1" x14ac:dyDescent="0.15">
      <c r="A87" s="518"/>
      <c r="B87" s="550"/>
      <c r="C87" s="550"/>
      <c r="D87" s="550"/>
      <c r="E87" s="550"/>
      <c r="F87" s="551"/>
      <c r="G87" s="228" t="s">
        <v>576</v>
      </c>
      <c r="H87" s="158"/>
      <c r="I87" s="158"/>
      <c r="J87" s="158"/>
      <c r="K87" s="158"/>
      <c r="L87" s="158"/>
      <c r="M87" s="158"/>
      <c r="N87" s="158"/>
      <c r="O87" s="229"/>
      <c r="P87" s="158" t="s">
        <v>577</v>
      </c>
      <c r="Q87" s="802"/>
      <c r="R87" s="802"/>
      <c r="S87" s="802"/>
      <c r="T87" s="802"/>
      <c r="U87" s="802"/>
      <c r="V87" s="802"/>
      <c r="W87" s="802"/>
      <c r="X87" s="803"/>
      <c r="Y87" s="755" t="s">
        <v>62</v>
      </c>
      <c r="Z87" s="756"/>
      <c r="AA87" s="757"/>
      <c r="AB87" s="549" t="s">
        <v>675</v>
      </c>
      <c r="AC87" s="549"/>
      <c r="AD87" s="549"/>
      <c r="AE87" s="360">
        <v>99</v>
      </c>
      <c r="AF87" s="361"/>
      <c r="AG87" s="361"/>
      <c r="AH87" s="361"/>
      <c r="AI87" s="360">
        <v>100</v>
      </c>
      <c r="AJ87" s="361"/>
      <c r="AK87" s="361"/>
      <c r="AL87" s="361"/>
      <c r="AM87" s="360">
        <v>100</v>
      </c>
      <c r="AN87" s="361"/>
      <c r="AO87" s="361"/>
      <c r="AP87" s="361"/>
      <c r="AQ87" s="100">
        <v>100</v>
      </c>
      <c r="AR87" s="101"/>
      <c r="AS87" s="101"/>
      <c r="AT87" s="102"/>
      <c r="AU87" s="361" t="s">
        <v>566</v>
      </c>
      <c r="AV87" s="361"/>
      <c r="AW87" s="361"/>
      <c r="AX87" s="363"/>
    </row>
    <row r="88" spans="1:60" ht="23.25" customHeight="1" x14ac:dyDescent="0.15">
      <c r="A88" s="518"/>
      <c r="B88" s="550"/>
      <c r="C88" s="550"/>
      <c r="D88" s="550"/>
      <c r="E88" s="550"/>
      <c r="F88" s="551"/>
      <c r="G88" s="230"/>
      <c r="H88" s="231"/>
      <c r="I88" s="231"/>
      <c r="J88" s="231"/>
      <c r="K88" s="231"/>
      <c r="L88" s="231"/>
      <c r="M88" s="231"/>
      <c r="N88" s="231"/>
      <c r="O88" s="232"/>
      <c r="P88" s="804"/>
      <c r="Q88" s="804"/>
      <c r="R88" s="804"/>
      <c r="S88" s="804"/>
      <c r="T88" s="804"/>
      <c r="U88" s="804"/>
      <c r="V88" s="804"/>
      <c r="W88" s="804"/>
      <c r="X88" s="805"/>
      <c r="Y88" s="729" t="s">
        <v>54</v>
      </c>
      <c r="Z88" s="730"/>
      <c r="AA88" s="731"/>
      <c r="AB88" s="520" t="s">
        <v>14</v>
      </c>
      <c r="AC88" s="520"/>
      <c r="AD88" s="520"/>
      <c r="AE88" s="360">
        <v>100</v>
      </c>
      <c r="AF88" s="361"/>
      <c r="AG88" s="361"/>
      <c r="AH88" s="361"/>
      <c r="AI88" s="360">
        <v>100</v>
      </c>
      <c r="AJ88" s="361"/>
      <c r="AK88" s="361"/>
      <c r="AL88" s="361"/>
      <c r="AM88" s="360">
        <v>100</v>
      </c>
      <c r="AN88" s="361"/>
      <c r="AO88" s="361"/>
      <c r="AP88" s="361"/>
      <c r="AQ88" s="100">
        <v>100</v>
      </c>
      <c r="AR88" s="101"/>
      <c r="AS88" s="101"/>
      <c r="AT88" s="102"/>
      <c r="AU88" s="361" t="s">
        <v>566</v>
      </c>
      <c r="AV88" s="361"/>
      <c r="AW88" s="361"/>
      <c r="AX88" s="363"/>
      <c r="AY88" s="10"/>
      <c r="AZ88" s="10"/>
      <c r="BA88" s="10"/>
      <c r="BB88" s="10"/>
      <c r="BC88" s="10"/>
    </row>
    <row r="89" spans="1:60" ht="23.25" customHeight="1" thickBot="1" x14ac:dyDescent="0.2">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6"/>
      <c r="Y89" s="729" t="s">
        <v>13</v>
      </c>
      <c r="Z89" s="730"/>
      <c r="AA89" s="731"/>
      <c r="AB89" s="459" t="s">
        <v>14</v>
      </c>
      <c r="AC89" s="459"/>
      <c r="AD89" s="459"/>
      <c r="AE89" s="360">
        <v>99</v>
      </c>
      <c r="AF89" s="361"/>
      <c r="AG89" s="361"/>
      <c r="AH89" s="361"/>
      <c r="AI89" s="360">
        <v>100</v>
      </c>
      <c r="AJ89" s="361"/>
      <c r="AK89" s="361"/>
      <c r="AL89" s="361"/>
      <c r="AM89" s="360">
        <v>100</v>
      </c>
      <c r="AN89" s="361"/>
      <c r="AO89" s="361"/>
      <c r="AP89" s="361"/>
      <c r="AQ89" s="100">
        <v>100</v>
      </c>
      <c r="AR89" s="101"/>
      <c r="AS89" s="101"/>
      <c r="AT89" s="102"/>
      <c r="AU89" s="361" t="s">
        <v>566</v>
      </c>
      <c r="AV89" s="361"/>
      <c r="AW89" s="361"/>
      <c r="AX89" s="363"/>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4" t="s">
        <v>357</v>
      </c>
      <c r="AF90" s="365"/>
      <c r="AG90" s="365"/>
      <c r="AH90" s="366"/>
      <c r="AI90" s="364" t="s">
        <v>363</v>
      </c>
      <c r="AJ90" s="365"/>
      <c r="AK90" s="365"/>
      <c r="AL90" s="366"/>
      <c r="AM90" s="371" t="s">
        <v>471</v>
      </c>
      <c r="AN90" s="371"/>
      <c r="AO90" s="371"/>
      <c r="AP90" s="364"/>
      <c r="AQ90" s="173" t="s">
        <v>355</v>
      </c>
      <c r="AR90" s="166"/>
      <c r="AS90" s="166"/>
      <c r="AT90" s="167"/>
      <c r="AU90" s="369" t="s">
        <v>253</v>
      </c>
      <c r="AV90" s="369"/>
      <c r="AW90" s="369"/>
      <c r="AX90" s="370"/>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170"/>
      <c r="Z91" s="171"/>
      <c r="AA91" s="172"/>
      <c r="AB91" s="330"/>
      <c r="AC91" s="331"/>
      <c r="AD91" s="332"/>
      <c r="AE91" s="330"/>
      <c r="AF91" s="331"/>
      <c r="AG91" s="331"/>
      <c r="AH91" s="332"/>
      <c r="AI91" s="330"/>
      <c r="AJ91" s="331"/>
      <c r="AK91" s="331"/>
      <c r="AL91" s="332"/>
      <c r="AM91" s="372"/>
      <c r="AN91" s="372"/>
      <c r="AO91" s="372"/>
      <c r="AP91" s="330"/>
      <c r="AQ91" s="268"/>
      <c r="AR91" s="269"/>
      <c r="AS91" s="134" t="s">
        <v>356</v>
      </c>
      <c r="AT91" s="169"/>
      <c r="AU91" s="269"/>
      <c r="AV91" s="269"/>
      <c r="AW91" s="375" t="s">
        <v>300</v>
      </c>
      <c r="AX91" s="376"/>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2"/>
      <c r="R92" s="802"/>
      <c r="S92" s="802"/>
      <c r="T92" s="802"/>
      <c r="U92" s="802"/>
      <c r="V92" s="802"/>
      <c r="W92" s="802"/>
      <c r="X92" s="803"/>
      <c r="Y92" s="755" t="s">
        <v>62</v>
      </c>
      <c r="Z92" s="756"/>
      <c r="AA92" s="757"/>
      <c r="AB92" s="549"/>
      <c r="AC92" s="549"/>
      <c r="AD92" s="549"/>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4"/>
      <c r="Q93" s="804"/>
      <c r="R93" s="804"/>
      <c r="S93" s="804"/>
      <c r="T93" s="804"/>
      <c r="U93" s="804"/>
      <c r="V93" s="804"/>
      <c r="W93" s="804"/>
      <c r="X93" s="805"/>
      <c r="Y93" s="729" t="s">
        <v>54</v>
      </c>
      <c r="Z93" s="730"/>
      <c r="AA93" s="731"/>
      <c r="AB93" s="520"/>
      <c r="AC93" s="520"/>
      <c r="AD93" s="520"/>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6"/>
      <c r="Y94" s="729" t="s">
        <v>13</v>
      </c>
      <c r="Z94" s="730"/>
      <c r="AA94" s="731"/>
      <c r="AB94" s="459" t="s">
        <v>14</v>
      </c>
      <c r="AC94" s="459"/>
      <c r="AD94" s="459"/>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4" t="s">
        <v>357</v>
      </c>
      <c r="AF95" s="365"/>
      <c r="AG95" s="365"/>
      <c r="AH95" s="366"/>
      <c r="AI95" s="364" t="s">
        <v>363</v>
      </c>
      <c r="AJ95" s="365"/>
      <c r="AK95" s="365"/>
      <c r="AL95" s="366"/>
      <c r="AM95" s="371" t="s">
        <v>471</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170"/>
      <c r="Z96" s="171"/>
      <c r="AA96" s="172"/>
      <c r="AB96" s="330"/>
      <c r="AC96" s="331"/>
      <c r="AD96" s="332"/>
      <c r="AE96" s="330"/>
      <c r="AF96" s="331"/>
      <c r="AG96" s="331"/>
      <c r="AH96" s="332"/>
      <c r="AI96" s="330"/>
      <c r="AJ96" s="331"/>
      <c r="AK96" s="331"/>
      <c r="AL96" s="332"/>
      <c r="AM96" s="372"/>
      <c r="AN96" s="372"/>
      <c r="AO96" s="372"/>
      <c r="AP96" s="330"/>
      <c r="AQ96" s="268"/>
      <c r="AR96" s="269"/>
      <c r="AS96" s="134" t="s">
        <v>356</v>
      </c>
      <c r="AT96" s="169"/>
      <c r="AU96" s="269"/>
      <c r="AV96" s="269"/>
      <c r="AW96" s="375" t="s">
        <v>300</v>
      </c>
      <c r="AX96" s="376"/>
    </row>
    <row r="97" spans="1:60" ht="23.25" hidden="1" customHeight="1" x14ac:dyDescent="0.15">
      <c r="A97" s="518"/>
      <c r="B97" s="550"/>
      <c r="C97" s="550"/>
      <c r="D97" s="550"/>
      <c r="E97" s="550"/>
      <c r="F97" s="551"/>
      <c r="G97" s="228"/>
      <c r="H97" s="158"/>
      <c r="I97" s="158"/>
      <c r="J97" s="158"/>
      <c r="K97" s="158"/>
      <c r="L97" s="158"/>
      <c r="M97" s="158"/>
      <c r="N97" s="158"/>
      <c r="O97" s="229"/>
      <c r="P97" s="158"/>
      <c r="Q97" s="802"/>
      <c r="R97" s="802"/>
      <c r="S97" s="802"/>
      <c r="T97" s="802"/>
      <c r="U97" s="802"/>
      <c r="V97" s="802"/>
      <c r="W97" s="802"/>
      <c r="X97" s="803"/>
      <c r="Y97" s="755" t="s">
        <v>62</v>
      </c>
      <c r="Z97" s="756"/>
      <c r="AA97" s="757"/>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536</v>
      </c>
      <c r="AV100" s="932"/>
      <c r="AW100" s="932"/>
      <c r="AX100" s="934"/>
    </row>
    <row r="101" spans="1:60" ht="23.25" customHeight="1" x14ac:dyDescent="0.15">
      <c r="A101" s="489"/>
      <c r="B101" s="490"/>
      <c r="C101" s="490"/>
      <c r="D101" s="490"/>
      <c r="E101" s="490"/>
      <c r="F101" s="491"/>
      <c r="G101" s="158" t="s">
        <v>579</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49" t="s">
        <v>580</v>
      </c>
      <c r="AC101" s="549"/>
      <c r="AD101" s="549"/>
      <c r="AE101" s="360">
        <v>534</v>
      </c>
      <c r="AF101" s="361"/>
      <c r="AG101" s="361"/>
      <c r="AH101" s="362"/>
      <c r="AI101" s="360">
        <v>522</v>
      </c>
      <c r="AJ101" s="361"/>
      <c r="AK101" s="361"/>
      <c r="AL101" s="362"/>
      <c r="AM101" s="360">
        <v>516</v>
      </c>
      <c r="AN101" s="361"/>
      <c r="AO101" s="361"/>
      <c r="AP101" s="362"/>
      <c r="AQ101" s="360" t="s">
        <v>572</v>
      </c>
      <c r="AR101" s="361"/>
      <c r="AS101" s="361"/>
      <c r="AT101" s="362"/>
      <c r="AU101" s="360" t="s">
        <v>566</v>
      </c>
      <c r="AV101" s="361"/>
      <c r="AW101" s="361"/>
      <c r="AX101" s="362"/>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566</v>
      </c>
      <c r="AC102" s="549"/>
      <c r="AD102" s="549"/>
      <c r="AE102" s="354" t="s">
        <v>566</v>
      </c>
      <c r="AF102" s="354"/>
      <c r="AG102" s="354"/>
      <c r="AH102" s="354"/>
      <c r="AI102" s="354" t="s">
        <v>566</v>
      </c>
      <c r="AJ102" s="354"/>
      <c r="AK102" s="354"/>
      <c r="AL102" s="354"/>
      <c r="AM102" s="354" t="s">
        <v>566</v>
      </c>
      <c r="AN102" s="354"/>
      <c r="AO102" s="354"/>
      <c r="AP102" s="354"/>
      <c r="AQ102" s="817" t="s">
        <v>566</v>
      </c>
      <c r="AR102" s="818"/>
      <c r="AS102" s="818"/>
      <c r="AT102" s="819"/>
      <c r="AU102" s="817" t="s">
        <v>566</v>
      </c>
      <c r="AV102" s="818"/>
      <c r="AW102" s="818"/>
      <c r="AX102" s="819"/>
    </row>
    <row r="103" spans="1:60" ht="31.5" hidden="1" customHeight="1" x14ac:dyDescent="0.15">
      <c r="A103" s="486" t="s">
        <v>492</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471</v>
      </c>
      <c r="AN103" s="296"/>
      <c r="AO103" s="296"/>
      <c r="AP103" s="297"/>
      <c r="AQ103" s="356" t="s">
        <v>493</v>
      </c>
      <c r="AR103" s="357"/>
      <c r="AS103" s="357"/>
      <c r="AT103" s="358"/>
      <c r="AU103" s="356" t="s">
        <v>536</v>
      </c>
      <c r="AV103" s="357"/>
      <c r="AW103" s="357"/>
      <c r="AX103" s="359"/>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2"/>
      <c r="AC105" s="403"/>
      <c r="AD105" s="404"/>
      <c r="AE105" s="354"/>
      <c r="AF105" s="354"/>
      <c r="AG105" s="354"/>
      <c r="AH105" s="354"/>
      <c r="AI105" s="354"/>
      <c r="AJ105" s="354"/>
      <c r="AK105" s="354"/>
      <c r="AL105" s="354"/>
      <c r="AM105" s="354"/>
      <c r="AN105" s="354"/>
      <c r="AO105" s="354"/>
      <c r="AP105" s="354"/>
      <c r="AQ105" s="360"/>
      <c r="AR105" s="361"/>
      <c r="AS105" s="361"/>
      <c r="AT105" s="362"/>
      <c r="AU105" s="817"/>
      <c r="AV105" s="818"/>
      <c r="AW105" s="818"/>
      <c r="AX105" s="819"/>
    </row>
    <row r="106" spans="1:60" ht="31.5" hidden="1" customHeight="1" x14ac:dyDescent="0.15">
      <c r="A106" s="486" t="s">
        <v>492</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471</v>
      </c>
      <c r="AN106" s="296"/>
      <c r="AO106" s="296"/>
      <c r="AP106" s="297"/>
      <c r="AQ106" s="356" t="s">
        <v>493</v>
      </c>
      <c r="AR106" s="357"/>
      <c r="AS106" s="357"/>
      <c r="AT106" s="358"/>
      <c r="AU106" s="356" t="s">
        <v>536</v>
      </c>
      <c r="AV106" s="357"/>
      <c r="AW106" s="357"/>
      <c r="AX106" s="359"/>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2"/>
      <c r="AC108" s="403"/>
      <c r="AD108" s="404"/>
      <c r="AE108" s="354"/>
      <c r="AF108" s="354"/>
      <c r="AG108" s="354"/>
      <c r="AH108" s="354"/>
      <c r="AI108" s="354"/>
      <c r="AJ108" s="354"/>
      <c r="AK108" s="354"/>
      <c r="AL108" s="354"/>
      <c r="AM108" s="354"/>
      <c r="AN108" s="354"/>
      <c r="AO108" s="354"/>
      <c r="AP108" s="354"/>
      <c r="AQ108" s="360"/>
      <c r="AR108" s="361"/>
      <c r="AS108" s="361"/>
      <c r="AT108" s="362"/>
      <c r="AU108" s="817"/>
      <c r="AV108" s="818"/>
      <c r="AW108" s="818"/>
      <c r="AX108" s="819"/>
    </row>
    <row r="109" spans="1:60" ht="31.5" hidden="1" customHeight="1" x14ac:dyDescent="0.15">
      <c r="A109" s="486" t="s">
        <v>492</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471</v>
      </c>
      <c r="AN109" s="296"/>
      <c r="AO109" s="296"/>
      <c r="AP109" s="297"/>
      <c r="AQ109" s="356" t="s">
        <v>493</v>
      </c>
      <c r="AR109" s="357"/>
      <c r="AS109" s="357"/>
      <c r="AT109" s="358"/>
      <c r="AU109" s="356" t="s">
        <v>536</v>
      </c>
      <c r="AV109" s="357"/>
      <c r="AW109" s="357"/>
      <c r="AX109" s="359"/>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2"/>
      <c r="AC111" s="403"/>
      <c r="AD111" s="404"/>
      <c r="AE111" s="354"/>
      <c r="AF111" s="354"/>
      <c r="AG111" s="354"/>
      <c r="AH111" s="354"/>
      <c r="AI111" s="354"/>
      <c r="AJ111" s="354"/>
      <c r="AK111" s="354"/>
      <c r="AL111" s="354"/>
      <c r="AM111" s="354"/>
      <c r="AN111" s="354"/>
      <c r="AO111" s="354"/>
      <c r="AP111" s="354"/>
      <c r="AQ111" s="360"/>
      <c r="AR111" s="361"/>
      <c r="AS111" s="361"/>
      <c r="AT111" s="362"/>
      <c r="AU111" s="817"/>
      <c r="AV111" s="818"/>
      <c r="AW111" s="818"/>
      <c r="AX111" s="819"/>
    </row>
    <row r="112" spans="1:60" ht="31.5" hidden="1" customHeight="1" x14ac:dyDescent="0.15">
      <c r="A112" s="486" t="s">
        <v>492</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471</v>
      </c>
      <c r="AN112" s="296"/>
      <c r="AO112" s="296"/>
      <c r="AP112" s="297"/>
      <c r="AQ112" s="356" t="s">
        <v>493</v>
      </c>
      <c r="AR112" s="357"/>
      <c r="AS112" s="357"/>
      <c r="AT112" s="358"/>
      <c r="AU112" s="356" t="s">
        <v>536</v>
      </c>
      <c r="AV112" s="357"/>
      <c r="AW112" s="357"/>
      <c r="AX112" s="359"/>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471</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581</v>
      </c>
      <c r="H116" s="349"/>
      <c r="I116" s="349"/>
      <c r="J116" s="349"/>
      <c r="K116" s="349"/>
      <c r="L116" s="349"/>
      <c r="M116" s="349"/>
      <c r="N116" s="349"/>
      <c r="O116" s="349"/>
      <c r="P116" s="349"/>
      <c r="Q116" s="349"/>
      <c r="R116" s="349"/>
      <c r="S116" s="349"/>
      <c r="T116" s="349"/>
      <c r="U116" s="349"/>
      <c r="V116" s="349"/>
      <c r="W116" s="349"/>
      <c r="X116" s="349"/>
      <c r="Y116" s="351" t="s">
        <v>15</v>
      </c>
      <c r="Z116" s="352"/>
      <c r="AA116" s="353"/>
      <c r="AB116" s="298" t="s">
        <v>585</v>
      </c>
      <c r="AC116" s="299"/>
      <c r="AD116" s="300"/>
      <c r="AE116" s="354">
        <v>4894</v>
      </c>
      <c r="AF116" s="354"/>
      <c r="AG116" s="354"/>
      <c r="AH116" s="354"/>
      <c r="AI116" s="354">
        <v>4693</v>
      </c>
      <c r="AJ116" s="354"/>
      <c r="AK116" s="354"/>
      <c r="AL116" s="354"/>
      <c r="AM116" s="354">
        <v>4430</v>
      </c>
      <c r="AN116" s="354"/>
      <c r="AO116" s="354"/>
      <c r="AP116" s="354"/>
      <c r="AQ116" s="360" t="s">
        <v>566</v>
      </c>
      <c r="AR116" s="361"/>
      <c r="AS116" s="361"/>
      <c r="AT116" s="361"/>
      <c r="AU116" s="361"/>
      <c r="AV116" s="361"/>
      <c r="AW116" s="361"/>
      <c r="AX116" s="363"/>
    </row>
    <row r="117" spans="1:50" ht="46.5" customHeight="1" x14ac:dyDescent="0.15">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586</v>
      </c>
      <c r="AC117" s="340"/>
      <c r="AD117" s="341"/>
      <c r="AE117" s="304" t="s">
        <v>587</v>
      </c>
      <c r="AF117" s="304"/>
      <c r="AG117" s="304"/>
      <c r="AH117" s="304"/>
      <c r="AI117" s="304" t="s">
        <v>667</v>
      </c>
      <c r="AJ117" s="304"/>
      <c r="AK117" s="304"/>
      <c r="AL117" s="304"/>
      <c r="AM117" s="304" t="s">
        <v>668</v>
      </c>
      <c r="AN117" s="304"/>
      <c r="AO117" s="304"/>
      <c r="AP117" s="304"/>
      <c r="AQ117" s="304" t="s">
        <v>591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471</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582</v>
      </c>
      <c r="H119" s="349"/>
      <c r="I119" s="349"/>
      <c r="J119" s="349"/>
      <c r="K119" s="349"/>
      <c r="L119" s="349"/>
      <c r="M119" s="349"/>
      <c r="N119" s="349"/>
      <c r="O119" s="349"/>
      <c r="P119" s="349"/>
      <c r="Q119" s="349"/>
      <c r="R119" s="349"/>
      <c r="S119" s="349"/>
      <c r="T119" s="349"/>
      <c r="U119" s="349"/>
      <c r="V119" s="349"/>
      <c r="W119" s="349"/>
      <c r="X119" s="349"/>
      <c r="Y119" s="351" t="s">
        <v>15</v>
      </c>
      <c r="Z119" s="352"/>
      <c r="AA119" s="353"/>
      <c r="AB119" s="298" t="s">
        <v>585</v>
      </c>
      <c r="AC119" s="299"/>
      <c r="AD119" s="300"/>
      <c r="AE119" s="354">
        <v>5110</v>
      </c>
      <c r="AF119" s="354"/>
      <c r="AG119" s="354"/>
      <c r="AH119" s="354"/>
      <c r="AI119" s="354">
        <v>5949</v>
      </c>
      <c r="AJ119" s="354"/>
      <c r="AK119" s="354"/>
      <c r="AL119" s="354"/>
      <c r="AM119" s="354">
        <v>5768</v>
      </c>
      <c r="AN119" s="354"/>
      <c r="AO119" s="354"/>
      <c r="AP119" s="354"/>
      <c r="AQ119" s="354" t="s">
        <v>566</v>
      </c>
      <c r="AR119" s="354"/>
      <c r="AS119" s="354"/>
      <c r="AT119" s="354"/>
      <c r="AU119" s="354"/>
      <c r="AV119" s="354"/>
      <c r="AW119" s="354"/>
      <c r="AX119" s="355"/>
    </row>
    <row r="120" spans="1:50" ht="46.5"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586</v>
      </c>
      <c r="AC120" s="340"/>
      <c r="AD120" s="341"/>
      <c r="AE120" s="304" t="s">
        <v>588</v>
      </c>
      <c r="AF120" s="304"/>
      <c r="AG120" s="304"/>
      <c r="AH120" s="304"/>
      <c r="AI120" s="304" t="s">
        <v>669</v>
      </c>
      <c r="AJ120" s="304"/>
      <c r="AK120" s="304"/>
      <c r="AL120" s="304"/>
      <c r="AM120" s="304" t="s">
        <v>670</v>
      </c>
      <c r="AN120" s="304"/>
      <c r="AO120" s="304"/>
      <c r="AP120" s="304"/>
      <c r="AQ120" s="304" t="s">
        <v>572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471</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9" t="s">
        <v>583</v>
      </c>
      <c r="H122" s="349"/>
      <c r="I122" s="349"/>
      <c r="J122" s="349"/>
      <c r="K122" s="349"/>
      <c r="L122" s="349"/>
      <c r="M122" s="349"/>
      <c r="N122" s="349"/>
      <c r="O122" s="349"/>
      <c r="P122" s="349"/>
      <c r="Q122" s="349"/>
      <c r="R122" s="349"/>
      <c r="S122" s="349"/>
      <c r="T122" s="349"/>
      <c r="U122" s="349"/>
      <c r="V122" s="349"/>
      <c r="W122" s="349"/>
      <c r="X122" s="349"/>
      <c r="Y122" s="351" t="s">
        <v>15</v>
      </c>
      <c r="Z122" s="352"/>
      <c r="AA122" s="353"/>
      <c r="AB122" s="298" t="s">
        <v>585</v>
      </c>
      <c r="AC122" s="299"/>
      <c r="AD122" s="300"/>
      <c r="AE122" s="354">
        <v>165</v>
      </c>
      <c r="AF122" s="354"/>
      <c r="AG122" s="354"/>
      <c r="AH122" s="354"/>
      <c r="AI122" s="354">
        <v>166</v>
      </c>
      <c r="AJ122" s="354"/>
      <c r="AK122" s="354"/>
      <c r="AL122" s="354"/>
      <c r="AM122" s="354">
        <v>163</v>
      </c>
      <c r="AN122" s="354"/>
      <c r="AO122" s="354"/>
      <c r="AP122" s="354"/>
      <c r="AQ122" s="354" t="s">
        <v>566</v>
      </c>
      <c r="AR122" s="354"/>
      <c r="AS122" s="354"/>
      <c r="AT122" s="354"/>
      <c r="AU122" s="354"/>
      <c r="AV122" s="354"/>
      <c r="AW122" s="354"/>
      <c r="AX122" s="355"/>
    </row>
    <row r="123" spans="1:50" ht="46.5"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586</v>
      </c>
      <c r="AC123" s="340"/>
      <c r="AD123" s="341"/>
      <c r="AE123" s="304" t="s">
        <v>589</v>
      </c>
      <c r="AF123" s="304"/>
      <c r="AG123" s="304"/>
      <c r="AH123" s="304"/>
      <c r="AI123" s="304" t="s">
        <v>671</v>
      </c>
      <c r="AJ123" s="304"/>
      <c r="AK123" s="304"/>
      <c r="AL123" s="304"/>
      <c r="AM123" s="304" t="s">
        <v>672</v>
      </c>
      <c r="AN123" s="304"/>
      <c r="AO123" s="304"/>
      <c r="AP123" s="304"/>
      <c r="AQ123" s="304" t="s">
        <v>592</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471</v>
      </c>
      <c r="AN124" s="296"/>
      <c r="AO124" s="296"/>
      <c r="AP124" s="297"/>
      <c r="AQ124" s="333" t="s">
        <v>537</v>
      </c>
      <c r="AR124" s="334"/>
      <c r="AS124" s="334"/>
      <c r="AT124" s="334"/>
      <c r="AU124" s="334"/>
      <c r="AV124" s="334"/>
      <c r="AW124" s="334"/>
      <c r="AX124" s="335"/>
    </row>
    <row r="125" spans="1:50" ht="23.25" customHeight="1" x14ac:dyDescent="0.15">
      <c r="A125" s="290"/>
      <c r="B125" s="291"/>
      <c r="C125" s="291"/>
      <c r="D125" s="291"/>
      <c r="E125" s="291"/>
      <c r="F125" s="292"/>
      <c r="G125" s="349" t="s">
        <v>584</v>
      </c>
      <c r="H125" s="349"/>
      <c r="I125" s="349"/>
      <c r="J125" s="349"/>
      <c r="K125" s="349"/>
      <c r="L125" s="349"/>
      <c r="M125" s="349"/>
      <c r="N125" s="349"/>
      <c r="O125" s="349"/>
      <c r="P125" s="349"/>
      <c r="Q125" s="349"/>
      <c r="R125" s="349"/>
      <c r="S125" s="349"/>
      <c r="T125" s="349"/>
      <c r="U125" s="349"/>
      <c r="V125" s="349"/>
      <c r="W125" s="349"/>
      <c r="X125" s="349"/>
      <c r="Y125" s="351" t="s">
        <v>15</v>
      </c>
      <c r="Z125" s="352"/>
      <c r="AA125" s="353"/>
      <c r="AB125" s="298" t="s">
        <v>585</v>
      </c>
      <c r="AC125" s="299"/>
      <c r="AD125" s="300"/>
      <c r="AE125" s="354">
        <v>2099</v>
      </c>
      <c r="AF125" s="354"/>
      <c r="AG125" s="354"/>
      <c r="AH125" s="354"/>
      <c r="AI125" s="354">
        <v>2136</v>
      </c>
      <c r="AJ125" s="354"/>
      <c r="AK125" s="354"/>
      <c r="AL125" s="354"/>
      <c r="AM125" s="354">
        <v>2014</v>
      </c>
      <c r="AN125" s="354"/>
      <c r="AO125" s="354"/>
      <c r="AP125" s="354"/>
      <c r="AQ125" s="354" t="s">
        <v>566</v>
      </c>
      <c r="AR125" s="354"/>
      <c r="AS125" s="354"/>
      <c r="AT125" s="354"/>
      <c r="AU125" s="354"/>
      <c r="AV125" s="354"/>
      <c r="AW125" s="354"/>
      <c r="AX125" s="355"/>
    </row>
    <row r="126" spans="1:50" ht="46.5" customHeight="1" thickBot="1" x14ac:dyDescent="0.2">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0"/>
      <c r="Y126" s="336" t="s">
        <v>49</v>
      </c>
      <c r="Z126" s="337"/>
      <c r="AA126" s="338"/>
      <c r="AB126" s="339" t="s">
        <v>586</v>
      </c>
      <c r="AC126" s="340"/>
      <c r="AD126" s="341"/>
      <c r="AE126" s="304" t="s">
        <v>590</v>
      </c>
      <c r="AF126" s="304"/>
      <c r="AG126" s="304"/>
      <c r="AH126" s="304"/>
      <c r="AI126" s="304" t="s">
        <v>674</v>
      </c>
      <c r="AJ126" s="304"/>
      <c r="AK126" s="304"/>
      <c r="AL126" s="304"/>
      <c r="AM126" s="304" t="s">
        <v>673</v>
      </c>
      <c r="AN126" s="304"/>
      <c r="AO126" s="304"/>
      <c r="AP126" s="304"/>
      <c r="AQ126" s="304" t="s">
        <v>566</v>
      </c>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c r="H128" s="349"/>
      <c r="I128" s="349"/>
      <c r="J128" s="349"/>
      <c r="K128" s="349"/>
      <c r="L128" s="349"/>
      <c r="M128" s="349"/>
      <c r="N128" s="349"/>
      <c r="O128" s="349"/>
      <c r="P128" s="349"/>
      <c r="Q128" s="349"/>
      <c r="R128" s="349"/>
      <c r="S128" s="349"/>
      <c r="T128" s="349"/>
      <c r="U128" s="349"/>
      <c r="V128" s="349"/>
      <c r="W128" s="349"/>
      <c r="X128" s="349"/>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599</v>
      </c>
      <c r="AR133" s="269"/>
      <c r="AS133" s="134" t="s">
        <v>356</v>
      </c>
      <c r="AT133" s="169"/>
      <c r="AU133" s="133" t="s">
        <v>566</v>
      </c>
      <c r="AV133" s="133"/>
      <c r="AW133" s="134" t="s">
        <v>300</v>
      </c>
      <c r="AX133" s="135"/>
    </row>
    <row r="134" spans="1:50" ht="39.75" customHeight="1" x14ac:dyDescent="0.15">
      <c r="A134" s="997"/>
      <c r="B134" s="250"/>
      <c r="C134" s="249"/>
      <c r="D134" s="250"/>
      <c r="E134" s="249"/>
      <c r="F134" s="312"/>
      <c r="G134" s="228" t="s">
        <v>597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595</v>
      </c>
      <c r="AC134" s="219"/>
      <c r="AD134" s="219"/>
      <c r="AE134" s="264" t="s">
        <v>566</v>
      </c>
      <c r="AF134" s="101"/>
      <c r="AG134" s="101"/>
      <c r="AH134" s="101"/>
      <c r="AI134" s="264" t="s">
        <v>596</v>
      </c>
      <c r="AJ134" s="101"/>
      <c r="AK134" s="101"/>
      <c r="AL134" s="101"/>
      <c r="AM134" s="264" t="s">
        <v>566</v>
      </c>
      <c r="AN134" s="101"/>
      <c r="AO134" s="101"/>
      <c r="AP134" s="101"/>
      <c r="AQ134" s="264" t="s">
        <v>566</v>
      </c>
      <c r="AR134" s="101"/>
      <c r="AS134" s="101"/>
      <c r="AT134" s="101"/>
      <c r="AU134" s="264" t="s">
        <v>566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565</v>
      </c>
      <c r="AF135" s="101"/>
      <c r="AG135" s="101"/>
      <c r="AH135" s="101"/>
      <c r="AI135" s="264" t="s">
        <v>566</v>
      </c>
      <c r="AJ135" s="101"/>
      <c r="AK135" s="101"/>
      <c r="AL135" s="101"/>
      <c r="AM135" s="264" t="s">
        <v>566</v>
      </c>
      <c r="AN135" s="101"/>
      <c r="AO135" s="101"/>
      <c r="AP135" s="101"/>
      <c r="AQ135" s="264" t="s">
        <v>566</v>
      </c>
      <c r="AR135" s="101"/>
      <c r="AS135" s="101"/>
      <c r="AT135" s="101"/>
      <c r="AU135" s="264" t="s">
        <v>598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592</v>
      </c>
      <c r="AF432" s="133"/>
      <c r="AG432" s="134" t="s">
        <v>356</v>
      </c>
      <c r="AH432" s="169"/>
      <c r="AI432" s="179"/>
      <c r="AJ432" s="179"/>
      <c r="AK432" s="179"/>
      <c r="AL432" s="174"/>
      <c r="AM432" s="179"/>
      <c r="AN432" s="179"/>
      <c r="AO432" s="179"/>
      <c r="AP432" s="174"/>
      <c r="AQ432" s="215" t="s">
        <v>566</v>
      </c>
      <c r="AR432" s="133"/>
      <c r="AS432" s="134" t="s">
        <v>356</v>
      </c>
      <c r="AT432" s="169"/>
      <c r="AU432" s="133" t="s">
        <v>566</v>
      </c>
      <c r="AV432" s="133"/>
      <c r="AW432" s="134" t="s">
        <v>300</v>
      </c>
      <c r="AX432" s="135"/>
    </row>
    <row r="433" spans="1:50" ht="23.25" customHeight="1" x14ac:dyDescent="0.15">
      <c r="A433" s="997"/>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566</v>
      </c>
      <c r="AF433" s="101"/>
      <c r="AG433" s="101"/>
      <c r="AH433" s="101"/>
      <c r="AI433" s="100" t="s">
        <v>566</v>
      </c>
      <c r="AJ433" s="101"/>
      <c r="AK433" s="101"/>
      <c r="AL433" s="101"/>
      <c r="AM433" s="100" t="s">
        <v>566</v>
      </c>
      <c r="AN433" s="101"/>
      <c r="AO433" s="101"/>
      <c r="AP433" s="101"/>
      <c r="AQ433" s="100" t="s">
        <v>566</v>
      </c>
      <c r="AR433" s="101"/>
      <c r="AS433" s="101"/>
      <c r="AT433" s="101"/>
      <c r="AU433" s="101" t="s">
        <v>566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601</v>
      </c>
      <c r="AF434" s="101"/>
      <c r="AG434" s="101"/>
      <c r="AH434" s="102"/>
      <c r="AI434" s="100" t="s">
        <v>601</v>
      </c>
      <c r="AJ434" s="101"/>
      <c r="AK434" s="101"/>
      <c r="AL434" s="102"/>
      <c r="AM434" s="100" t="s">
        <v>601</v>
      </c>
      <c r="AN434" s="101"/>
      <c r="AO434" s="101"/>
      <c r="AP434" s="102"/>
      <c r="AQ434" s="100" t="s">
        <v>601</v>
      </c>
      <c r="AR434" s="101"/>
      <c r="AS434" s="101"/>
      <c r="AT434" s="102"/>
      <c r="AU434" s="101" t="s">
        <v>572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566</v>
      </c>
      <c r="AF435" s="101"/>
      <c r="AG435" s="101"/>
      <c r="AH435" s="102"/>
      <c r="AI435" s="100" t="s">
        <v>566</v>
      </c>
      <c r="AJ435" s="101"/>
      <c r="AK435" s="101"/>
      <c r="AL435" s="102"/>
      <c r="AM435" s="100" t="s">
        <v>566</v>
      </c>
      <c r="AN435" s="101"/>
      <c r="AO435" s="101"/>
      <c r="AP435" s="102"/>
      <c r="AQ435" s="100" t="s">
        <v>566</v>
      </c>
      <c r="AR435" s="101"/>
      <c r="AS435" s="101"/>
      <c r="AT435" s="102"/>
      <c r="AU435" s="101" t="s">
        <v>566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566</v>
      </c>
      <c r="AF457" s="133"/>
      <c r="AG457" s="134" t="s">
        <v>356</v>
      </c>
      <c r="AH457" s="169"/>
      <c r="AI457" s="179"/>
      <c r="AJ457" s="179"/>
      <c r="AK457" s="179"/>
      <c r="AL457" s="174"/>
      <c r="AM457" s="179"/>
      <c r="AN457" s="179"/>
      <c r="AO457" s="179"/>
      <c r="AP457" s="174"/>
      <c r="AQ457" s="215" t="s">
        <v>566</v>
      </c>
      <c r="AR457" s="133"/>
      <c r="AS457" s="134" t="s">
        <v>356</v>
      </c>
      <c r="AT457" s="169"/>
      <c r="AU457" s="133" t="s">
        <v>598</v>
      </c>
      <c r="AV457" s="133"/>
      <c r="AW457" s="134" t="s">
        <v>300</v>
      </c>
      <c r="AX457" s="135"/>
    </row>
    <row r="458" spans="1:50" ht="23.25" customHeight="1" x14ac:dyDescent="0.15">
      <c r="A458" s="997"/>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566</v>
      </c>
      <c r="AC458" s="130"/>
      <c r="AD458" s="130"/>
      <c r="AE458" s="100" t="s">
        <v>602</v>
      </c>
      <c r="AF458" s="101"/>
      <c r="AG458" s="101"/>
      <c r="AH458" s="101"/>
      <c r="AI458" s="100" t="s">
        <v>602</v>
      </c>
      <c r="AJ458" s="101"/>
      <c r="AK458" s="101"/>
      <c r="AL458" s="101"/>
      <c r="AM458" s="100" t="s">
        <v>602</v>
      </c>
      <c r="AN458" s="101"/>
      <c r="AO458" s="101"/>
      <c r="AP458" s="101"/>
      <c r="AQ458" s="100" t="s">
        <v>602</v>
      </c>
      <c r="AR458" s="101"/>
      <c r="AS458" s="101"/>
      <c r="AT458" s="101"/>
      <c r="AU458" s="101" t="s">
        <v>572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566</v>
      </c>
      <c r="AF459" s="101"/>
      <c r="AG459" s="101"/>
      <c r="AH459" s="102"/>
      <c r="AI459" s="100" t="s">
        <v>566</v>
      </c>
      <c r="AJ459" s="101"/>
      <c r="AK459" s="101"/>
      <c r="AL459" s="102"/>
      <c r="AM459" s="100" t="s">
        <v>566</v>
      </c>
      <c r="AN459" s="101"/>
      <c r="AO459" s="101"/>
      <c r="AP459" s="102"/>
      <c r="AQ459" s="100" t="s">
        <v>566</v>
      </c>
      <c r="AR459" s="101"/>
      <c r="AS459" s="101"/>
      <c r="AT459" s="102"/>
      <c r="AU459" s="101" t="s">
        <v>566</v>
      </c>
      <c r="AV459" s="101"/>
      <c r="AW459" s="101"/>
      <c r="AX459" s="220"/>
    </row>
    <row r="460" spans="1:50" ht="23.25"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566</v>
      </c>
      <c r="AJ460" s="101"/>
      <c r="AK460" s="101"/>
      <c r="AL460" s="102"/>
      <c r="AM460" s="100" t="s">
        <v>566</v>
      </c>
      <c r="AN460" s="101"/>
      <c r="AO460" s="101"/>
      <c r="AP460" s="102"/>
      <c r="AQ460" s="100" t="s">
        <v>566</v>
      </c>
      <c r="AR460" s="101"/>
      <c r="AS460" s="101"/>
      <c r="AT460" s="102"/>
      <c r="AU460" s="101" t="s">
        <v>566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2"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546</v>
      </c>
      <c r="AE702" s="899"/>
      <c r="AF702" s="899"/>
      <c r="AG702" s="888" t="s">
        <v>605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546</v>
      </c>
      <c r="AE703" s="152"/>
      <c r="AF703" s="152"/>
      <c r="AG703" s="524" t="s">
        <v>606</v>
      </c>
      <c r="AH703" s="525"/>
      <c r="AI703" s="525"/>
      <c r="AJ703" s="525"/>
      <c r="AK703" s="525"/>
      <c r="AL703" s="525"/>
      <c r="AM703" s="525"/>
      <c r="AN703" s="525"/>
      <c r="AO703" s="525"/>
      <c r="AP703" s="525"/>
      <c r="AQ703" s="525"/>
      <c r="AR703" s="525"/>
      <c r="AS703" s="525"/>
      <c r="AT703" s="525"/>
      <c r="AU703" s="525"/>
      <c r="AV703" s="525"/>
      <c r="AW703" s="525"/>
      <c r="AX703" s="526"/>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546</v>
      </c>
      <c r="AE704" s="584"/>
      <c r="AF704" s="584"/>
      <c r="AG704" s="160" t="s">
        <v>607</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603</v>
      </c>
      <c r="AE705" s="733"/>
      <c r="AF705" s="733"/>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0"/>
      <c r="C706" s="612"/>
      <c r="D706" s="613"/>
      <c r="E706" s="678" t="s">
        <v>524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1" t="s">
        <v>604</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15">
      <c r="A707" s="653"/>
      <c r="B707" s="770"/>
      <c r="C707" s="614"/>
      <c r="D707" s="615"/>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1" t="s">
        <v>604</v>
      </c>
      <c r="AE707" s="582"/>
      <c r="AF707" s="582"/>
      <c r="AG707" s="427"/>
      <c r="AH707" s="231"/>
      <c r="AI707" s="231"/>
      <c r="AJ707" s="231"/>
      <c r="AK707" s="231"/>
      <c r="AL707" s="231"/>
      <c r="AM707" s="231"/>
      <c r="AN707" s="231"/>
      <c r="AO707" s="231"/>
      <c r="AP707" s="231"/>
      <c r="AQ707" s="231"/>
      <c r="AR707" s="231"/>
      <c r="AS707" s="231"/>
      <c r="AT707" s="231"/>
      <c r="AU707" s="231"/>
      <c r="AV707" s="231"/>
      <c r="AW707" s="231"/>
      <c r="AX707" s="428"/>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2" t="s">
        <v>546</v>
      </c>
      <c r="AE708" s="663"/>
      <c r="AF708" s="663"/>
      <c r="AG708" s="524" t="s">
        <v>608</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546</v>
      </c>
      <c r="AE709" s="152"/>
      <c r="AF709" s="152"/>
      <c r="AG709" s="524" t="s">
        <v>609</v>
      </c>
      <c r="AH709" s="525"/>
      <c r="AI709" s="525"/>
      <c r="AJ709" s="525"/>
      <c r="AK709" s="525"/>
      <c r="AL709" s="525"/>
      <c r="AM709" s="525"/>
      <c r="AN709" s="525"/>
      <c r="AO709" s="525"/>
      <c r="AP709" s="525"/>
      <c r="AQ709" s="525"/>
      <c r="AR709" s="525"/>
      <c r="AS709" s="525"/>
      <c r="AT709" s="525"/>
      <c r="AU709" s="525"/>
      <c r="AV709" s="525"/>
      <c r="AW709" s="525"/>
      <c r="AX709" s="526"/>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603</v>
      </c>
      <c r="AE710" s="152"/>
      <c r="AF710" s="152"/>
      <c r="AG710" s="524" t="s">
        <v>465</v>
      </c>
      <c r="AH710" s="525"/>
      <c r="AI710" s="525"/>
      <c r="AJ710" s="525"/>
      <c r="AK710" s="525"/>
      <c r="AL710" s="525"/>
      <c r="AM710" s="525"/>
      <c r="AN710" s="525"/>
      <c r="AO710" s="525"/>
      <c r="AP710" s="525"/>
      <c r="AQ710" s="525"/>
      <c r="AR710" s="525"/>
      <c r="AS710" s="525"/>
      <c r="AT710" s="525"/>
      <c r="AU710" s="525"/>
      <c r="AV710" s="525"/>
      <c r="AW710" s="525"/>
      <c r="AX710" s="526"/>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546</v>
      </c>
      <c r="AE711" s="152"/>
      <c r="AF711" s="152"/>
      <c r="AG711" s="524" t="s">
        <v>610</v>
      </c>
      <c r="AH711" s="525"/>
      <c r="AI711" s="525"/>
      <c r="AJ711" s="525"/>
      <c r="AK711" s="525"/>
      <c r="AL711" s="525"/>
      <c r="AM711" s="525"/>
      <c r="AN711" s="525"/>
      <c r="AO711" s="525"/>
      <c r="AP711" s="525"/>
      <c r="AQ711" s="525"/>
      <c r="AR711" s="525"/>
      <c r="AS711" s="525"/>
      <c r="AT711" s="525"/>
      <c r="AU711" s="525"/>
      <c r="AV711" s="525"/>
      <c r="AW711" s="525"/>
      <c r="AX711" s="526"/>
    </row>
    <row r="712" spans="1:50" ht="26.25" customHeight="1" x14ac:dyDescent="0.15">
      <c r="A712" s="653"/>
      <c r="B712" s="654"/>
      <c r="C712" s="586" t="s">
        <v>487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603</v>
      </c>
      <c r="AE712" s="584"/>
      <c r="AF712" s="584"/>
      <c r="AG712" s="592" t="s">
        <v>611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524" t="s">
        <v>612</v>
      </c>
      <c r="AH713" s="999"/>
      <c r="AI713" s="999"/>
      <c r="AJ713" s="999"/>
      <c r="AK713" s="999"/>
      <c r="AL713" s="999"/>
      <c r="AM713" s="999"/>
      <c r="AN713" s="999"/>
      <c r="AO713" s="999"/>
      <c r="AP713" s="999"/>
      <c r="AQ713" s="999"/>
      <c r="AR713" s="999"/>
      <c r="AS713" s="999"/>
      <c r="AT713" s="999"/>
      <c r="AU713" s="999"/>
      <c r="AV713" s="999"/>
      <c r="AW713" s="999"/>
      <c r="AX713" s="1000"/>
    </row>
    <row r="714" spans="1:50" ht="26.25" customHeight="1" x14ac:dyDescent="0.15">
      <c r="A714" s="655"/>
      <c r="B714" s="656"/>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603</v>
      </c>
      <c r="AE714" s="590"/>
      <c r="AF714" s="591"/>
      <c r="AG714" s="684" t="s">
        <v>613</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9" t="s">
        <v>40</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546</v>
      </c>
      <c r="AE715" s="663"/>
      <c r="AF715" s="777"/>
      <c r="AG715" s="687" t="s">
        <v>614</v>
      </c>
      <c r="AH715" s="688"/>
      <c r="AI715" s="688"/>
      <c r="AJ715" s="688"/>
      <c r="AK715" s="688"/>
      <c r="AL715" s="688"/>
      <c r="AM715" s="688"/>
      <c r="AN715" s="688"/>
      <c r="AO715" s="688"/>
      <c r="AP715" s="688"/>
      <c r="AQ715" s="688"/>
      <c r="AR715" s="688"/>
      <c r="AS715" s="688"/>
      <c r="AT715" s="688"/>
      <c r="AU715" s="688"/>
      <c r="AV715" s="688"/>
      <c r="AW715" s="688"/>
      <c r="AX715" s="689"/>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546</v>
      </c>
      <c r="AE716" s="759"/>
      <c r="AF716" s="759"/>
      <c r="AG716" s="524" t="s">
        <v>615</v>
      </c>
      <c r="AH716" s="525"/>
      <c r="AI716" s="525"/>
      <c r="AJ716" s="525"/>
      <c r="AK716" s="525"/>
      <c r="AL716" s="525"/>
      <c r="AM716" s="525"/>
      <c r="AN716" s="525"/>
      <c r="AO716" s="525"/>
      <c r="AP716" s="525"/>
      <c r="AQ716" s="525"/>
      <c r="AR716" s="525"/>
      <c r="AS716" s="525"/>
      <c r="AT716" s="525"/>
      <c r="AU716" s="525"/>
      <c r="AV716" s="525"/>
      <c r="AW716" s="525"/>
      <c r="AX716" s="526"/>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546</v>
      </c>
      <c r="AE717" s="152"/>
      <c r="AF717" s="152"/>
      <c r="AG717" s="524" t="s">
        <v>616</v>
      </c>
      <c r="AH717" s="525"/>
      <c r="AI717" s="525"/>
      <c r="AJ717" s="525"/>
      <c r="AK717" s="525"/>
      <c r="AL717" s="525"/>
      <c r="AM717" s="525"/>
      <c r="AN717" s="525"/>
      <c r="AO717" s="525"/>
      <c r="AP717" s="525"/>
      <c r="AQ717" s="525"/>
      <c r="AR717" s="525"/>
      <c r="AS717" s="525"/>
      <c r="AT717" s="525"/>
      <c r="AU717" s="525"/>
      <c r="AV717" s="525"/>
      <c r="AW717" s="525"/>
      <c r="AX717" s="526"/>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546</v>
      </c>
      <c r="AE718" s="152"/>
      <c r="AF718" s="152"/>
      <c r="AG718" s="160" t="s">
        <v>617</v>
      </c>
      <c r="AH718" s="724"/>
      <c r="AI718" s="724"/>
      <c r="AJ718" s="724"/>
      <c r="AK718" s="724"/>
      <c r="AL718" s="724"/>
      <c r="AM718" s="724"/>
      <c r="AN718" s="724"/>
      <c r="AO718" s="724"/>
      <c r="AP718" s="724"/>
      <c r="AQ718" s="724"/>
      <c r="AR718" s="724"/>
      <c r="AS718" s="724"/>
      <c r="AT718" s="724"/>
      <c r="AU718" s="724"/>
      <c r="AV718" s="724"/>
      <c r="AW718" s="724"/>
      <c r="AX718" s="725"/>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2" t="s">
        <v>603</v>
      </c>
      <c r="AE719" s="663"/>
      <c r="AF719" s="663"/>
      <c r="AG719" s="157" t="s">
        <v>566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x14ac:dyDescent="0.15">
      <c r="A721" s="648"/>
      <c r="B721" s="649"/>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x14ac:dyDescent="0.15">
      <c r="A722" s="648"/>
      <c r="B722" s="649"/>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7" t="s">
        <v>618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619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4.25" customHeight="1" thickBot="1" x14ac:dyDescent="0.2">
      <c r="A729" s="765" t="s">
        <v>677</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23.75" customHeight="1" thickBot="1" x14ac:dyDescent="0.2">
      <c r="A731" s="616" t="s">
        <v>257</v>
      </c>
      <c r="B731" s="617"/>
      <c r="C731" s="617"/>
      <c r="D731" s="617"/>
      <c r="E731" s="618"/>
      <c r="F731" s="675" t="s">
        <v>678</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257</v>
      </c>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481</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103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38" t="s">
        <v>624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625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3"/>
      <c r="C781" s="763"/>
      <c r="D781" s="763"/>
      <c r="E781" s="763"/>
      <c r="F781" s="764"/>
      <c r="G781" s="447" t="s">
        <v>621</v>
      </c>
      <c r="H781" s="448"/>
      <c r="I781" s="448"/>
      <c r="J781" s="448"/>
      <c r="K781" s="449"/>
      <c r="L781" s="450" t="s">
        <v>622</v>
      </c>
      <c r="M781" s="451"/>
      <c r="N781" s="451"/>
      <c r="O781" s="451"/>
      <c r="P781" s="451"/>
      <c r="Q781" s="451"/>
      <c r="R781" s="451"/>
      <c r="S781" s="451"/>
      <c r="T781" s="451"/>
      <c r="U781" s="451"/>
      <c r="V781" s="451"/>
      <c r="W781" s="451"/>
      <c r="X781" s="452"/>
      <c r="Y781" s="453">
        <v>10</v>
      </c>
      <c r="Z781" s="454"/>
      <c r="AA781" s="454"/>
      <c r="AB781" s="555"/>
      <c r="AC781" s="447" t="s">
        <v>623</v>
      </c>
      <c r="AD781" s="448"/>
      <c r="AE781" s="448"/>
      <c r="AF781" s="448"/>
      <c r="AG781" s="449"/>
      <c r="AH781" s="450" t="s">
        <v>626</v>
      </c>
      <c r="AI781" s="451"/>
      <c r="AJ781" s="451"/>
      <c r="AK781" s="451"/>
      <c r="AL781" s="451"/>
      <c r="AM781" s="451"/>
      <c r="AN781" s="451"/>
      <c r="AO781" s="451"/>
      <c r="AP781" s="451"/>
      <c r="AQ781" s="451"/>
      <c r="AR781" s="451"/>
      <c r="AS781" s="451"/>
      <c r="AT781" s="452"/>
      <c r="AU781" s="453">
        <v>293</v>
      </c>
      <c r="AV781" s="454"/>
      <c r="AW781" s="454"/>
      <c r="AX781" s="455"/>
    </row>
    <row r="782" spans="1:50" ht="24.75" customHeight="1" x14ac:dyDescent="0.15">
      <c r="A782" s="554"/>
      <c r="B782" s="763"/>
      <c r="C782" s="763"/>
      <c r="D782" s="763"/>
      <c r="E782" s="763"/>
      <c r="F782" s="764"/>
      <c r="G782" s="346"/>
      <c r="H782" s="347"/>
      <c r="I782" s="347"/>
      <c r="J782" s="347"/>
      <c r="K782" s="348"/>
      <c r="L782" s="397"/>
      <c r="M782" s="398"/>
      <c r="N782" s="398"/>
      <c r="O782" s="398"/>
      <c r="P782" s="398"/>
      <c r="Q782" s="398"/>
      <c r="R782" s="398"/>
      <c r="S782" s="398"/>
      <c r="T782" s="398"/>
      <c r="U782" s="398"/>
      <c r="V782" s="398"/>
      <c r="W782" s="398"/>
      <c r="X782" s="399"/>
      <c r="Y782" s="394"/>
      <c r="Z782" s="395"/>
      <c r="AA782" s="395"/>
      <c r="AB782" s="401"/>
      <c r="AC782" s="346"/>
      <c r="AD782" s="347"/>
      <c r="AE782" s="347"/>
      <c r="AF782" s="347"/>
      <c r="AG782" s="348"/>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15">
      <c r="A783" s="554"/>
      <c r="B783" s="763"/>
      <c r="C783" s="763"/>
      <c r="D783" s="763"/>
      <c r="E783" s="763"/>
      <c r="F783" s="764"/>
      <c r="G783" s="346"/>
      <c r="H783" s="347"/>
      <c r="I783" s="347"/>
      <c r="J783" s="347"/>
      <c r="K783" s="348"/>
      <c r="L783" s="397"/>
      <c r="M783" s="398"/>
      <c r="N783" s="398"/>
      <c r="O783" s="398"/>
      <c r="P783" s="398"/>
      <c r="Q783" s="398"/>
      <c r="R783" s="398"/>
      <c r="S783" s="398"/>
      <c r="T783" s="398"/>
      <c r="U783" s="398"/>
      <c r="V783" s="398"/>
      <c r="W783" s="398"/>
      <c r="X783" s="399"/>
      <c r="Y783" s="394"/>
      <c r="Z783" s="395"/>
      <c r="AA783" s="395"/>
      <c r="AB783" s="401"/>
      <c r="AC783" s="346"/>
      <c r="AD783" s="347"/>
      <c r="AE783" s="347"/>
      <c r="AF783" s="347"/>
      <c r="AG783" s="348"/>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54"/>
      <c r="B784" s="763"/>
      <c r="C784" s="763"/>
      <c r="D784" s="763"/>
      <c r="E784" s="763"/>
      <c r="F784" s="764"/>
      <c r="G784" s="346"/>
      <c r="H784" s="347"/>
      <c r="I784" s="347"/>
      <c r="J784" s="347"/>
      <c r="K784" s="348"/>
      <c r="L784" s="397"/>
      <c r="M784" s="398"/>
      <c r="N784" s="398"/>
      <c r="O784" s="398"/>
      <c r="P784" s="398"/>
      <c r="Q784" s="398"/>
      <c r="R784" s="398"/>
      <c r="S784" s="398"/>
      <c r="T784" s="398"/>
      <c r="U784" s="398"/>
      <c r="V784" s="398"/>
      <c r="W784" s="398"/>
      <c r="X784" s="399"/>
      <c r="Y784" s="394"/>
      <c r="Z784" s="395"/>
      <c r="AA784" s="395"/>
      <c r="AB784" s="401"/>
      <c r="AC784" s="346"/>
      <c r="AD784" s="347"/>
      <c r="AE784" s="347"/>
      <c r="AF784" s="347"/>
      <c r="AG784" s="348"/>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4"/>
      <c r="B785" s="763"/>
      <c r="C785" s="763"/>
      <c r="D785" s="763"/>
      <c r="E785" s="763"/>
      <c r="F785" s="764"/>
      <c r="G785" s="346"/>
      <c r="H785" s="347"/>
      <c r="I785" s="347"/>
      <c r="J785" s="347"/>
      <c r="K785" s="348"/>
      <c r="L785" s="397"/>
      <c r="M785" s="398"/>
      <c r="N785" s="398"/>
      <c r="O785" s="398"/>
      <c r="P785" s="398"/>
      <c r="Q785" s="398"/>
      <c r="R785" s="398"/>
      <c r="S785" s="398"/>
      <c r="T785" s="398"/>
      <c r="U785" s="398"/>
      <c r="V785" s="398"/>
      <c r="W785" s="398"/>
      <c r="X785" s="399"/>
      <c r="Y785" s="394"/>
      <c r="Z785" s="395"/>
      <c r="AA785" s="395"/>
      <c r="AB785" s="401"/>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4"/>
      <c r="B786" s="763"/>
      <c r="C786" s="763"/>
      <c r="D786" s="763"/>
      <c r="E786" s="763"/>
      <c r="F786" s="764"/>
      <c r="G786" s="346"/>
      <c r="H786" s="347"/>
      <c r="I786" s="347"/>
      <c r="J786" s="347"/>
      <c r="K786" s="348"/>
      <c r="L786" s="397"/>
      <c r="M786" s="398"/>
      <c r="N786" s="398"/>
      <c r="O786" s="398"/>
      <c r="P786" s="398"/>
      <c r="Q786" s="398"/>
      <c r="R786" s="398"/>
      <c r="S786" s="398"/>
      <c r="T786" s="398"/>
      <c r="U786" s="398"/>
      <c r="V786" s="398"/>
      <c r="W786" s="398"/>
      <c r="X786" s="399"/>
      <c r="Y786" s="394"/>
      <c r="Z786" s="395"/>
      <c r="AA786" s="395"/>
      <c r="AB786" s="401"/>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4"/>
      <c r="B787" s="763"/>
      <c r="C787" s="763"/>
      <c r="D787" s="763"/>
      <c r="E787" s="763"/>
      <c r="F787" s="764"/>
      <c r="G787" s="346"/>
      <c r="H787" s="347"/>
      <c r="I787" s="347"/>
      <c r="J787" s="347"/>
      <c r="K787" s="348"/>
      <c r="L787" s="397"/>
      <c r="M787" s="398"/>
      <c r="N787" s="398"/>
      <c r="O787" s="398"/>
      <c r="P787" s="398"/>
      <c r="Q787" s="398"/>
      <c r="R787" s="398"/>
      <c r="S787" s="398"/>
      <c r="T787" s="398"/>
      <c r="U787" s="398"/>
      <c r="V787" s="398"/>
      <c r="W787" s="398"/>
      <c r="X787" s="399"/>
      <c r="Y787" s="394"/>
      <c r="Z787" s="395"/>
      <c r="AA787" s="395"/>
      <c r="AB787" s="401"/>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4"/>
      <c r="B788" s="763"/>
      <c r="C788" s="763"/>
      <c r="D788" s="763"/>
      <c r="E788" s="763"/>
      <c r="F788" s="764"/>
      <c r="G788" s="346"/>
      <c r="H788" s="347"/>
      <c r="I788" s="347"/>
      <c r="J788" s="347"/>
      <c r="K788" s="348"/>
      <c r="L788" s="397"/>
      <c r="M788" s="398"/>
      <c r="N788" s="398"/>
      <c r="O788" s="398"/>
      <c r="P788" s="398"/>
      <c r="Q788" s="398"/>
      <c r="R788" s="398"/>
      <c r="S788" s="398"/>
      <c r="T788" s="398"/>
      <c r="U788" s="398"/>
      <c r="V788" s="398"/>
      <c r="W788" s="398"/>
      <c r="X788" s="399"/>
      <c r="Y788" s="394"/>
      <c r="Z788" s="395"/>
      <c r="AA788" s="395"/>
      <c r="AB788" s="401"/>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4"/>
      <c r="B789" s="763"/>
      <c r="C789" s="763"/>
      <c r="D789" s="763"/>
      <c r="E789" s="763"/>
      <c r="F789" s="764"/>
      <c r="G789" s="346"/>
      <c r="H789" s="347"/>
      <c r="I789" s="347"/>
      <c r="J789" s="347"/>
      <c r="K789" s="348"/>
      <c r="L789" s="397"/>
      <c r="M789" s="398"/>
      <c r="N789" s="398"/>
      <c r="O789" s="398"/>
      <c r="P789" s="398"/>
      <c r="Q789" s="398"/>
      <c r="R789" s="398"/>
      <c r="S789" s="398"/>
      <c r="T789" s="398"/>
      <c r="U789" s="398"/>
      <c r="V789" s="398"/>
      <c r="W789" s="398"/>
      <c r="X789" s="399"/>
      <c r="Y789" s="394"/>
      <c r="Z789" s="395"/>
      <c r="AA789" s="395"/>
      <c r="AB789" s="401"/>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4"/>
      <c r="B790" s="763"/>
      <c r="C790" s="763"/>
      <c r="D790" s="763"/>
      <c r="E790" s="763"/>
      <c r="F790" s="764"/>
      <c r="G790" s="346"/>
      <c r="H790" s="347"/>
      <c r="I790" s="347"/>
      <c r="J790" s="347"/>
      <c r="K790" s="348"/>
      <c r="L790" s="397"/>
      <c r="M790" s="398"/>
      <c r="N790" s="398"/>
      <c r="O790" s="398"/>
      <c r="P790" s="398"/>
      <c r="Q790" s="398"/>
      <c r="R790" s="398"/>
      <c r="S790" s="398"/>
      <c r="T790" s="398"/>
      <c r="U790" s="398"/>
      <c r="V790" s="398"/>
      <c r="W790" s="398"/>
      <c r="X790" s="399"/>
      <c r="Y790" s="394"/>
      <c r="Z790" s="395"/>
      <c r="AA790" s="395"/>
      <c r="AB790" s="401"/>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54"/>
      <c r="B791" s="763"/>
      <c r="C791" s="763"/>
      <c r="D791" s="763"/>
      <c r="E791" s="763"/>
      <c r="F791" s="764"/>
      <c r="G791" s="405" t="s">
        <v>20</v>
      </c>
      <c r="H791" s="406"/>
      <c r="I791" s="406"/>
      <c r="J791" s="406"/>
      <c r="K791" s="406"/>
      <c r="L791" s="407"/>
      <c r="M791" s="408"/>
      <c r="N791" s="408"/>
      <c r="O791" s="408"/>
      <c r="P791" s="408"/>
      <c r="Q791" s="408"/>
      <c r="R791" s="408"/>
      <c r="S791" s="408"/>
      <c r="T791" s="408"/>
      <c r="U791" s="408"/>
      <c r="V791" s="408"/>
      <c r="W791" s="408"/>
      <c r="X791" s="409"/>
      <c r="Y791" s="410">
        <f>SUM(Y781:AB790)</f>
        <v>10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293</v>
      </c>
      <c r="AV791" s="411"/>
      <c r="AW791" s="411"/>
      <c r="AX791" s="413"/>
    </row>
    <row r="792" spans="1:50" ht="24.75" customHeight="1" x14ac:dyDescent="0.15">
      <c r="A792" s="554"/>
      <c r="B792" s="763"/>
      <c r="C792" s="763"/>
      <c r="D792" s="763"/>
      <c r="E792" s="763"/>
      <c r="F792" s="764"/>
      <c r="G792" s="438" t="s">
        <v>627</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4"/>
      <c r="B794" s="763"/>
      <c r="C794" s="763"/>
      <c r="D794" s="763"/>
      <c r="E794" s="763"/>
      <c r="F794" s="764"/>
      <c r="G794" s="447" t="s">
        <v>651</v>
      </c>
      <c r="H794" s="448"/>
      <c r="I794" s="448"/>
      <c r="J794" s="448"/>
      <c r="K794" s="449"/>
      <c r="L794" s="450" t="s">
        <v>652</v>
      </c>
      <c r="M794" s="451"/>
      <c r="N794" s="451"/>
      <c r="O794" s="451"/>
      <c r="P794" s="451"/>
      <c r="Q794" s="451"/>
      <c r="R794" s="451"/>
      <c r="S794" s="451"/>
      <c r="T794" s="451"/>
      <c r="U794" s="451"/>
      <c r="V794" s="451"/>
      <c r="W794" s="451"/>
      <c r="X794" s="452"/>
      <c r="Y794" s="453">
        <v>73</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x14ac:dyDescent="0.15">
      <c r="A795" s="554"/>
      <c r="B795" s="763"/>
      <c r="C795" s="763"/>
      <c r="D795" s="763"/>
      <c r="E795" s="763"/>
      <c r="F795" s="764"/>
      <c r="G795" s="346"/>
      <c r="H795" s="347"/>
      <c r="I795" s="347"/>
      <c r="J795" s="347"/>
      <c r="K795" s="348"/>
      <c r="L795" s="397"/>
      <c r="M795" s="398"/>
      <c r="N795" s="398"/>
      <c r="O795" s="398"/>
      <c r="P795" s="398"/>
      <c r="Q795" s="398"/>
      <c r="R795" s="398"/>
      <c r="S795" s="398"/>
      <c r="T795" s="398"/>
      <c r="U795" s="398"/>
      <c r="V795" s="398"/>
      <c r="W795" s="398"/>
      <c r="X795" s="399"/>
      <c r="Y795" s="394"/>
      <c r="Z795" s="395"/>
      <c r="AA795" s="395"/>
      <c r="AB795" s="401"/>
      <c r="AC795" s="346"/>
      <c r="AD795" s="347"/>
      <c r="AE795" s="347"/>
      <c r="AF795" s="347"/>
      <c r="AG795" s="348"/>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4"/>
      <c r="B796" s="763"/>
      <c r="C796" s="763"/>
      <c r="D796" s="763"/>
      <c r="E796" s="763"/>
      <c r="F796" s="764"/>
      <c r="G796" s="346"/>
      <c r="H796" s="347"/>
      <c r="I796" s="347"/>
      <c r="J796" s="347"/>
      <c r="K796" s="348"/>
      <c r="L796" s="397"/>
      <c r="M796" s="398"/>
      <c r="N796" s="398"/>
      <c r="O796" s="398"/>
      <c r="P796" s="398"/>
      <c r="Q796" s="398"/>
      <c r="R796" s="398"/>
      <c r="S796" s="398"/>
      <c r="T796" s="398"/>
      <c r="U796" s="398"/>
      <c r="V796" s="398"/>
      <c r="W796" s="398"/>
      <c r="X796" s="399"/>
      <c r="Y796" s="394"/>
      <c r="Z796" s="395"/>
      <c r="AA796" s="395"/>
      <c r="AB796" s="401"/>
      <c r="AC796" s="346"/>
      <c r="AD796" s="347"/>
      <c r="AE796" s="347"/>
      <c r="AF796" s="347"/>
      <c r="AG796" s="348"/>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4"/>
      <c r="B797" s="763"/>
      <c r="C797" s="763"/>
      <c r="D797" s="763"/>
      <c r="E797" s="763"/>
      <c r="F797" s="764"/>
      <c r="G797" s="346"/>
      <c r="H797" s="347"/>
      <c r="I797" s="347"/>
      <c r="J797" s="347"/>
      <c r="K797" s="348"/>
      <c r="L797" s="397"/>
      <c r="M797" s="398"/>
      <c r="N797" s="398"/>
      <c r="O797" s="398"/>
      <c r="P797" s="398"/>
      <c r="Q797" s="398"/>
      <c r="R797" s="398"/>
      <c r="S797" s="398"/>
      <c r="T797" s="398"/>
      <c r="U797" s="398"/>
      <c r="V797" s="398"/>
      <c r="W797" s="398"/>
      <c r="X797" s="399"/>
      <c r="Y797" s="394"/>
      <c r="Z797" s="395"/>
      <c r="AA797" s="395"/>
      <c r="AB797" s="401"/>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4"/>
      <c r="B798" s="763"/>
      <c r="C798" s="763"/>
      <c r="D798" s="763"/>
      <c r="E798" s="763"/>
      <c r="F798" s="764"/>
      <c r="G798" s="346"/>
      <c r="H798" s="347"/>
      <c r="I798" s="347"/>
      <c r="J798" s="347"/>
      <c r="K798" s="348"/>
      <c r="L798" s="397"/>
      <c r="M798" s="398"/>
      <c r="N798" s="398"/>
      <c r="O798" s="398"/>
      <c r="P798" s="398"/>
      <c r="Q798" s="398"/>
      <c r="R798" s="398"/>
      <c r="S798" s="398"/>
      <c r="T798" s="398"/>
      <c r="U798" s="398"/>
      <c r="V798" s="398"/>
      <c r="W798" s="398"/>
      <c r="X798" s="399"/>
      <c r="Y798" s="394"/>
      <c r="Z798" s="395"/>
      <c r="AA798" s="395"/>
      <c r="AB798" s="401"/>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4"/>
      <c r="B799" s="763"/>
      <c r="C799" s="763"/>
      <c r="D799" s="763"/>
      <c r="E799" s="763"/>
      <c r="F799" s="764"/>
      <c r="G799" s="346"/>
      <c r="H799" s="347"/>
      <c r="I799" s="347"/>
      <c r="J799" s="347"/>
      <c r="K799" s="348"/>
      <c r="L799" s="397"/>
      <c r="M799" s="398"/>
      <c r="N799" s="398"/>
      <c r="O799" s="398"/>
      <c r="P799" s="398"/>
      <c r="Q799" s="398"/>
      <c r="R799" s="398"/>
      <c r="S799" s="398"/>
      <c r="T799" s="398"/>
      <c r="U799" s="398"/>
      <c r="V799" s="398"/>
      <c r="W799" s="398"/>
      <c r="X799" s="399"/>
      <c r="Y799" s="394"/>
      <c r="Z799" s="395"/>
      <c r="AA799" s="395"/>
      <c r="AB799" s="401"/>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4"/>
      <c r="B800" s="763"/>
      <c r="C800" s="763"/>
      <c r="D800" s="763"/>
      <c r="E800" s="763"/>
      <c r="F800" s="764"/>
      <c r="G800" s="346"/>
      <c r="H800" s="347"/>
      <c r="I800" s="347"/>
      <c r="J800" s="347"/>
      <c r="K800" s="348"/>
      <c r="L800" s="397"/>
      <c r="M800" s="398"/>
      <c r="N800" s="398"/>
      <c r="O800" s="398"/>
      <c r="P800" s="398"/>
      <c r="Q800" s="398"/>
      <c r="R800" s="398"/>
      <c r="S800" s="398"/>
      <c r="T800" s="398"/>
      <c r="U800" s="398"/>
      <c r="V800" s="398"/>
      <c r="W800" s="398"/>
      <c r="X800" s="399"/>
      <c r="Y800" s="394"/>
      <c r="Z800" s="395"/>
      <c r="AA800" s="395"/>
      <c r="AB800" s="401"/>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4"/>
      <c r="B801" s="763"/>
      <c r="C801" s="763"/>
      <c r="D801" s="763"/>
      <c r="E801" s="763"/>
      <c r="F801" s="764"/>
      <c r="G801" s="346"/>
      <c r="H801" s="347"/>
      <c r="I801" s="347"/>
      <c r="J801" s="347"/>
      <c r="K801" s="348"/>
      <c r="L801" s="397"/>
      <c r="M801" s="398"/>
      <c r="N801" s="398"/>
      <c r="O801" s="398"/>
      <c r="P801" s="398"/>
      <c r="Q801" s="398"/>
      <c r="R801" s="398"/>
      <c r="S801" s="398"/>
      <c r="T801" s="398"/>
      <c r="U801" s="398"/>
      <c r="V801" s="398"/>
      <c r="W801" s="398"/>
      <c r="X801" s="399"/>
      <c r="Y801" s="394"/>
      <c r="Z801" s="395"/>
      <c r="AA801" s="395"/>
      <c r="AB801" s="401"/>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4"/>
      <c r="B802" s="763"/>
      <c r="C802" s="763"/>
      <c r="D802" s="763"/>
      <c r="E802" s="763"/>
      <c r="F802" s="764"/>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1"/>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4"/>
      <c r="B803" s="763"/>
      <c r="C803" s="763"/>
      <c r="D803" s="763"/>
      <c r="E803" s="763"/>
      <c r="F803" s="764"/>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1"/>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15">
      <c r="A804" s="554"/>
      <c r="B804" s="763"/>
      <c r="C804" s="763"/>
      <c r="D804" s="763"/>
      <c r="E804" s="763"/>
      <c r="F804" s="764"/>
      <c r="G804" s="405" t="s">
        <v>20</v>
      </c>
      <c r="H804" s="406"/>
      <c r="I804" s="406"/>
      <c r="J804" s="406"/>
      <c r="K804" s="406"/>
      <c r="L804" s="407"/>
      <c r="M804" s="408"/>
      <c r="N804" s="408"/>
      <c r="O804" s="408"/>
      <c r="P804" s="408"/>
      <c r="Q804" s="408"/>
      <c r="R804" s="408"/>
      <c r="S804" s="408"/>
      <c r="T804" s="408"/>
      <c r="U804" s="408"/>
      <c r="V804" s="408"/>
      <c r="W804" s="408"/>
      <c r="X804" s="409"/>
      <c r="Y804" s="410">
        <f>SUM(Y794:AB803)</f>
        <v>73</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4"/>
      <c r="B805" s="763"/>
      <c r="C805" s="763"/>
      <c r="D805" s="763"/>
      <c r="E805" s="763"/>
      <c r="F805" s="764"/>
      <c r="G805" s="438" t="s">
        <v>455</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456</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6"/>
      <c r="H808" s="347"/>
      <c r="I808" s="347"/>
      <c r="J808" s="347"/>
      <c r="K808" s="348"/>
      <c r="L808" s="397"/>
      <c r="M808" s="398"/>
      <c r="N808" s="398"/>
      <c r="O808" s="398"/>
      <c r="P808" s="398"/>
      <c r="Q808" s="398"/>
      <c r="R808" s="398"/>
      <c r="S808" s="398"/>
      <c r="T808" s="398"/>
      <c r="U808" s="398"/>
      <c r="V808" s="398"/>
      <c r="W808" s="398"/>
      <c r="X808" s="399"/>
      <c r="Y808" s="394"/>
      <c r="Z808" s="395"/>
      <c r="AA808" s="395"/>
      <c r="AB808" s="401"/>
      <c r="AC808" s="346"/>
      <c r="AD808" s="347"/>
      <c r="AE808" s="347"/>
      <c r="AF808" s="347"/>
      <c r="AG808" s="348"/>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4"/>
      <c r="B809" s="763"/>
      <c r="C809" s="763"/>
      <c r="D809" s="763"/>
      <c r="E809" s="763"/>
      <c r="F809" s="764"/>
      <c r="G809" s="346"/>
      <c r="H809" s="347"/>
      <c r="I809" s="347"/>
      <c r="J809" s="347"/>
      <c r="K809" s="348"/>
      <c r="L809" s="397"/>
      <c r="M809" s="398"/>
      <c r="N809" s="398"/>
      <c r="O809" s="398"/>
      <c r="P809" s="398"/>
      <c r="Q809" s="398"/>
      <c r="R809" s="398"/>
      <c r="S809" s="398"/>
      <c r="T809" s="398"/>
      <c r="U809" s="398"/>
      <c r="V809" s="398"/>
      <c r="W809" s="398"/>
      <c r="X809" s="399"/>
      <c r="Y809" s="394"/>
      <c r="Z809" s="395"/>
      <c r="AA809" s="395"/>
      <c r="AB809" s="401"/>
      <c r="AC809" s="346"/>
      <c r="AD809" s="347"/>
      <c r="AE809" s="347"/>
      <c r="AF809" s="347"/>
      <c r="AG809" s="348"/>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4"/>
      <c r="B810" s="763"/>
      <c r="C810" s="763"/>
      <c r="D810" s="763"/>
      <c r="E810" s="763"/>
      <c r="F810" s="764"/>
      <c r="G810" s="346"/>
      <c r="H810" s="347"/>
      <c r="I810" s="347"/>
      <c r="J810" s="347"/>
      <c r="K810" s="348"/>
      <c r="L810" s="397"/>
      <c r="M810" s="398"/>
      <c r="N810" s="398"/>
      <c r="O810" s="398"/>
      <c r="P810" s="398"/>
      <c r="Q810" s="398"/>
      <c r="R810" s="398"/>
      <c r="S810" s="398"/>
      <c r="T810" s="398"/>
      <c r="U810" s="398"/>
      <c r="V810" s="398"/>
      <c r="W810" s="398"/>
      <c r="X810" s="399"/>
      <c r="Y810" s="394"/>
      <c r="Z810" s="395"/>
      <c r="AA810" s="395"/>
      <c r="AB810" s="401"/>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4"/>
      <c r="B811" s="763"/>
      <c r="C811" s="763"/>
      <c r="D811" s="763"/>
      <c r="E811" s="763"/>
      <c r="F811" s="764"/>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1"/>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4"/>
      <c r="B812" s="763"/>
      <c r="C812" s="763"/>
      <c r="D812" s="763"/>
      <c r="E812" s="763"/>
      <c r="F812" s="764"/>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1"/>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4"/>
      <c r="B813" s="763"/>
      <c r="C813" s="763"/>
      <c r="D813" s="763"/>
      <c r="E813" s="763"/>
      <c r="F813" s="764"/>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1"/>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4"/>
      <c r="B814" s="763"/>
      <c r="C814" s="763"/>
      <c r="D814" s="763"/>
      <c r="E814" s="763"/>
      <c r="F814" s="764"/>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1"/>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4"/>
      <c r="B815" s="763"/>
      <c r="C815" s="763"/>
      <c r="D815" s="763"/>
      <c r="E815" s="763"/>
      <c r="F815" s="764"/>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1"/>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4"/>
      <c r="B816" s="763"/>
      <c r="C816" s="763"/>
      <c r="D816" s="763"/>
      <c r="E816" s="763"/>
      <c r="F816" s="764"/>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1"/>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4"/>
      <c r="B817" s="763"/>
      <c r="C817" s="763"/>
      <c r="D817" s="763"/>
      <c r="E817" s="763"/>
      <c r="F817" s="76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4"/>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6"/>
      <c r="H821" s="347"/>
      <c r="I821" s="347"/>
      <c r="J821" s="347"/>
      <c r="K821" s="348"/>
      <c r="L821" s="397"/>
      <c r="M821" s="398"/>
      <c r="N821" s="398"/>
      <c r="O821" s="398"/>
      <c r="P821" s="398"/>
      <c r="Q821" s="398"/>
      <c r="R821" s="398"/>
      <c r="S821" s="398"/>
      <c r="T821" s="398"/>
      <c r="U821" s="398"/>
      <c r="V821" s="398"/>
      <c r="W821" s="398"/>
      <c r="X821" s="399"/>
      <c r="Y821" s="394"/>
      <c r="Z821" s="395"/>
      <c r="AA821" s="395"/>
      <c r="AB821" s="401"/>
      <c r="AC821" s="346"/>
      <c r="AD821" s="347"/>
      <c r="AE821" s="347"/>
      <c r="AF821" s="347"/>
      <c r="AG821" s="348"/>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4"/>
      <c r="B822" s="763"/>
      <c r="C822" s="763"/>
      <c r="D822" s="763"/>
      <c r="E822" s="763"/>
      <c r="F822" s="764"/>
      <c r="G822" s="346"/>
      <c r="H822" s="347"/>
      <c r="I822" s="347"/>
      <c r="J822" s="347"/>
      <c r="K822" s="348"/>
      <c r="L822" s="397"/>
      <c r="M822" s="398"/>
      <c r="N822" s="398"/>
      <c r="O822" s="398"/>
      <c r="P822" s="398"/>
      <c r="Q822" s="398"/>
      <c r="R822" s="398"/>
      <c r="S822" s="398"/>
      <c r="T822" s="398"/>
      <c r="U822" s="398"/>
      <c r="V822" s="398"/>
      <c r="W822" s="398"/>
      <c r="X822" s="399"/>
      <c r="Y822" s="394"/>
      <c r="Z822" s="395"/>
      <c r="AA822" s="395"/>
      <c r="AB822" s="401"/>
      <c r="AC822" s="346"/>
      <c r="AD822" s="347"/>
      <c r="AE822" s="347"/>
      <c r="AF822" s="347"/>
      <c r="AG822" s="348"/>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4"/>
      <c r="B823" s="763"/>
      <c r="C823" s="763"/>
      <c r="D823" s="763"/>
      <c r="E823" s="763"/>
      <c r="F823" s="764"/>
      <c r="G823" s="346"/>
      <c r="H823" s="347"/>
      <c r="I823" s="347"/>
      <c r="J823" s="347"/>
      <c r="K823" s="348"/>
      <c r="L823" s="397"/>
      <c r="M823" s="398"/>
      <c r="N823" s="398"/>
      <c r="O823" s="398"/>
      <c r="P823" s="398"/>
      <c r="Q823" s="398"/>
      <c r="R823" s="398"/>
      <c r="S823" s="398"/>
      <c r="T823" s="398"/>
      <c r="U823" s="398"/>
      <c r="V823" s="398"/>
      <c r="W823" s="398"/>
      <c r="X823" s="399"/>
      <c r="Y823" s="394"/>
      <c r="Z823" s="395"/>
      <c r="AA823" s="395"/>
      <c r="AB823" s="401"/>
      <c r="AC823" s="346"/>
      <c r="AD823" s="347"/>
      <c r="AE823" s="347"/>
      <c r="AF823" s="347"/>
      <c r="AG823" s="348"/>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4"/>
      <c r="B824" s="763"/>
      <c r="C824" s="763"/>
      <c r="D824" s="763"/>
      <c r="E824" s="763"/>
      <c r="F824" s="764"/>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1"/>
      <c r="AC824" s="346"/>
      <c r="AD824" s="347"/>
      <c r="AE824" s="347"/>
      <c r="AF824" s="347"/>
      <c r="AG824" s="348"/>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4"/>
      <c r="B825" s="763"/>
      <c r="C825" s="763"/>
      <c r="D825" s="763"/>
      <c r="E825" s="763"/>
      <c r="F825" s="764"/>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1"/>
      <c r="AC825" s="346"/>
      <c r="AD825" s="347"/>
      <c r="AE825" s="347"/>
      <c r="AF825" s="347"/>
      <c r="AG825" s="348"/>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4"/>
      <c r="B826" s="763"/>
      <c r="C826" s="763"/>
      <c r="D826" s="763"/>
      <c r="E826" s="763"/>
      <c r="F826" s="764"/>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1"/>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4"/>
      <c r="B827" s="763"/>
      <c r="C827" s="763"/>
      <c r="D827" s="763"/>
      <c r="E827" s="763"/>
      <c r="F827" s="764"/>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1"/>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4"/>
      <c r="B828" s="763"/>
      <c r="C828" s="763"/>
      <c r="D828" s="763"/>
      <c r="E828" s="763"/>
      <c r="F828" s="764"/>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1"/>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4"/>
      <c r="B829" s="763"/>
      <c r="C829" s="763"/>
      <c r="D829" s="763"/>
      <c r="E829" s="763"/>
      <c r="F829" s="764"/>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1"/>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4"/>
      <c r="B830" s="763"/>
      <c r="C830" s="763"/>
      <c r="D830" s="763"/>
      <c r="E830" s="763"/>
      <c r="F830" s="76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510</v>
      </c>
      <c r="AI836" s="344"/>
      <c r="AJ836" s="344"/>
      <c r="AK836" s="344"/>
      <c r="AL836" s="344" t="s">
        <v>21</v>
      </c>
      <c r="AM836" s="344"/>
      <c r="AN836" s="344"/>
      <c r="AO836" s="425"/>
      <c r="AP836" s="426" t="s">
        <v>433</v>
      </c>
      <c r="AQ836" s="426"/>
      <c r="AR836" s="426"/>
      <c r="AS836" s="426"/>
      <c r="AT836" s="426"/>
      <c r="AU836" s="426"/>
      <c r="AV836" s="426"/>
      <c r="AW836" s="426"/>
      <c r="AX836" s="426"/>
    </row>
    <row r="837" spans="1:50" ht="30" customHeight="1" x14ac:dyDescent="0.15">
      <c r="A837" s="400">
        <v>1</v>
      </c>
      <c r="B837" s="400">
        <v>1</v>
      </c>
      <c r="C837" s="423" t="s">
        <v>629</v>
      </c>
      <c r="D837" s="414"/>
      <c r="E837" s="414"/>
      <c r="F837" s="414"/>
      <c r="G837" s="414"/>
      <c r="H837" s="414"/>
      <c r="I837" s="414"/>
      <c r="J837" s="415">
        <v>4000020420000</v>
      </c>
      <c r="K837" s="416"/>
      <c r="L837" s="416"/>
      <c r="M837" s="416"/>
      <c r="N837" s="416"/>
      <c r="O837" s="416"/>
      <c r="P837" s="424" t="s">
        <v>621</v>
      </c>
      <c r="Q837" s="315"/>
      <c r="R837" s="315"/>
      <c r="S837" s="315"/>
      <c r="T837" s="315"/>
      <c r="U837" s="315"/>
      <c r="V837" s="315"/>
      <c r="W837" s="315"/>
      <c r="X837" s="315"/>
      <c r="Y837" s="316">
        <v>10</v>
      </c>
      <c r="Z837" s="317"/>
      <c r="AA837" s="317"/>
      <c r="AB837" s="318"/>
      <c r="AC837" s="326" t="s">
        <v>630</v>
      </c>
      <c r="AD837" s="422"/>
      <c r="AE837" s="422"/>
      <c r="AF837" s="422"/>
      <c r="AG837" s="422"/>
      <c r="AH837" s="417" t="s">
        <v>631</v>
      </c>
      <c r="AI837" s="418"/>
      <c r="AJ837" s="418"/>
      <c r="AK837" s="418"/>
      <c r="AL837" s="323" t="s">
        <v>631</v>
      </c>
      <c r="AM837" s="324"/>
      <c r="AN837" s="324"/>
      <c r="AO837" s="325"/>
      <c r="AP837" s="319" t="s">
        <v>632</v>
      </c>
      <c r="AQ837" s="319"/>
      <c r="AR837" s="319"/>
      <c r="AS837" s="319"/>
      <c r="AT837" s="319"/>
      <c r="AU837" s="319"/>
      <c r="AV837" s="319"/>
      <c r="AW837" s="319"/>
      <c r="AX837" s="319"/>
    </row>
    <row r="838" spans="1:50" ht="30" customHeight="1" x14ac:dyDescent="0.15">
      <c r="A838" s="400">
        <v>2</v>
      </c>
      <c r="B838" s="400">
        <v>1</v>
      </c>
      <c r="C838" s="423" t="s">
        <v>633</v>
      </c>
      <c r="D838" s="414"/>
      <c r="E838" s="414"/>
      <c r="F838" s="414"/>
      <c r="G838" s="414"/>
      <c r="H838" s="414"/>
      <c r="I838" s="414"/>
      <c r="J838" s="415">
        <v>6000020400009</v>
      </c>
      <c r="K838" s="416"/>
      <c r="L838" s="416"/>
      <c r="M838" s="416"/>
      <c r="N838" s="416"/>
      <c r="O838" s="416"/>
      <c r="P838" s="424" t="s">
        <v>621</v>
      </c>
      <c r="Q838" s="315"/>
      <c r="R838" s="315"/>
      <c r="S838" s="315"/>
      <c r="T838" s="315"/>
      <c r="U838" s="315"/>
      <c r="V838" s="315"/>
      <c r="W838" s="315"/>
      <c r="X838" s="315"/>
      <c r="Y838" s="316">
        <v>1</v>
      </c>
      <c r="Z838" s="317"/>
      <c r="AA838" s="317"/>
      <c r="AB838" s="318"/>
      <c r="AC838" s="326" t="s">
        <v>630</v>
      </c>
      <c r="AD838" s="326"/>
      <c r="AE838" s="326"/>
      <c r="AF838" s="326"/>
      <c r="AG838" s="326"/>
      <c r="AH838" s="417" t="s">
        <v>631</v>
      </c>
      <c r="AI838" s="418"/>
      <c r="AJ838" s="418"/>
      <c r="AK838" s="418"/>
      <c r="AL838" s="419" t="s">
        <v>631</v>
      </c>
      <c r="AM838" s="420"/>
      <c r="AN838" s="420"/>
      <c r="AO838" s="421"/>
      <c r="AP838" s="319" t="s">
        <v>631</v>
      </c>
      <c r="AQ838" s="319"/>
      <c r="AR838" s="319"/>
      <c r="AS838" s="319"/>
      <c r="AT838" s="319"/>
      <c r="AU838" s="319"/>
      <c r="AV838" s="319"/>
      <c r="AW838" s="319"/>
      <c r="AX838" s="319"/>
    </row>
    <row r="839" spans="1:50" ht="30" customHeight="1" x14ac:dyDescent="0.15">
      <c r="A839" s="400">
        <v>3</v>
      </c>
      <c r="B839" s="400">
        <v>1</v>
      </c>
      <c r="C839" s="423" t="s">
        <v>634</v>
      </c>
      <c r="D839" s="414"/>
      <c r="E839" s="414"/>
      <c r="F839" s="414"/>
      <c r="G839" s="414"/>
      <c r="H839" s="414"/>
      <c r="I839" s="414"/>
      <c r="J839" s="415">
        <v>8000020130001</v>
      </c>
      <c r="K839" s="416"/>
      <c r="L839" s="416"/>
      <c r="M839" s="416"/>
      <c r="N839" s="416"/>
      <c r="O839" s="416"/>
      <c r="P839" s="424" t="s">
        <v>621</v>
      </c>
      <c r="Q839" s="315"/>
      <c r="R839" s="315"/>
      <c r="S839" s="315"/>
      <c r="T839" s="315"/>
      <c r="U839" s="315"/>
      <c r="V839" s="315"/>
      <c r="W839" s="315"/>
      <c r="X839" s="315"/>
      <c r="Y839" s="316">
        <v>1</v>
      </c>
      <c r="Z839" s="317"/>
      <c r="AA839" s="317"/>
      <c r="AB839" s="318"/>
      <c r="AC839" s="326" t="s">
        <v>630</v>
      </c>
      <c r="AD839" s="326"/>
      <c r="AE839" s="326"/>
      <c r="AF839" s="326"/>
      <c r="AG839" s="326"/>
      <c r="AH839" s="321" t="s">
        <v>631</v>
      </c>
      <c r="AI839" s="322"/>
      <c r="AJ839" s="322"/>
      <c r="AK839" s="322"/>
      <c r="AL839" s="323" t="s">
        <v>631</v>
      </c>
      <c r="AM839" s="324"/>
      <c r="AN839" s="324"/>
      <c r="AO839" s="325"/>
      <c r="AP839" s="319" t="s">
        <v>638</v>
      </c>
      <c r="AQ839" s="319"/>
      <c r="AR839" s="319"/>
      <c r="AS839" s="319"/>
      <c r="AT839" s="319"/>
      <c r="AU839" s="319"/>
      <c r="AV839" s="319"/>
      <c r="AW839" s="319"/>
      <c r="AX839" s="319"/>
    </row>
    <row r="840" spans="1:50" ht="30" customHeight="1" x14ac:dyDescent="0.15">
      <c r="A840" s="400">
        <v>4</v>
      </c>
      <c r="B840" s="400">
        <v>1</v>
      </c>
      <c r="C840" s="423" t="s">
        <v>635</v>
      </c>
      <c r="D840" s="414"/>
      <c r="E840" s="414"/>
      <c r="F840" s="414"/>
      <c r="G840" s="414"/>
      <c r="H840" s="414"/>
      <c r="I840" s="414"/>
      <c r="J840" s="415">
        <v>7000020430005</v>
      </c>
      <c r="K840" s="416"/>
      <c r="L840" s="416"/>
      <c r="M840" s="416"/>
      <c r="N840" s="416"/>
      <c r="O840" s="416"/>
      <c r="P840" s="424" t="s">
        <v>621</v>
      </c>
      <c r="Q840" s="315"/>
      <c r="R840" s="315"/>
      <c r="S840" s="315"/>
      <c r="T840" s="315"/>
      <c r="U840" s="315"/>
      <c r="V840" s="315"/>
      <c r="W840" s="315"/>
      <c r="X840" s="315"/>
      <c r="Y840" s="316">
        <v>1</v>
      </c>
      <c r="Z840" s="317"/>
      <c r="AA840" s="317"/>
      <c r="AB840" s="318"/>
      <c r="AC840" s="326" t="s">
        <v>630</v>
      </c>
      <c r="AD840" s="326"/>
      <c r="AE840" s="326"/>
      <c r="AF840" s="326"/>
      <c r="AG840" s="326"/>
      <c r="AH840" s="321" t="s">
        <v>636</v>
      </c>
      <c r="AI840" s="322"/>
      <c r="AJ840" s="322"/>
      <c r="AK840" s="322"/>
      <c r="AL840" s="323" t="s">
        <v>637</v>
      </c>
      <c r="AM840" s="324"/>
      <c r="AN840" s="324"/>
      <c r="AO840" s="325"/>
      <c r="AP840" s="319" t="s">
        <v>631</v>
      </c>
      <c r="AQ840" s="319"/>
      <c r="AR840" s="319"/>
      <c r="AS840" s="319"/>
      <c r="AT840" s="319"/>
      <c r="AU840" s="319"/>
      <c r="AV840" s="319"/>
      <c r="AW840" s="319"/>
      <c r="AX840" s="319"/>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510</v>
      </c>
      <c r="AI869" s="344"/>
      <c r="AJ869" s="344"/>
      <c r="AK869" s="344"/>
      <c r="AL869" s="344" t="s">
        <v>21</v>
      </c>
      <c r="AM869" s="344"/>
      <c r="AN869" s="344"/>
      <c r="AO869" s="425"/>
      <c r="AP869" s="426" t="s">
        <v>433</v>
      </c>
      <c r="AQ869" s="426"/>
      <c r="AR869" s="426"/>
      <c r="AS869" s="426"/>
      <c r="AT869" s="426"/>
      <c r="AU869" s="426"/>
      <c r="AV869" s="426"/>
      <c r="AW869" s="426"/>
      <c r="AX869" s="426"/>
    </row>
    <row r="870" spans="1:50" ht="30" customHeight="1" x14ac:dyDescent="0.15">
      <c r="A870" s="400">
        <v>1</v>
      </c>
      <c r="B870" s="400">
        <v>1</v>
      </c>
      <c r="C870" s="423" t="s">
        <v>639</v>
      </c>
      <c r="D870" s="414"/>
      <c r="E870" s="414"/>
      <c r="F870" s="414"/>
      <c r="G870" s="414"/>
      <c r="H870" s="414"/>
      <c r="I870" s="414"/>
      <c r="J870" s="415">
        <v>2000020080004</v>
      </c>
      <c r="K870" s="416"/>
      <c r="L870" s="416"/>
      <c r="M870" s="416"/>
      <c r="N870" s="416"/>
      <c r="O870" s="416"/>
      <c r="P870" s="424" t="s">
        <v>648</v>
      </c>
      <c r="Q870" s="315"/>
      <c r="R870" s="315"/>
      <c r="S870" s="315"/>
      <c r="T870" s="315"/>
      <c r="U870" s="315"/>
      <c r="V870" s="315"/>
      <c r="W870" s="315"/>
      <c r="X870" s="315"/>
      <c r="Y870" s="316">
        <v>293</v>
      </c>
      <c r="Z870" s="317"/>
      <c r="AA870" s="317"/>
      <c r="AB870" s="318"/>
      <c r="AC870" s="326" t="s">
        <v>630</v>
      </c>
      <c r="AD870" s="422"/>
      <c r="AE870" s="422"/>
      <c r="AF870" s="422"/>
      <c r="AG870" s="422"/>
      <c r="AH870" s="417" t="s">
        <v>649</v>
      </c>
      <c r="AI870" s="418"/>
      <c r="AJ870" s="418"/>
      <c r="AK870" s="418"/>
      <c r="AL870" s="323" t="s">
        <v>631</v>
      </c>
      <c r="AM870" s="324"/>
      <c r="AN870" s="324"/>
      <c r="AO870" s="325"/>
      <c r="AP870" s="319" t="s">
        <v>650</v>
      </c>
      <c r="AQ870" s="319"/>
      <c r="AR870" s="319"/>
      <c r="AS870" s="319"/>
      <c r="AT870" s="319"/>
      <c r="AU870" s="319"/>
      <c r="AV870" s="319"/>
      <c r="AW870" s="319"/>
      <c r="AX870" s="319"/>
    </row>
    <row r="871" spans="1:50" ht="30" customHeight="1" x14ac:dyDescent="0.15">
      <c r="A871" s="400">
        <v>2</v>
      </c>
      <c r="B871" s="400">
        <v>1</v>
      </c>
      <c r="C871" s="423" t="s">
        <v>640</v>
      </c>
      <c r="D871" s="414"/>
      <c r="E871" s="414"/>
      <c r="F871" s="414"/>
      <c r="G871" s="414"/>
      <c r="H871" s="414"/>
      <c r="I871" s="414"/>
      <c r="J871" s="415">
        <v>7000020070009</v>
      </c>
      <c r="K871" s="416"/>
      <c r="L871" s="416"/>
      <c r="M871" s="416"/>
      <c r="N871" s="416"/>
      <c r="O871" s="416"/>
      <c r="P871" s="424" t="s">
        <v>648</v>
      </c>
      <c r="Q871" s="315"/>
      <c r="R871" s="315"/>
      <c r="S871" s="315"/>
      <c r="T871" s="315"/>
      <c r="U871" s="315"/>
      <c r="V871" s="315"/>
      <c r="W871" s="315"/>
      <c r="X871" s="315"/>
      <c r="Y871" s="316">
        <v>151</v>
      </c>
      <c r="Z871" s="317"/>
      <c r="AA871" s="317"/>
      <c r="AB871" s="318"/>
      <c r="AC871" s="326" t="s">
        <v>630</v>
      </c>
      <c r="AD871" s="326"/>
      <c r="AE871" s="326"/>
      <c r="AF871" s="326"/>
      <c r="AG871" s="326"/>
      <c r="AH871" s="417" t="s">
        <v>649</v>
      </c>
      <c r="AI871" s="418"/>
      <c r="AJ871" s="418"/>
      <c r="AK871" s="418"/>
      <c r="AL871" s="323" t="s">
        <v>631</v>
      </c>
      <c r="AM871" s="324"/>
      <c r="AN871" s="324"/>
      <c r="AO871" s="325"/>
      <c r="AP871" s="319" t="s">
        <v>650</v>
      </c>
      <c r="AQ871" s="319"/>
      <c r="AR871" s="319"/>
      <c r="AS871" s="319"/>
      <c r="AT871" s="319"/>
      <c r="AU871" s="319"/>
      <c r="AV871" s="319"/>
      <c r="AW871" s="319"/>
      <c r="AX871" s="319"/>
    </row>
    <row r="872" spans="1:50" ht="30" customHeight="1" x14ac:dyDescent="0.15">
      <c r="A872" s="400">
        <v>3</v>
      </c>
      <c r="B872" s="400">
        <v>1</v>
      </c>
      <c r="C872" s="423" t="s">
        <v>641</v>
      </c>
      <c r="D872" s="414"/>
      <c r="E872" s="414"/>
      <c r="F872" s="414"/>
      <c r="G872" s="414"/>
      <c r="H872" s="414"/>
      <c r="I872" s="414"/>
      <c r="J872" s="415">
        <v>8000020460001</v>
      </c>
      <c r="K872" s="416"/>
      <c r="L872" s="416"/>
      <c r="M872" s="416"/>
      <c r="N872" s="416"/>
      <c r="O872" s="416"/>
      <c r="P872" s="424" t="s">
        <v>648</v>
      </c>
      <c r="Q872" s="315"/>
      <c r="R872" s="315"/>
      <c r="S872" s="315"/>
      <c r="T872" s="315"/>
      <c r="U872" s="315"/>
      <c r="V872" s="315"/>
      <c r="W872" s="315"/>
      <c r="X872" s="315"/>
      <c r="Y872" s="316">
        <v>147</v>
      </c>
      <c r="Z872" s="317"/>
      <c r="AA872" s="317"/>
      <c r="AB872" s="318"/>
      <c r="AC872" s="326" t="s">
        <v>630</v>
      </c>
      <c r="AD872" s="326"/>
      <c r="AE872" s="326"/>
      <c r="AF872" s="326"/>
      <c r="AG872" s="326"/>
      <c r="AH872" s="417" t="s">
        <v>649</v>
      </c>
      <c r="AI872" s="418"/>
      <c r="AJ872" s="418"/>
      <c r="AK872" s="418"/>
      <c r="AL872" s="323" t="s">
        <v>631</v>
      </c>
      <c r="AM872" s="324"/>
      <c r="AN872" s="324"/>
      <c r="AO872" s="325"/>
      <c r="AP872" s="319" t="s">
        <v>650</v>
      </c>
      <c r="AQ872" s="319"/>
      <c r="AR872" s="319"/>
      <c r="AS872" s="319"/>
      <c r="AT872" s="319"/>
      <c r="AU872" s="319"/>
      <c r="AV872" s="319"/>
      <c r="AW872" s="319"/>
      <c r="AX872" s="319"/>
    </row>
    <row r="873" spans="1:50" ht="30" customHeight="1" x14ac:dyDescent="0.15">
      <c r="A873" s="400">
        <v>4</v>
      </c>
      <c r="B873" s="400">
        <v>1</v>
      </c>
      <c r="C873" s="423" t="s">
        <v>635</v>
      </c>
      <c r="D873" s="414"/>
      <c r="E873" s="414"/>
      <c r="F873" s="414"/>
      <c r="G873" s="414"/>
      <c r="H873" s="414"/>
      <c r="I873" s="414"/>
      <c r="J873" s="415">
        <v>7000020430005</v>
      </c>
      <c r="K873" s="416"/>
      <c r="L873" s="416"/>
      <c r="M873" s="416"/>
      <c r="N873" s="416"/>
      <c r="O873" s="416"/>
      <c r="P873" s="424" t="s">
        <v>648</v>
      </c>
      <c r="Q873" s="315"/>
      <c r="R873" s="315"/>
      <c r="S873" s="315"/>
      <c r="T873" s="315"/>
      <c r="U873" s="315"/>
      <c r="V873" s="315"/>
      <c r="W873" s="315"/>
      <c r="X873" s="315"/>
      <c r="Y873" s="316">
        <v>145</v>
      </c>
      <c r="Z873" s="317"/>
      <c r="AA873" s="317"/>
      <c r="AB873" s="318"/>
      <c r="AC873" s="326" t="s">
        <v>630</v>
      </c>
      <c r="AD873" s="326"/>
      <c r="AE873" s="326"/>
      <c r="AF873" s="326"/>
      <c r="AG873" s="326"/>
      <c r="AH873" s="417" t="s">
        <v>649</v>
      </c>
      <c r="AI873" s="418"/>
      <c r="AJ873" s="418"/>
      <c r="AK873" s="418"/>
      <c r="AL873" s="323" t="s">
        <v>631</v>
      </c>
      <c r="AM873" s="324"/>
      <c r="AN873" s="324"/>
      <c r="AO873" s="325"/>
      <c r="AP873" s="319" t="s">
        <v>650</v>
      </c>
      <c r="AQ873" s="319"/>
      <c r="AR873" s="319"/>
      <c r="AS873" s="319"/>
      <c r="AT873" s="319"/>
      <c r="AU873" s="319"/>
      <c r="AV873" s="319"/>
      <c r="AW873" s="319"/>
      <c r="AX873" s="319"/>
    </row>
    <row r="874" spans="1:50" ht="30" customHeight="1" x14ac:dyDescent="0.15">
      <c r="A874" s="400">
        <v>5</v>
      </c>
      <c r="B874" s="400">
        <v>1</v>
      </c>
      <c r="C874" s="423" t="s">
        <v>642</v>
      </c>
      <c r="D874" s="414"/>
      <c r="E874" s="414"/>
      <c r="F874" s="414"/>
      <c r="G874" s="414"/>
      <c r="H874" s="414"/>
      <c r="I874" s="414"/>
      <c r="J874" s="415">
        <v>1000020470007</v>
      </c>
      <c r="K874" s="416"/>
      <c r="L874" s="416"/>
      <c r="M874" s="416"/>
      <c r="N874" s="416"/>
      <c r="O874" s="416"/>
      <c r="P874" s="424" t="s">
        <v>648</v>
      </c>
      <c r="Q874" s="315"/>
      <c r="R874" s="315"/>
      <c r="S874" s="315"/>
      <c r="T874" s="315"/>
      <c r="U874" s="315"/>
      <c r="V874" s="315"/>
      <c r="W874" s="315"/>
      <c r="X874" s="315"/>
      <c r="Y874" s="316">
        <v>138</v>
      </c>
      <c r="Z874" s="317"/>
      <c r="AA874" s="317"/>
      <c r="AB874" s="318"/>
      <c r="AC874" s="326" t="s">
        <v>630</v>
      </c>
      <c r="AD874" s="326"/>
      <c r="AE874" s="326"/>
      <c r="AF874" s="326"/>
      <c r="AG874" s="326"/>
      <c r="AH874" s="417" t="s">
        <v>649</v>
      </c>
      <c r="AI874" s="418"/>
      <c r="AJ874" s="418"/>
      <c r="AK874" s="418"/>
      <c r="AL874" s="323" t="s">
        <v>631</v>
      </c>
      <c r="AM874" s="324"/>
      <c r="AN874" s="324"/>
      <c r="AO874" s="325"/>
      <c r="AP874" s="319" t="s">
        <v>650</v>
      </c>
      <c r="AQ874" s="319"/>
      <c r="AR874" s="319"/>
      <c r="AS874" s="319"/>
      <c r="AT874" s="319"/>
      <c r="AU874" s="319"/>
      <c r="AV874" s="319"/>
      <c r="AW874" s="319"/>
      <c r="AX874" s="319"/>
    </row>
    <row r="875" spans="1:50" ht="30" customHeight="1" x14ac:dyDescent="0.15">
      <c r="A875" s="400">
        <v>6</v>
      </c>
      <c r="B875" s="400">
        <v>1</v>
      </c>
      <c r="C875" s="423" t="s">
        <v>643</v>
      </c>
      <c r="D875" s="414"/>
      <c r="E875" s="414"/>
      <c r="F875" s="414"/>
      <c r="G875" s="414"/>
      <c r="H875" s="414"/>
      <c r="I875" s="414"/>
      <c r="J875" s="415">
        <v>7000020010006</v>
      </c>
      <c r="K875" s="416"/>
      <c r="L875" s="416"/>
      <c r="M875" s="416"/>
      <c r="N875" s="416"/>
      <c r="O875" s="416"/>
      <c r="P875" s="424" t="s">
        <v>648</v>
      </c>
      <c r="Q875" s="315"/>
      <c r="R875" s="315"/>
      <c r="S875" s="315"/>
      <c r="T875" s="315"/>
      <c r="U875" s="315"/>
      <c r="V875" s="315"/>
      <c r="W875" s="315"/>
      <c r="X875" s="315"/>
      <c r="Y875" s="316">
        <v>119</v>
      </c>
      <c r="Z875" s="317"/>
      <c r="AA875" s="317"/>
      <c r="AB875" s="318"/>
      <c r="AC875" s="326" t="s">
        <v>630</v>
      </c>
      <c r="AD875" s="326"/>
      <c r="AE875" s="326"/>
      <c r="AF875" s="326"/>
      <c r="AG875" s="326"/>
      <c r="AH875" s="417" t="s">
        <v>649</v>
      </c>
      <c r="AI875" s="418"/>
      <c r="AJ875" s="418"/>
      <c r="AK875" s="418"/>
      <c r="AL875" s="323" t="s">
        <v>631</v>
      </c>
      <c r="AM875" s="324"/>
      <c r="AN875" s="324"/>
      <c r="AO875" s="325"/>
      <c r="AP875" s="319" t="s">
        <v>650</v>
      </c>
      <c r="AQ875" s="319"/>
      <c r="AR875" s="319"/>
      <c r="AS875" s="319"/>
      <c r="AT875" s="319"/>
      <c r="AU875" s="319"/>
      <c r="AV875" s="319"/>
      <c r="AW875" s="319"/>
      <c r="AX875" s="319"/>
    </row>
    <row r="876" spans="1:50" ht="30" customHeight="1" x14ac:dyDescent="0.15">
      <c r="A876" s="400">
        <v>7</v>
      </c>
      <c r="B876" s="400">
        <v>1</v>
      </c>
      <c r="C876" s="423" t="s">
        <v>644</v>
      </c>
      <c r="D876" s="414"/>
      <c r="E876" s="414"/>
      <c r="F876" s="414"/>
      <c r="G876" s="414"/>
      <c r="H876" s="414"/>
      <c r="I876" s="414"/>
      <c r="J876" s="415">
        <v>8000020040002</v>
      </c>
      <c r="K876" s="416"/>
      <c r="L876" s="416"/>
      <c r="M876" s="416"/>
      <c r="N876" s="416"/>
      <c r="O876" s="416"/>
      <c r="P876" s="424" t="s">
        <v>648</v>
      </c>
      <c r="Q876" s="315"/>
      <c r="R876" s="315"/>
      <c r="S876" s="315"/>
      <c r="T876" s="315"/>
      <c r="U876" s="315"/>
      <c r="V876" s="315"/>
      <c r="W876" s="315"/>
      <c r="X876" s="315"/>
      <c r="Y876" s="316">
        <v>111</v>
      </c>
      <c r="Z876" s="317"/>
      <c r="AA876" s="317"/>
      <c r="AB876" s="318"/>
      <c r="AC876" s="326" t="s">
        <v>630</v>
      </c>
      <c r="AD876" s="326"/>
      <c r="AE876" s="326"/>
      <c r="AF876" s="326"/>
      <c r="AG876" s="326"/>
      <c r="AH876" s="417" t="s">
        <v>649</v>
      </c>
      <c r="AI876" s="418"/>
      <c r="AJ876" s="418"/>
      <c r="AK876" s="418"/>
      <c r="AL876" s="323" t="s">
        <v>631</v>
      </c>
      <c r="AM876" s="324"/>
      <c r="AN876" s="324"/>
      <c r="AO876" s="325"/>
      <c r="AP876" s="319" t="s">
        <v>650</v>
      </c>
      <c r="AQ876" s="319"/>
      <c r="AR876" s="319"/>
      <c r="AS876" s="319"/>
      <c r="AT876" s="319"/>
      <c r="AU876" s="319"/>
      <c r="AV876" s="319"/>
      <c r="AW876" s="319"/>
      <c r="AX876" s="319"/>
    </row>
    <row r="877" spans="1:50" ht="30" customHeight="1" x14ac:dyDescent="0.15">
      <c r="A877" s="400">
        <v>8</v>
      </c>
      <c r="B877" s="400">
        <v>1</v>
      </c>
      <c r="C877" s="423" t="s">
        <v>645</v>
      </c>
      <c r="D877" s="414"/>
      <c r="E877" s="414"/>
      <c r="F877" s="414"/>
      <c r="G877" s="414"/>
      <c r="H877" s="414"/>
      <c r="I877" s="414"/>
      <c r="J877" s="415">
        <v>7000020340006</v>
      </c>
      <c r="K877" s="416"/>
      <c r="L877" s="416"/>
      <c r="M877" s="416"/>
      <c r="N877" s="416"/>
      <c r="O877" s="416"/>
      <c r="P877" s="424" t="s">
        <v>648</v>
      </c>
      <c r="Q877" s="315"/>
      <c r="R877" s="315"/>
      <c r="S877" s="315"/>
      <c r="T877" s="315"/>
      <c r="U877" s="315"/>
      <c r="V877" s="315"/>
      <c r="W877" s="315"/>
      <c r="X877" s="315"/>
      <c r="Y877" s="316">
        <v>85</v>
      </c>
      <c r="Z877" s="317"/>
      <c r="AA877" s="317"/>
      <c r="AB877" s="318"/>
      <c r="AC877" s="326" t="s">
        <v>630</v>
      </c>
      <c r="AD877" s="326"/>
      <c r="AE877" s="326"/>
      <c r="AF877" s="326"/>
      <c r="AG877" s="326"/>
      <c r="AH877" s="417" t="s">
        <v>649</v>
      </c>
      <c r="AI877" s="418"/>
      <c r="AJ877" s="418"/>
      <c r="AK877" s="418"/>
      <c r="AL877" s="323" t="s">
        <v>631</v>
      </c>
      <c r="AM877" s="324"/>
      <c r="AN877" s="324"/>
      <c r="AO877" s="325"/>
      <c r="AP877" s="319" t="s">
        <v>650</v>
      </c>
      <c r="AQ877" s="319"/>
      <c r="AR877" s="319"/>
      <c r="AS877" s="319"/>
      <c r="AT877" s="319"/>
      <c r="AU877" s="319"/>
      <c r="AV877" s="319"/>
      <c r="AW877" s="319"/>
      <c r="AX877" s="319"/>
    </row>
    <row r="878" spans="1:50" ht="30" customHeight="1" x14ac:dyDescent="0.15">
      <c r="A878" s="400">
        <v>9</v>
      </c>
      <c r="B878" s="400">
        <v>1</v>
      </c>
      <c r="C878" s="423" t="s">
        <v>646</v>
      </c>
      <c r="D878" s="414"/>
      <c r="E878" s="414"/>
      <c r="F878" s="414"/>
      <c r="G878" s="414"/>
      <c r="H878" s="414"/>
      <c r="I878" s="414"/>
      <c r="J878" s="415">
        <v>5000020150002</v>
      </c>
      <c r="K878" s="416"/>
      <c r="L878" s="416"/>
      <c r="M878" s="416"/>
      <c r="N878" s="416"/>
      <c r="O878" s="416"/>
      <c r="P878" s="424" t="s">
        <v>648</v>
      </c>
      <c r="Q878" s="315"/>
      <c r="R878" s="315"/>
      <c r="S878" s="315"/>
      <c r="T878" s="315"/>
      <c r="U878" s="315"/>
      <c r="V878" s="315"/>
      <c r="W878" s="315"/>
      <c r="X878" s="315"/>
      <c r="Y878" s="316">
        <v>80</v>
      </c>
      <c r="Z878" s="317"/>
      <c r="AA878" s="317"/>
      <c r="AB878" s="318"/>
      <c r="AC878" s="326" t="s">
        <v>630</v>
      </c>
      <c r="AD878" s="326"/>
      <c r="AE878" s="326"/>
      <c r="AF878" s="326"/>
      <c r="AG878" s="326"/>
      <c r="AH878" s="417" t="s">
        <v>649</v>
      </c>
      <c r="AI878" s="418"/>
      <c r="AJ878" s="418"/>
      <c r="AK878" s="418"/>
      <c r="AL878" s="323" t="s">
        <v>631</v>
      </c>
      <c r="AM878" s="324"/>
      <c r="AN878" s="324"/>
      <c r="AO878" s="325"/>
      <c r="AP878" s="319" t="s">
        <v>650</v>
      </c>
      <c r="AQ878" s="319"/>
      <c r="AR878" s="319"/>
      <c r="AS878" s="319"/>
      <c r="AT878" s="319"/>
      <c r="AU878" s="319"/>
      <c r="AV878" s="319"/>
      <c r="AW878" s="319"/>
      <c r="AX878" s="319"/>
    </row>
    <row r="879" spans="1:50" ht="30" customHeight="1" x14ac:dyDescent="0.15">
      <c r="A879" s="400">
        <v>10</v>
      </c>
      <c r="B879" s="400">
        <v>1</v>
      </c>
      <c r="C879" s="423" t="s">
        <v>647</v>
      </c>
      <c r="D879" s="414"/>
      <c r="E879" s="414"/>
      <c r="F879" s="414"/>
      <c r="G879" s="414"/>
      <c r="H879" s="414"/>
      <c r="I879" s="414"/>
      <c r="J879" s="415">
        <v>4000020120006</v>
      </c>
      <c r="K879" s="416"/>
      <c r="L879" s="416"/>
      <c r="M879" s="416"/>
      <c r="N879" s="416"/>
      <c r="O879" s="416"/>
      <c r="P879" s="424" t="s">
        <v>648</v>
      </c>
      <c r="Q879" s="315"/>
      <c r="R879" s="315"/>
      <c r="S879" s="315"/>
      <c r="T879" s="315"/>
      <c r="U879" s="315"/>
      <c r="V879" s="315"/>
      <c r="W879" s="315"/>
      <c r="X879" s="315"/>
      <c r="Y879" s="316">
        <v>76</v>
      </c>
      <c r="Z879" s="317"/>
      <c r="AA879" s="317"/>
      <c r="AB879" s="318"/>
      <c r="AC879" s="326" t="s">
        <v>630</v>
      </c>
      <c r="AD879" s="326"/>
      <c r="AE879" s="326"/>
      <c r="AF879" s="326"/>
      <c r="AG879" s="326"/>
      <c r="AH879" s="417" t="s">
        <v>649</v>
      </c>
      <c r="AI879" s="418"/>
      <c r="AJ879" s="418"/>
      <c r="AK879" s="418"/>
      <c r="AL879" s="323" t="s">
        <v>631</v>
      </c>
      <c r="AM879" s="324"/>
      <c r="AN879" s="324"/>
      <c r="AO879" s="325"/>
      <c r="AP879" s="319" t="s">
        <v>650</v>
      </c>
      <c r="AQ879" s="319"/>
      <c r="AR879" s="319"/>
      <c r="AS879" s="319"/>
      <c r="AT879" s="319"/>
      <c r="AU879" s="319"/>
      <c r="AV879" s="319"/>
      <c r="AW879" s="319"/>
      <c r="AX879" s="319"/>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510</v>
      </c>
      <c r="AI902" s="344"/>
      <c r="AJ902" s="344"/>
      <c r="AK902" s="344"/>
      <c r="AL902" s="344" t="s">
        <v>21</v>
      </c>
      <c r="AM902" s="344"/>
      <c r="AN902" s="344"/>
      <c r="AO902" s="425"/>
      <c r="AP902" s="426" t="s">
        <v>433</v>
      </c>
      <c r="AQ902" s="426"/>
      <c r="AR902" s="426"/>
      <c r="AS902" s="426"/>
      <c r="AT902" s="426"/>
      <c r="AU902" s="426"/>
      <c r="AV902" s="426"/>
      <c r="AW902" s="426"/>
      <c r="AX902" s="426"/>
    </row>
    <row r="903" spans="1:50" ht="30" customHeight="1" x14ac:dyDescent="0.15">
      <c r="A903" s="400">
        <v>1</v>
      </c>
      <c r="B903" s="400">
        <v>1</v>
      </c>
      <c r="C903" s="423" t="s">
        <v>653</v>
      </c>
      <c r="D903" s="414"/>
      <c r="E903" s="414"/>
      <c r="F903" s="414"/>
      <c r="G903" s="414"/>
      <c r="H903" s="414"/>
      <c r="I903" s="414"/>
      <c r="J903" s="415">
        <v>9000020072044</v>
      </c>
      <c r="K903" s="416"/>
      <c r="L903" s="416"/>
      <c r="M903" s="416"/>
      <c r="N903" s="416"/>
      <c r="O903" s="416"/>
      <c r="P903" s="424" t="s">
        <v>651</v>
      </c>
      <c r="Q903" s="315"/>
      <c r="R903" s="315"/>
      <c r="S903" s="315"/>
      <c r="T903" s="315"/>
      <c r="U903" s="315"/>
      <c r="V903" s="315"/>
      <c r="W903" s="315"/>
      <c r="X903" s="315"/>
      <c r="Y903" s="316">
        <v>73</v>
      </c>
      <c r="Z903" s="317"/>
      <c r="AA903" s="317"/>
      <c r="AB903" s="318"/>
      <c r="AC903" s="326" t="s">
        <v>630</v>
      </c>
      <c r="AD903" s="422"/>
      <c r="AE903" s="422"/>
      <c r="AF903" s="422"/>
      <c r="AG903" s="422"/>
      <c r="AH903" s="417" t="s">
        <v>631</v>
      </c>
      <c r="AI903" s="418"/>
      <c r="AJ903" s="418"/>
      <c r="AK903" s="418"/>
      <c r="AL903" s="323" t="s">
        <v>665</v>
      </c>
      <c r="AM903" s="324"/>
      <c r="AN903" s="324"/>
      <c r="AO903" s="325"/>
      <c r="AP903" s="319" t="s">
        <v>666</v>
      </c>
      <c r="AQ903" s="319"/>
      <c r="AR903" s="319"/>
      <c r="AS903" s="319"/>
      <c r="AT903" s="319"/>
      <c r="AU903" s="319"/>
      <c r="AV903" s="319"/>
      <c r="AW903" s="319"/>
      <c r="AX903" s="319"/>
    </row>
    <row r="904" spans="1:50" ht="30" customHeight="1" x14ac:dyDescent="0.15">
      <c r="A904" s="400">
        <v>2</v>
      </c>
      <c r="B904" s="400">
        <v>1</v>
      </c>
      <c r="C904" s="423" t="s">
        <v>654</v>
      </c>
      <c r="D904" s="414"/>
      <c r="E904" s="414"/>
      <c r="F904" s="414"/>
      <c r="G904" s="414"/>
      <c r="H904" s="414"/>
      <c r="I904" s="414"/>
      <c r="J904" s="415">
        <v>9000020432156</v>
      </c>
      <c r="K904" s="416"/>
      <c r="L904" s="416"/>
      <c r="M904" s="416"/>
      <c r="N904" s="416"/>
      <c r="O904" s="416"/>
      <c r="P904" s="424" t="s">
        <v>655</v>
      </c>
      <c r="Q904" s="315"/>
      <c r="R904" s="315"/>
      <c r="S904" s="315"/>
      <c r="T904" s="315"/>
      <c r="U904" s="315"/>
      <c r="V904" s="315"/>
      <c r="W904" s="315"/>
      <c r="X904" s="315"/>
      <c r="Y904" s="316">
        <v>66</v>
      </c>
      <c r="Z904" s="317"/>
      <c r="AA904" s="317"/>
      <c r="AB904" s="318"/>
      <c r="AC904" s="326" t="s">
        <v>630</v>
      </c>
      <c r="AD904" s="326"/>
      <c r="AE904" s="326"/>
      <c r="AF904" s="326"/>
      <c r="AG904" s="326"/>
      <c r="AH904" s="417" t="s">
        <v>631</v>
      </c>
      <c r="AI904" s="418"/>
      <c r="AJ904" s="418"/>
      <c r="AK904" s="418"/>
      <c r="AL904" s="323" t="s">
        <v>665</v>
      </c>
      <c r="AM904" s="324"/>
      <c r="AN904" s="324"/>
      <c r="AO904" s="325"/>
      <c r="AP904" s="319" t="s">
        <v>666</v>
      </c>
      <c r="AQ904" s="319"/>
      <c r="AR904" s="319"/>
      <c r="AS904" s="319"/>
      <c r="AT904" s="319"/>
      <c r="AU904" s="319"/>
      <c r="AV904" s="319"/>
      <c r="AW904" s="319"/>
      <c r="AX904" s="319"/>
    </row>
    <row r="905" spans="1:50" ht="30" customHeight="1" x14ac:dyDescent="0.15">
      <c r="A905" s="400">
        <v>3</v>
      </c>
      <c r="B905" s="400">
        <v>1</v>
      </c>
      <c r="C905" s="423" t="s">
        <v>656</v>
      </c>
      <c r="D905" s="414"/>
      <c r="E905" s="414"/>
      <c r="F905" s="414"/>
      <c r="G905" s="414"/>
      <c r="H905" s="414"/>
      <c r="I905" s="414"/>
      <c r="J905" s="415">
        <v>8000020082333</v>
      </c>
      <c r="K905" s="416"/>
      <c r="L905" s="416"/>
      <c r="M905" s="416"/>
      <c r="N905" s="416"/>
      <c r="O905" s="416"/>
      <c r="P905" s="424" t="s">
        <v>628</v>
      </c>
      <c r="Q905" s="315"/>
      <c r="R905" s="315"/>
      <c r="S905" s="315"/>
      <c r="T905" s="315"/>
      <c r="U905" s="315"/>
      <c r="V905" s="315"/>
      <c r="W905" s="315"/>
      <c r="X905" s="315"/>
      <c r="Y905" s="316">
        <v>64</v>
      </c>
      <c r="Z905" s="317"/>
      <c r="AA905" s="317"/>
      <c r="AB905" s="318"/>
      <c r="AC905" s="326" t="s">
        <v>630</v>
      </c>
      <c r="AD905" s="326"/>
      <c r="AE905" s="326"/>
      <c r="AF905" s="326"/>
      <c r="AG905" s="326"/>
      <c r="AH905" s="417" t="s">
        <v>631</v>
      </c>
      <c r="AI905" s="418"/>
      <c r="AJ905" s="418"/>
      <c r="AK905" s="418"/>
      <c r="AL905" s="323" t="s">
        <v>665</v>
      </c>
      <c r="AM905" s="324"/>
      <c r="AN905" s="324"/>
      <c r="AO905" s="325"/>
      <c r="AP905" s="319" t="s">
        <v>666</v>
      </c>
      <c r="AQ905" s="319"/>
      <c r="AR905" s="319"/>
      <c r="AS905" s="319"/>
      <c r="AT905" s="319"/>
      <c r="AU905" s="319"/>
      <c r="AV905" s="319"/>
      <c r="AW905" s="319"/>
      <c r="AX905" s="319"/>
    </row>
    <row r="906" spans="1:50" ht="30" customHeight="1" x14ac:dyDescent="0.15">
      <c r="A906" s="400">
        <v>4</v>
      </c>
      <c r="B906" s="400">
        <v>1</v>
      </c>
      <c r="C906" s="423" t="s">
        <v>657</v>
      </c>
      <c r="D906" s="414"/>
      <c r="E906" s="414"/>
      <c r="F906" s="414"/>
      <c r="G906" s="414"/>
      <c r="H906" s="414"/>
      <c r="I906" s="414"/>
      <c r="J906" s="415">
        <v>1000020042137</v>
      </c>
      <c r="K906" s="416"/>
      <c r="L906" s="416"/>
      <c r="M906" s="416"/>
      <c r="N906" s="416"/>
      <c r="O906" s="416"/>
      <c r="P906" s="424" t="s">
        <v>628</v>
      </c>
      <c r="Q906" s="315"/>
      <c r="R906" s="315"/>
      <c r="S906" s="315"/>
      <c r="T906" s="315"/>
      <c r="U906" s="315"/>
      <c r="V906" s="315"/>
      <c r="W906" s="315"/>
      <c r="X906" s="315"/>
      <c r="Y906" s="316">
        <v>47</v>
      </c>
      <c r="Z906" s="317"/>
      <c r="AA906" s="317"/>
      <c r="AB906" s="318"/>
      <c r="AC906" s="326" t="s">
        <v>630</v>
      </c>
      <c r="AD906" s="326"/>
      <c r="AE906" s="326"/>
      <c r="AF906" s="326"/>
      <c r="AG906" s="326"/>
      <c r="AH906" s="417" t="s">
        <v>631</v>
      </c>
      <c r="AI906" s="418"/>
      <c r="AJ906" s="418"/>
      <c r="AK906" s="418"/>
      <c r="AL906" s="323" t="s">
        <v>665</v>
      </c>
      <c r="AM906" s="324"/>
      <c r="AN906" s="324"/>
      <c r="AO906" s="325"/>
      <c r="AP906" s="319" t="s">
        <v>666</v>
      </c>
      <c r="AQ906" s="319"/>
      <c r="AR906" s="319"/>
      <c r="AS906" s="319"/>
      <c r="AT906" s="319"/>
      <c r="AU906" s="319"/>
      <c r="AV906" s="319"/>
      <c r="AW906" s="319"/>
      <c r="AX906" s="319"/>
    </row>
    <row r="907" spans="1:50" ht="30" customHeight="1" x14ac:dyDescent="0.15">
      <c r="A907" s="400">
        <v>5</v>
      </c>
      <c r="B907" s="400">
        <v>1</v>
      </c>
      <c r="C907" s="423" t="s">
        <v>658</v>
      </c>
      <c r="D907" s="414"/>
      <c r="E907" s="414"/>
      <c r="F907" s="414"/>
      <c r="G907" s="414"/>
      <c r="H907" s="414"/>
      <c r="I907" s="414"/>
      <c r="J907" s="415">
        <v>4000020082163</v>
      </c>
      <c r="K907" s="416"/>
      <c r="L907" s="416"/>
      <c r="M907" s="416"/>
      <c r="N907" s="416"/>
      <c r="O907" s="416"/>
      <c r="P907" s="424" t="s">
        <v>628</v>
      </c>
      <c r="Q907" s="315"/>
      <c r="R907" s="315"/>
      <c r="S907" s="315"/>
      <c r="T907" s="315"/>
      <c r="U907" s="315"/>
      <c r="V907" s="315"/>
      <c r="W907" s="315"/>
      <c r="X907" s="315"/>
      <c r="Y907" s="316">
        <v>42</v>
      </c>
      <c r="Z907" s="317"/>
      <c r="AA907" s="317"/>
      <c r="AB907" s="318"/>
      <c r="AC907" s="326" t="s">
        <v>630</v>
      </c>
      <c r="AD907" s="326"/>
      <c r="AE907" s="326"/>
      <c r="AF907" s="326"/>
      <c r="AG907" s="326"/>
      <c r="AH907" s="417" t="s">
        <v>631</v>
      </c>
      <c r="AI907" s="418"/>
      <c r="AJ907" s="418"/>
      <c r="AK907" s="418"/>
      <c r="AL907" s="323" t="s">
        <v>665</v>
      </c>
      <c r="AM907" s="324"/>
      <c r="AN907" s="324"/>
      <c r="AO907" s="325"/>
      <c r="AP907" s="319" t="s">
        <v>666</v>
      </c>
      <c r="AQ907" s="319"/>
      <c r="AR907" s="319"/>
      <c r="AS907" s="319"/>
      <c r="AT907" s="319"/>
      <c r="AU907" s="319"/>
      <c r="AV907" s="319"/>
      <c r="AW907" s="319"/>
      <c r="AX907" s="319"/>
    </row>
    <row r="908" spans="1:50" ht="30" customHeight="1" x14ac:dyDescent="0.15">
      <c r="A908" s="400">
        <v>6</v>
      </c>
      <c r="B908" s="400">
        <v>1</v>
      </c>
      <c r="C908" s="423" t="s">
        <v>659</v>
      </c>
      <c r="D908" s="414"/>
      <c r="E908" s="414"/>
      <c r="F908" s="414"/>
      <c r="G908" s="414"/>
      <c r="H908" s="414"/>
      <c r="I908" s="414"/>
      <c r="J908" s="415">
        <v>8000020082309</v>
      </c>
      <c r="K908" s="416"/>
      <c r="L908" s="416"/>
      <c r="M908" s="416"/>
      <c r="N908" s="416"/>
      <c r="O908" s="416"/>
      <c r="P908" s="424" t="s">
        <v>628</v>
      </c>
      <c r="Q908" s="315"/>
      <c r="R908" s="315"/>
      <c r="S908" s="315"/>
      <c r="T908" s="315"/>
      <c r="U908" s="315"/>
      <c r="V908" s="315"/>
      <c r="W908" s="315"/>
      <c r="X908" s="315"/>
      <c r="Y908" s="316">
        <v>41</v>
      </c>
      <c r="Z908" s="317"/>
      <c r="AA908" s="317"/>
      <c r="AB908" s="318"/>
      <c r="AC908" s="326" t="s">
        <v>630</v>
      </c>
      <c r="AD908" s="326"/>
      <c r="AE908" s="326"/>
      <c r="AF908" s="326"/>
      <c r="AG908" s="326"/>
      <c r="AH908" s="417" t="s">
        <v>631</v>
      </c>
      <c r="AI908" s="418"/>
      <c r="AJ908" s="418"/>
      <c r="AK908" s="418"/>
      <c r="AL908" s="323" t="s">
        <v>665</v>
      </c>
      <c r="AM908" s="324"/>
      <c r="AN908" s="324"/>
      <c r="AO908" s="325"/>
      <c r="AP908" s="319" t="s">
        <v>666</v>
      </c>
      <c r="AQ908" s="319"/>
      <c r="AR908" s="319"/>
      <c r="AS908" s="319"/>
      <c r="AT908" s="319"/>
      <c r="AU908" s="319"/>
      <c r="AV908" s="319"/>
      <c r="AW908" s="319"/>
      <c r="AX908" s="319"/>
    </row>
    <row r="909" spans="1:50" ht="30" customHeight="1" x14ac:dyDescent="0.15">
      <c r="A909" s="400">
        <v>7</v>
      </c>
      <c r="B909" s="400">
        <v>1</v>
      </c>
      <c r="C909" s="423" t="s">
        <v>660</v>
      </c>
      <c r="D909" s="414"/>
      <c r="E909" s="414"/>
      <c r="F909" s="414"/>
      <c r="G909" s="414"/>
      <c r="H909" s="414"/>
      <c r="I909" s="414"/>
      <c r="J909" s="415">
        <v>5000020083020</v>
      </c>
      <c r="K909" s="416"/>
      <c r="L909" s="416"/>
      <c r="M909" s="416"/>
      <c r="N909" s="416"/>
      <c r="O909" s="416"/>
      <c r="P909" s="424" t="s">
        <v>628</v>
      </c>
      <c r="Q909" s="315"/>
      <c r="R909" s="315"/>
      <c r="S909" s="315"/>
      <c r="T909" s="315"/>
      <c r="U909" s="315"/>
      <c r="V909" s="315"/>
      <c r="W909" s="315"/>
      <c r="X909" s="315"/>
      <c r="Y909" s="316">
        <v>37</v>
      </c>
      <c r="Z909" s="317"/>
      <c r="AA909" s="317"/>
      <c r="AB909" s="318"/>
      <c r="AC909" s="326" t="s">
        <v>630</v>
      </c>
      <c r="AD909" s="326"/>
      <c r="AE909" s="326"/>
      <c r="AF909" s="326"/>
      <c r="AG909" s="326"/>
      <c r="AH909" s="417" t="s">
        <v>631</v>
      </c>
      <c r="AI909" s="418"/>
      <c r="AJ909" s="418"/>
      <c r="AK909" s="418"/>
      <c r="AL909" s="323" t="s">
        <v>665</v>
      </c>
      <c r="AM909" s="324"/>
      <c r="AN909" s="324"/>
      <c r="AO909" s="325"/>
      <c r="AP909" s="319" t="s">
        <v>666</v>
      </c>
      <c r="AQ909" s="319"/>
      <c r="AR909" s="319"/>
      <c r="AS909" s="319"/>
      <c r="AT909" s="319"/>
      <c r="AU909" s="319"/>
      <c r="AV909" s="319"/>
      <c r="AW909" s="319"/>
      <c r="AX909" s="319"/>
    </row>
    <row r="910" spans="1:50" ht="30" customHeight="1" x14ac:dyDescent="0.15">
      <c r="A910" s="400">
        <v>8</v>
      </c>
      <c r="B910" s="400">
        <v>1</v>
      </c>
      <c r="C910" s="423" t="s">
        <v>661</v>
      </c>
      <c r="D910" s="414"/>
      <c r="E910" s="414"/>
      <c r="F910" s="414"/>
      <c r="G910" s="414"/>
      <c r="H910" s="414"/>
      <c r="I910" s="414"/>
      <c r="J910" s="415">
        <v>8000020042056</v>
      </c>
      <c r="K910" s="416"/>
      <c r="L910" s="416"/>
      <c r="M910" s="416"/>
      <c r="N910" s="416"/>
      <c r="O910" s="416"/>
      <c r="P910" s="424" t="s">
        <v>662</v>
      </c>
      <c r="Q910" s="315"/>
      <c r="R910" s="315"/>
      <c r="S910" s="315"/>
      <c r="T910" s="315"/>
      <c r="U910" s="315"/>
      <c r="V910" s="315"/>
      <c r="W910" s="315"/>
      <c r="X910" s="315"/>
      <c r="Y910" s="316">
        <v>36</v>
      </c>
      <c r="Z910" s="317"/>
      <c r="AA910" s="317"/>
      <c r="AB910" s="318"/>
      <c r="AC910" s="326" t="s">
        <v>630</v>
      </c>
      <c r="AD910" s="326"/>
      <c r="AE910" s="326"/>
      <c r="AF910" s="326"/>
      <c r="AG910" s="326"/>
      <c r="AH910" s="417" t="s">
        <v>631</v>
      </c>
      <c r="AI910" s="418"/>
      <c r="AJ910" s="418"/>
      <c r="AK910" s="418"/>
      <c r="AL910" s="323" t="s">
        <v>665</v>
      </c>
      <c r="AM910" s="324"/>
      <c r="AN910" s="324"/>
      <c r="AO910" s="325"/>
      <c r="AP910" s="319" t="s">
        <v>666</v>
      </c>
      <c r="AQ910" s="319"/>
      <c r="AR910" s="319"/>
      <c r="AS910" s="319"/>
      <c r="AT910" s="319"/>
      <c r="AU910" s="319"/>
      <c r="AV910" s="319"/>
      <c r="AW910" s="319"/>
      <c r="AX910" s="319"/>
    </row>
    <row r="911" spans="1:50" ht="30" customHeight="1" x14ac:dyDescent="0.15">
      <c r="A911" s="400">
        <v>9</v>
      </c>
      <c r="B911" s="400">
        <v>1</v>
      </c>
      <c r="C911" s="423" t="s">
        <v>663</v>
      </c>
      <c r="D911" s="414"/>
      <c r="E911" s="414"/>
      <c r="F911" s="414"/>
      <c r="G911" s="414"/>
      <c r="H911" s="414"/>
      <c r="I911" s="414"/>
      <c r="J911" s="415">
        <v>8000020122114</v>
      </c>
      <c r="K911" s="416"/>
      <c r="L911" s="416"/>
      <c r="M911" s="416"/>
      <c r="N911" s="416"/>
      <c r="O911" s="416"/>
      <c r="P911" s="424" t="s">
        <v>628</v>
      </c>
      <c r="Q911" s="315"/>
      <c r="R911" s="315"/>
      <c r="S911" s="315"/>
      <c r="T911" s="315"/>
      <c r="U911" s="315"/>
      <c r="V911" s="315"/>
      <c r="W911" s="315"/>
      <c r="X911" s="315"/>
      <c r="Y911" s="316">
        <v>33</v>
      </c>
      <c r="Z911" s="317"/>
      <c r="AA911" s="317"/>
      <c r="AB911" s="318"/>
      <c r="AC911" s="326" t="s">
        <v>630</v>
      </c>
      <c r="AD911" s="326"/>
      <c r="AE911" s="326"/>
      <c r="AF911" s="326"/>
      <c r="AG911" s="326"/>
      <c r="AH911" s="417" t="s">
        <v>631</v>
      </c>
      <c r="AI911" s="418"/>
      <c r="AJ911" s="418"/>
      <c r="AK911" s="418"/>
      <c r="AL911" s="323" t="s">
        <v>665</v>
      </c>
      <c r="AM911" s="324"/>
      <c r="AN911" s="324"/>
      <c r="AO911" s="325"/>
      <c r="AP911" s="319" t="s">
        <v>666</v>
      </c>
      <c r="AQ911" s="319"/>
      <c r="AR911" s="319"/>
      <c r="AS911" s="319"/>
      <c r="AT911" s="319"/>
      <c r="AU911" s="319"/>
      <c r="AV911" s="319"/>
      <c r="AW911" s="319"/>
      <c r="AX911" s="319"/>
    </row>
    <row r="912" spans="1:50" ht="30" customHeight="1" x14ac:dyDescent="0.15">
      <c r="A912" s="400">
        <v>10</v>
      </c>
      <c r="B912" s="400">
        <v>1</v>
      </c>
      <c r="C912" s="423" t="s">
        <v>664</v>
      </c>
      <c r="D912" s="414"/>
      <c r="E912" s="414"/>
      <c r="F912" s="414"/>
      <c r="G912" s="414"/>
      <c r="H912" s="414"/>
      <c r="I912" s="414"/>
      <c r="J912" s="415">
        <v>4000020472140</v>
      </c>
      <c r="K912" s="416"/>
      <c r="L912" s="416"/>
      <c r="M912" s="416"/>
      <c r="N912" s="416"/>
      <c r="O912" s="416"/>
      <c r="P912" s="424" t="s">
        <v>651</v>
      </c>
      <c r="Q912" s="315"/>
      <c r="R912" s="315"/>
      <c r="S912" s="315"/>
      <c r="T912" s="315"/>
      <c r="U912" s="315"/>
      <c r="V912" s="315"/>
      <c r="W912" s="315"/>
      <c r="X912" s="315"/>
      <c r="Y912" s="316">
        <v>31</v>
      </c>
      <c r="Z912" s="317"/>
      <c r="AA912" s="317"/>
      <c r="AB912" s="318"/>
      <c r="AC912" s="326" t="s">
        <v>630</v>
      </c>
      <c r="AD912" s="326"/>
      <c r="AE912" s="326"/>
      <c r="AF912" s="326"/>
      <c r="AG912" s="326"/>
      <c r="AH912" s="417" t="s">
        <v>631</v>
      </c>
      <c r="AI912" s="418"/>
      <c r="AJ912" s="418"/>
      <c r="AK912" s="418"/>
      <c r="AL912" s="323" t="s">
        <v>665</v>
      </c>
      <c r="AM912" s="324"/>
      <c r="AN912" s="324"/>
      <c r="AO912" s="325"/>
      <c r="AP912" s="319" t="s">
        <v>666</v>
      </c>
      <c r="AQ912" s="319"/>
      <c r="AR912" s="319"/>
      <c r="AS912" s="319"/>
      <c r="AT912" s="319"/>
      <c r="AU912" s="319"/>
      <c r="AV912" s="319"/>
      <c r="AW912" s="319"/>
      <c r="AX912" s="319"/>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510</v>
      </c>
      <c r="AI935" s="344"/>
      <c r="AJ935" s="344"/>
      <c r="AK935" s="344"/>
      <c r="AL935" s="344" t="s">
        <v>21</v>
      </c>
      <c r="AM935" s="344"/>
      <c r="AN935" s="344"/>
      <c r="AO935" s="425"/>
      <c r="AP935" s="426" t="s">
        <v>433</v>
      </c>
      <c r="AQ935" s="426"/>
      <c r="AR935" s="426"/>
      <c r="AS935" s="426"/>
      <c r="AT935" s="426"/>
      <c r="AU935" s="426"/>
      <c r="AV935" s="426"/>
      <c r="AW935" s="426"/>
      <c r="AX935" s="426"/>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6"/>
      <c r="AD936" s="422"/>
      <c r="AE936" s="422"/>
      <c r="AF936" s="422"/>
      <c r="AG936" s="422"/>
      <c r="AH936" s="417"/>
      <c r="AI936" s="418"/>
      <c r="AJ936" s="418"/>
      <c r="AK936" s="418"/>
      <c r="AL936" s="323"/>
      <c r="AM936" s="324"/>
      <c r="AN936" s="324"/>
      <c r="AO936" s="325"/>
      <c r="AP936" s="319"/>
      <c r="AQ936" s="319"/>
      <c r="AR936" s="319"/>
      <c r="AS936" s="319"/>
      <c r="AT936" s="319"/>
      <c r="AU936" s="319"/>
      <c r="AV936" s="319"/>
      <c r="AW936" s="319"/>
      <c r="AX936" s="319"/>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6"/>
      <c r="AD937" s="326"/>
      <c r="AE937" s="326"/>
      <c r="AF937" s="326"/>
      <c r="AG937" s="326"/>
      <c r="AH937" s="417"/>
      <c r="AI937" s="418"/>
      <c r="AJ937" s="418"/>
      <c r="AK937" s="418"/>
      <c r="AL937" s="419"/>
      <c r="AM937" s="420"/>
      <c r="AN937" s="420"/>
      <c r="AO937" s="421"/>
      <c r="AP937" s="319"/>
      <c r="AQ937" s="319"/>
      <c r="AR937" s="319"/>
      <c r="AS937" s="319"/>
      <c r="AT937" s="319"/>
      <c r="AU937" s="319"/>
      <c r="AV937" s="319"/>
      <c r="AW937" s="319"/>
      <c r="AX937" s="319"/>
    </row>
    <row r="938" spans="1:50" ht="30" hidden="1" customHeight="1" x14ac:dyDescent="0.15">
      <c r="A938" s="400">
        <v>3</v>
      </c>
      <c r="B938" s="400">
        <v>1</v>
      </c>
      <c r="C938" s="423"/>
      <c r="D938" s="414"/>
      <c r="E938" s="414"/>
      <c r="F938" s="414"/>
      <c r="G938" s="414"/>
      <c r="H938" s="414"/>
      <c r="I938" s="414"/>
      <c r="J938" s="415"/>
      <c r="K938" s="416"/>
      <c r="L938" s="416"/>
      <c r="M938" s="416"/>
      <c r="N938" s="416"/>
      <c r="O938" s="416"/>
      <c r="P938" s="42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0">
        <v>4</v>
      </c>
      <c r="B939" s="400">
        <v>1</v>
      </c>
      <c r="C939" s="423"/>
      <c r="D939" s="414"/>
      <c r="E939" s="414"/>
      <c r="F939" s="414"/>
      <c r="G939" s="414"/>
      <c r="H939" s="414"/>
      <c r="I939" s="414"/>
      <c r="J939" s="415"/>
      <c r="K939" s="416"/>
      <c r="L939" s="416"/>
      <c r="M939" s="416"/>
      <c r="N939" s="416"/>
      <c r="O939" s="416"/>
      <c r="P939" s="42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510</v>
      </c>
      <c r="AI968" s="344"/>
      <c r="AJ968" s="344"/>
      <c r="AK968" s="344"/>
      <c r="AL968" s="344" t="s">
        <v>21</v>
      </c>
      <c r="AM968" s="344"/>
      <c r="AN968" s="344"/>
      <c r="AO968" s="425"/>
      <c r="AP968" s="426" t="s">
        <v>433</v>
      </c>
      <c r="AQ968" s="426"/>
      <c r="AR968" s="426"/>
      <c r="AS968" s="426"/>
      <c r="AT968" s="426"/>
      <c r="AU968" s="426"/>
      <c r="AV968" s="426"/>
      <c r="AW968" s="426"/>
      <c r="AX968" s="426"/>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6"/>
      <c r="AD969" s="422"/>
      <c r="AE969" s="422"/>
      <c r="AF969" s="422"/>
      <c r="AG969" s="422"/>
      <c r="AH969" s="417"/>
      <c r="AI969" s="418"/>
      <c r="AJ969" s="418"/>
      <c r="AK969" s="418"/>
      <c r="AL969" s="323"/>
      <c r="AM969" s="324"/>
      <c r="AN969" s="324"/>
      <c r="AO969" s="325"/>
      <c r="AP969" s="319"/>
      <c r="AQ969" s="319"/>
      <c r="AR969" s="319"/>
      <c r="AS969" s="319"/>
      <c r="AT969" s="319"/>
      <c r="AU969" s="319"/>
      <c r="AV969" s="319"/>
      <c r="AW969" s="319"/>
      <c r="AX969" s="319"/>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6"/>
      <c r="AD970" s="326"/>
      <c r="AE970" s="326"/>
      <c r="AF970" s="326"/>
      <c r="AG970" s="326"/>
      <c r="AH970" s="417"/>
      <c r="AI970" s="418"/>
      <c r="AJ970" s="418"/>
      <c r="AK970" s="418"/>
      <c r="AL970" s="419"/>
      <c r="AM970" s="420"/>
      <c r="AN970" s="420"/>
      <c r="AO970" s="421"/>
      <c r="AP970" s="319"/>
      <c r="AQ970" s="319"/>
      <c r="AR970" s="319"/>
      <c r="AS970" s="319"/>
      <c r="AT970" s="319"/>
      <c r="AU970" s="319"/>
      <c r="AV970" s="319"/>
      <c r="AW970" s="319"/>
      <c r="AX970" s="319"/>
    </row>
    <row r="971" spans="1:50" ht="30" hidden="1" customHeight="1" x14ac:dyDescent="0.15">
      <c r="A971" s="400">
        <v>3</v>
      </c>
      <c r="B971" s="400">
        <v>1</v>
      </c>
      <c r="C971" s="423"/>
      <c r="D971" s="414"/>
      <c r="E971" s="414"/>
      <c r="F971" s="414"/>
      <c r="G971" s="414"/>
      <c r="H971" s="414"/>
      <c r="I971" s="414"/>
      <c r="J971" s="415"/>
      <c r="K971" s="416"/>
      <c r="L971" s="416"/>
      <c r="M971" s="416"/>
      <c r="N971" s="416"/>
      <c r="O971" s="416"/>
      <c r="P971" s="42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0">
        <v>4</v>
      </c>
      <c r="B972" s="400">
        <v>1</v>
      </c>
      <c r="C972" s="423"/>
      <c r="D972" s="414"/>
      <c r="E972" s="414"/>
      <c r="F972" s="414"/>
      <c r="G972" s="414"/>
      <c r="H972" s="414"/>
      <c r="I972" s="414"/>
      <c r="J972" s="415"/>
      <c r="K972" s="416"/>
      <c r="L972" s="416"/>
      <c r="M972" s="416"/>
      <c r="N972" s="416"/>
      <c r="O972" s="416"/>
      <c r="P972" s="42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510</v>
      </c>
      <c r="AI1001" s="344"/>
      <c r="AJ1001" s="344"/>
      <c r="AK1001" s="344"/>
      <c r="AL1001" s="344" t="s">
        <v>21</v>
      </c>
      <c r="AM1001" s="344"/>
      <c r="AN1001" s="344"/>
      <c r="AO1001" s="425"/>
      <c r="AP1001" s="426" t="s">
        <v>433</v>
      </c>
      <c r="AQ1001" s="426"/>
      <c r="AR1001" s="426"/>
      <c r="AS1001" s="426"/>
      <c r="AT1001" s="426"/>
      <c r="AU1001" s="426"/>
      <c r="AV1001" s="426"/>
      <c r="AW1001" s="426"/>
      <c r="AX1001" s="426"/>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6"/>
      <c r="AD1002" s="422"/>
      <c r="AE1002" s="422"/>
      <c r="AF1002" s="422"/>
      <c r="AG1002" s="422"/>
      <c r="AH1002" s="417"/>
      <c r="AI1002" s="418"/>
      <c r="AJ1002" s="418"/>
      <c r="AK1002" s="418"/>
      <c r="AL1002" s="323"/>
      <c r="AM1002" s="324"/>
      <c r="AN1002" s="324"/>
      <c r="AO1002" s="325"/>
      <c r="AP1002" s="319"/>
      <c r="AQ1002" s="319"/>
      <c r="AR1002" s="319"/>
      <c r="AS1002" s="319"/>
      <c r="AT1002" s="319"/>
      <c r="AU1002" s="319"/>
      <c r="AV1002" s="319"/>
      <c r="AW1002" s="319"/>
      <c r="AX1002" s="319"/>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6"/>
      <c r="AD1003" s="326"/>
      <c r="AE1003" s="326"/>
      <c r="AF1003" s="326"/>
      <c r="AG1003" s="326"/>
      <c r="AH1003" s="417"/>
      <c r="AI1003" s="418"/>
      <c r="AJ1003" s="418"/>
      <c r="AK1003" s="418"/>
      <c r="AL1003" s="419"/>
      <c r="AM1003" s="420"/>
      <c r="AN1003" s="420"/>
      <c r="AO1003" s="421"/>
      <c r="AP1003" s="319"/>
      <c r="AQ1003" s="319"/>
      <c r="AR1003" s="319"/>
      <c r="AS1003" s="319"/>
      <c r="AT1003" s="319"/>
      <c r="AU1003" s="319"/>
      <c r="AV1003" s="319"/>
      <c r="AW1003" s="319"/>
      <c r="AX1003" s="319"/>
    </row>
    <row r="1004" spans="1:50" ht="30" hidden="1" customHeight="1" x14ac:dyDescent="0.15">
      <c r="A1004" s="400">
        <v>3</v>
      </c>
      <c r="B1004" s="400">
        <v>1</v>
      </c>
      <c r="C1004" s="423"/>
      <c r="D1004" s="414"/>
      <c r="E1004" s="414"/>
      <c r="F1004" s="414"/>
      <c r="G1004" s="414"/>
      <c r="H1004" s="414"/>
      <c r="I1004" s="414"/>
      <c r="J1004" s="415"/>
      <c r="K1004" s="416"/>
      <c r="L1004" s="416"/>
      <c r="M1004" s="416"/>
      <c r="N1004" s="416"/>
      <c r="O1004" s="416"/>
      <c r="P1004" s="42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0">
        <v>4</v>
      </c>
      <c r="B1005" s="400">
        <v>1</v>
      </c>
      <c r="C1005" s="423"/>
      <c r="D1005" s="414"/>
      <c r="E1005" s="414"/>
      <c r="F1005" s="414"/>
      <c r="G1005" s="414"/>
      <c r="H1005" s="414"/>
      <c r="I1005" s="414"/>
      <c r="J1005" s="415"/>
      <c r="K1005" s="416"/>
      <c r="L1005" s="416"/>
      <c r="M1005" s="416"/>
      <c r="N1005" s="416"/>
      <c r="O1005" s="416"/>
      <c r="P1005" s="42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510</v>
      </c>
      <c r="AI1034" s="344"/>
      <c r="AJ1034" s="344"/>
      <c r="AK1034" s="344"/>
      <c r="AL1034" s="344" t="s">
        <v>21</v>
      </c>
      <c r="AM1034" s="344"/>
      <c r="AN1034" s="344"/>
      <c r="AO1034" s="425"/>
      <c r="AP1034" s="426" t="s">
        <v>433</v>
      </c>
      <c r="AQ1034" s="426"/>
      <c r="AR1034" s="426"/>
      <c r="AS1034" s="426"/>
      <c r="AT1034" s="426"/>
      <c r="AU1034" s="426"/>
      <c r="AV1034" s="426"/>
      <c r="AW1034" s="426"/>
      <c r="AX1034" s="426"/>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6"/>
      <c r="AD1035" s="422"/>
      <c r="AE1035" s="422"/>
      <c r="AF1035" s="422"/>
      <c r="AG1035" s="422"/>
      <c r="AH1035" s="417"/>
      <c r="AI1035" s="418"/>
      <c r="AJ1035" s="418"/>
      <c r="AK1035" s="418"/>
      <c r="AL1035" s="323"/>
      <c r="AM1035" s="324"/>
      <c r="AN1035" s="324"/>
      <c r="AO1035" s="325"/>
      <c r="AP1035" s="319"/>
      <c r="AQ1035" s="319"/>
      <c r="AR1035" s="319"/>
      <c r="AS1035" s="319"/>
      <c r="AT1035" s="319"/>
      <c r="AU1035" s="319"/>
      <c r="AV1035" s="319"/>
      <c r="AW1035" s="319"/>
      <c r="AX1035" s="319"/>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6"/>
      <c r="AD1036" s="326"/>
      <c r="AE1036" s="326"/>
      <c r="AF1036" s="326"/>
      <c r="AG1036" s="326"/>
      <c r="AH1036" s="417"/>
      <c r="AI1036" s="418"/>
      <c r="AJ1036" s="418"/>
      <c r="AK1036" s="418"/>
      <c r="AL1036" s="419"/>
      <c r="AM1036" s="420"/>
      <c r="AN1036" s="420"/>
      <c r="AO1036" s="421"/>
      <c r="AP1036" s="319"/>
      <c r="AQ1036" s="319"/>
      <c r="AR1036" s="319"/>
      <c r="AS1036" s="319"/>
      <c r="AT1036" s="319"/>
      <c r="AU1036" s="319"/>
      <c r="AV1036" s="319"/>
      <c r="AW1036" s="319"/>
      <c r="AX1036" s="319"/>
    </row>
    <row r="1037" spans="1:50" ht="30" hidden="1" customHeight="1" x14ac:dyDescent="0.15">
      <c r="A1037" s="400">
        <v>3</v>
      </c>
      <c r="B1037" s="400">
        <v>1</v>
      </c>
      <c r="C1037" s="423"/>
      <c r="D1037" s="414"/>
      <c r="E1037" s="414"/>
      <c r="F1037" s="414"/>
      <c r="G1037" s="414"/>
      <c r="H1037" s="414"/>
      <c r="I1037" s="414"/>
      <c r="J1037" s="415"/>
      <c r="K1037" s="416"/>
      <c r="L1037" s="416"/>
      <c r="M1037" s="416"/>
      <c r="N1037" s="416"/>
      <c r="O1037" s="416"/>
      <c r="P1037" s="42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0">
        <v>4</v>
      </c>
      <c r="B1038" s="400">
        <v>1</v>
      </c>
      <c r="C1038" s="423"/>
      <c r="D1038" s="414"/>
      <c r="E1038" s="414"/>
      <c r="F1038" s="414"/>
      <c r="G1038" s="414"/>
      <c r="H1038" s="414"/>
      <c r="I1038" s="414"/>
      <c r="J1038" s="415"/>
      <c r="K1038" s="416"/>
      <c r="L1038" s="416"/>
      <c r="M1038" s="416"/>
      <c r="N1038" s="416"/>
      <c r="O1038" s="416"/>
      <c r="P1038" s="42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510</v>
      </c>
      <c r="AI1067" s="344"/>
      <c r="AJ1067" s="344"/>
      <c r="AK1067" s="344"/>
      <c r="AL1067" s="344" t="s">
        <v>21</v>
      </c>
      <c r="AM1067" s="344"/>
      <c r="AN1067" s="344"/>
      <c r="AO1067" s="425"/>
      <c r="AP1067" s="426" t="s">
        <v>433</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6"/>
      <c r="AD1068" s="422"/>
      <c r="AE1068" s="422"/>
      <c r="AF1068" s="422"/>
      <c r="AG1068" s="422"/>
      <c r="AH1068" s="417"/>
      <c r="AI1068" s="418"/>
      <c r="AJ1068" s="418"/>
      <c r="AK1068" s="418"/>
      <c r="AL1068" s="323"/>
      <c r="AM1068" s="324"/>
      <c r="AN1068" s="324"/>
      <c r="AO1068" s="325"/>
      <c r="AP1068" s="319"/>
      <c r="AQ1068" s="319"/>
      <c r="AR1068" s="319"/>
      <c r="AS1068" s="319"/>
      <c r="AT1068" s="319"/>
      <c r="AU1068" s="319"/>
      <c r="AV1068" s="319"/>
      <c r="AW1068" s="319"/>
      <c r="AX1068" s="319"/>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6"/>
      <c r="AD1069" s="326"/>
      <c r="AE1069" s="326"/>
      <c r="AF1069" s="326"/>
      <c r="AG1069" s="326"/>
      <c r="AH1069" s="417"/>
      <c r="AI1069" s="418"/>
      <c r="AJ1069" s="418"/>
      <c r="AK1069" s="418"/>
      <c r="AL1069" s="419"/>
      <c r="AM1069" s="420"/>
      <c r="AN1069" s="420"/>
      <c r="AO1069" s="421"/>
      <c r="AP1069" s="319"/>
      <c r="AQ1069" s="319"/>
      <c r="AR1069" s="319"/>
      <c r="AS1069" s="319"/>
      <c r="AT1069" s="319"/>
      <c r="AU1069" s="319"/>
      <c r="AV1069" s="319"/>
      <c r="AW1069" s="319"/>
      <c r="AX1069" s="319"/>
    </row>
    <row r="1070" spans="1:50" ht="30" hidden="1" customHeight="1" x14ac:dyDescent="0.15">
      <c r="A1070" s="400">
        <v>3</v>
      </c>
      <c r="B1070" s="400">
        <v>1</v>
      </c>
      <c r="C1070" s="423"/>
      <c r="D1070" s="414"/>
      <c r="E1070" s="414"/>
      <c r="F1070" s="414"/>
      <c r="G1070" s="414"/>
      <c r="H1070" s="414"/>
      <c r="I1070" s="414"/>
      <c r="J1070" s="415"/>
      <c r="K1070" s="416"/>
      <c r="L1070" s="416"/>
      <c r="M1070" s="416"/>
      <c r="N1070" s="416"/>
      <c r="O1070" s="416"/>
      <c r="P1070" s="42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0">
        <v>4</v>
      </c>
      <c r="B1071" s="400">
        <v>1</v>
      </c>
      <c r="C1071" s="423"/>
      <c r="D1071" s="414"/>
      <c r="E1071" s="414"/>
      <c r="F1071" s="414"/>
      <c r="G1071" s="414"/>
      <c r="H1071" s="414"/>
      <c r="I1071" s="414"/>
      <c r="J1071" s="415"/>
      <c r="K1071" s="416"/>
      <c r="L1071" s="416"/>
      <c r="M1071" s="416"/>
      <c r="N1071" s="416"/>
      <c r="O1071" s="416"/>
      <c r="P1071" s="42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6" t="s">
        <v>467</v>
      </c>
      <c r="AQ1101" s="426"/>
      <c r="AR1101" s="426"/>
      <c r="AS1101" s="426"/>
      <c r="AT1101" s="426"/>
      <c r="AU1101" s="426"/>
      <c r="AV1101" s="426"/>
      <c r="AW1101" s="426"/>
      <c r="AX1101" s="426"/>
    </row>
    <row r="1102" spans="1:50" ht="30" customHeight="1" x14ac:dyDescent="0.15">
      <c r="A1102" s="400">
        <v>1</v>
      </c>
      <c r="B1102" s="400">
        <v>1</v>
      </c>
      <c r="C1102" s="896"/>
      <c r="D1102" s="896"/>
      <c r="E1102" s="259" t="s">
        <v>566</v>
      </c>
      <c r="F1102" s="895"/>
      <c r="G1102" s="895"/>
      <c r="H1102" s="895"/>
      <c r="I1102" s="895"/>
      <c r="J1102" s="415" t="s">
        <v>566</v>
      </c>
      <c r="K1102" s="416"/>
      <c r="L1102" s="416"/>
      <c r="M1102" s="416"/>
      <c r="N1102" s="416"/>
      <c r="O1102" s="416"/>
      <c r="P1102" s="424" t="s">
        <v>566</v>
      </c>
      <c r="Q1102" s="315"/>
      <c r="R1102" s="315"/>
      <c r="S1102" s="315"/>
      <c r="T1102" s="315"/>
      <c r="U1102" s="315"/>
      <c r="V1102" s="315"/>
      <c r="W1102" s="315"/>
      <c r="X1102" s="315"/>
      <c r="Y1102" s="316" t="s">
        <v>566</v>
      </c>
      <c r="Z1102" s="317"/>
      <c r="AA1102" s="317"/>
      <c r="AB1102" s="318"/>
      <c r="AC1102" s="320"/>
      <c r="AD1102" s="320"/>
      <c r="AE1102" s="320"/>
      <c r="AF1102" s="320"/>
      <c r="AG1102" s="320"/>
      <c r="AH1102" s="321" t="s">
        <v>620</v>
      </c>
      <c r="AI1102" s="322"/>
      <c r="AJ1102" s="322"/>
      <c r="AK1102" s="322"/>
      <c r="AL1102" s="323" t="s">
        <v>566</v>
      </c>
      <c r="AM1102" s="324"/>
      <c r="AN1102" s="324"/>
      <c r="AO1102" s="325"/>
      <c r="AP1102" s="319" t="s">
        <v>566</v>
      </c>
      <c r="AQ1102" s="319"/>
      <c r="AR1102" s="319"/>
      <c r="AS1102" s="319"/>
      <c r="AT1102" s="319"/>
      <c r="AU1102" s="319"/>
      <c r="AV1102" s="319"/>
      <c r="AW1102" s="319"/>
      <c r="AX1102" s="319"/>
    </row>
    <row r="1103" spans="1:50" ht="30" hidden="1" customHeight="1" x14ac:dyDescent="0.15">
      <c r="A1103" s="400">
        <v>2</v>
      </c>
      <c r="B1103" s="400">
        <v>1</v>
      </c>
      <c r="C1103" s="896"/>
      <c r="D1103" s="896"/>
      <c r="E1103" s="895"/>
      <c r="F1103" s="895"/>
      <c r="G1103" s="895"/>
      <c r="H1103" s="895"/>
      <c r="I1103" s="895"/>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0">
        <v>3</v>
      </c>
      <c r="B1104" s="400">
        <v>1</v>
      </c>
      <c r="C1104" s="896"/>
      <c r="D1104" s="896"/>
      <c r="E1104" s="895"/>
      <c r="F1104" s="895"/>
      <c r="G1104" s="895"/>
      <c r="H1104" s="895"/>
      <c r="I1104" s="895"/>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0">
        <v>4</v>
      </c>
      <c r="B1105" s="400">
        <v>1</v>
      </c>
      <c r="C1105" s="896"/>
      <c r="D1105" s="896"/>
      <c r="E1105" s="895"/>
      <c r="F1105" s="895"/>
      <c r="G1105" s="895"/>
      <c r="H1105" s="895"/>
      <c r="I1105" s="895"/>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0">
        <v>5</v>
      </c>
      <c r="B1106" s="400">
        <v>1</v>
      </c>
      <c r="C1106" s="896"/>
      <c r="D1106" s="896"/>
      <c r="E1106" s="895"/>
      <c r="F1106" s="895"/>
      <c r="G1106" s="895"/>
      <c r="H1106" s="895"/>
      <c r="I1106" s="895"/>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0">
        <v>6</v>
      </c>
      <c r="B1107" s="400">
        <v>1</v>
      </c>
      <c r="C1107" s="896"/>
      <c r="D1107" s="896"/>
      <c r="E1107" s="895"/>
      <c r="F1107" s="895"/>
      <c r="G1107" s="895"/>
      <c r="H1107" s="895"/>
      <c r="I1107" s="895"/>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0">
        <v>7</v>
      </c>
      <c r="B1108" s="400">
        <v>1</v>
      </c>
      <c r="C1108" s="896"/>
      <c r="D1108" s="896"/>
      <c r="E1108" s="895"/>
      <c r="F1108" s="895"/>
      <c r="G1108" s="895"/>
      <c r="H1108" s="895"/>
      <c r="I1108" s="895"/>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0">
        <v>8</v>
      </c>
      <c r="B1109" s="400">
        <v>1</v>
      </c>
      <c r="C1109" s="896"/>
      <c r="D1109" s="896"/>
      <c r="E1109" s="895"/>
      <c r="F1109" s="895"/>
      <c r="G1109" s="895"/>
      <c r="H1109" s="895"/>
      <c r="I1109" s="895"/>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0">
        <v>9</v>
      </c>
      <c r="B1110" s="400">
        <v>1</v>
      </c>
      <c r="C1110" s="896"/>
      <c r="D1110" s="896"/>
      <c r="E1110" s="895"/>
      <c r="F1110" s="895"/>
      <c r="G1110" s="895"/>
      <c r="H1110" s="895"/>
      <c r="I1110" s="895"/>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0">
        <v>10</v>
      </c>
      <c r="B1111" s="400">
        <v>1</v>
      </c>
      <c r="C1111" s="896"/>
      <c r="D1111" s="896"/>
      <c r="E1111" s="895"/>
      <c r="F1111" s="895"/>
      <c r="G1111" s="895"/>
      <c r="H1111" s="895"/>
      <c r="I1111" s="895"/>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0">
        <v>11</v>
      </c>
      <c r="B1112" s="400">
        <v>1</v>
      </c>
      <c r="C1112" s="896"/>
      <c r="D1112" s="896"/>
      <c r="E1112" s="895"/>
      <c r="F1112" s="895"/>
      <c r="G1112" s="895"/>
      <c r="H1112" s="895"/>
      <c r="I1112" s="895"/>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0">
        <v>12</v>
      </c>
      <c r="B1113" s="400">
        <v>1</v>
      </c>
      <c r="C1113" s="896"/>
      <c r="D1113" s="896"/>
      <c r="E1113" s="895"/>
      <c r="F1113" s="895"/>
      <c r="G1113" s="895"/>
      <c r="H1113" s="895"/>
      <c r="I1113" s="895"/>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0">
        <v>13</v>
      </c>
      <c r="B1114" s="400">
        <v>1</v>
      </c>
      <c r="C1114" s="896"/>
      <c r="D1114" s="896"/>
      <c r="E1114" s="895"/>
      <c r="F1114" s="895"/>
      <c r="G1114" s="895"/>
      <c r="H1114" s="895"/>
      <c r="I1114" s="895"/>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0">
        <v>14</v>
      </c>
      <c r="B1115" s="400">
        <v>1</v>
      </c>
      <c r="C1115" s="896"/>
      <c r="D1115" s="896"/>
      <c r="E1115" s="895"/>
      <c r="F1115" s="895"/>
      <c r="G1115" s="895"/>
      <c r="H1115" s="895"/>
      <c r="I1115" s="895"/>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0">
        <v>15</v>
      </c>
      <c r="B1116" s="400">
        <v>1</v>
      </c>
      <c r="C1116" s="896"/>
      <c r="D1116" s="896"/>
      <c r="E1116" s="895"/>
      <c r="F1116" s="895"/>
      <c r="G1116" s="895"/>
      <c r="H1116" s="895"/>
      <c r="I1116" s="895"/>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0">
        <v>16</v>
      </c>
      <c r="B1117" s="400">
        <v>1</v>
      </c>
      <c r="C1117" s="896"/>
      <c r="D1117" s="896"/>
      <c r="E1117" s="895"/>
      <c r="F1117" s="895"/>
      <c r="G1117" s="895"/>
      <c r="H1117" s="895"/>
      <c r="I1117" s="895"/>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0">
        <v>17</v>
      </c>
      <c r="B1118" s="400">
        <v>1</v>
      </c>
      <c r="C1118" s="896"/>
      <c r="D1118" s="896"/>
      <c r="E1118" s="895"/>
      <c r="F1118" s="895"/>
      <c r="G1118" s="895"/>
      <c r="H1118" s="895"/>
      <c r="I1118" s="895"/>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0">
        <v>18</v>
      </c>
      <c r="B1119" s="400">
        <v>1</v>
      </c>
      <c r="C1119" s="896"/>
      <c r="D1119" s="896"/>
      <c r="E1119" s="259"/>
      <c r="F1119" s="895"/>
      <c r="G1119" s="895"/>
      <c r="H1119" s="895"/>
      <c r="I1119" s="895"/>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0">
        <v>19</v>
      </c>
      <c r="B1120" s="400">
        <v>1</v>
      </c>
      <c r="C1120" s="896"/>
      <c r="D1120" s="896"/>
      <c r="E1120" s="895"/>
      <c r="F1120" s="895"/>
      <c r="G1120" s="895"/>
      <c r="H1120" s="895"/>
      <c r="I1120" s="895"/>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0">
        <v>20</v>
      </c>
      <c r="B1121" s="400">
        <v>1</v>
      </c>
      <c r="C1121" s="896"/>
      <c r="D1121" s="896"/>
      <c r="E1121" s="895"/>
      <c r="F1121" s="895"/>
      <c r="G1121" s="895"/>
      <c r="H1121" s="895"/>
      <c r="I1121" s="895"/>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0">
        <v>21</v>
      </c>
      <c r="B1122" s="400">
        <v>1</v>
      </c>
      <c r="C1122" s="896"/>
      <c r="D1122" s="896"/>
      <c r="E1122" s="895"/>
      <c r="F1122" s="895"/>
      <c r="G1122" s="895"/>
      <c r="H1122" s="895"/>
      <c r="I1122" s="895"/>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0">
        <v>22</v>
      </c>
      <c r="B1123" s="400">
        <v>1</v>
      </c>
      <c r="C1123" s="896"/>
      <c r="D1123" s="896"/>
      <c r="E1123" s="895"/>
      <c r="F1123" s="895"/>
      <c r="G1123" s="895"/>
      <c r="H1123" s="895"/>
      <c r="I1123" s="895"/>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0">
        <v>23</v>
      </c>
      <c r="B1124" s="400">
        <v>1</v>
      </c>
      <c r="C1124" s="896"/>
      <c r="D1124" s="896"/>
      <c r="E1124" s="895"/>
      <c r="F1124" s="895"/>
      <c r="G1124" s="895"/>
      <c r="H1124" s="895"/>
      <c r="I1124" s="895"/>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0">
        <v>24</v>
      </c>
      <c r="B1125" s="400">
        <v>1</v>
      </c>
      <c r="C1125" s="896"/>
      <c r="D1125" s="896"/>
      <c r="E1125" s="895"/>
      <c r="F1125" s="895"/>
      <c r="G1125" s="895"/>
      <c r="H1125" s="895"/>
      <c r="I1125" s="895"/>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0">
        <v>25</v>
      </c>
      <c r="B1126" s="400">
        <v>1</v>
      </c>
      <c r="C1126" s="896"/>
      <c r="D1126" s="896"/>
      <c r="E1126" s="895"/>
      <c r="F1126" s="895"/>
      <c r="G1126" s="895"/>
      <c r="H1126" s="895"/>
      <c r="I1126" s="895"/>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0">
        <v>26</v>
      </c>
      <c r="B1127" s="400">
        <v>1</v>
      </c>
      <c r="C1127" s="896"/>
      <c r="D1127" s="896"/>
      <c r="E1127" s="895"/>
      <c r="F1127" s="895"/>
      <c r="G1127" s="895"/>
      <c r="H1127" s="895"/>
      <c r="I1127" s="895"/>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0">
        <v>27</v>
      </c>
      <c r="B1128" s="400">
        <v>1</v>
      </c>
      <c r="C1128" s="896"/>
      <c r="D1128" s="896"/>
      <c r="E1128" s="895"/>
      <c r="F1128" s="895"/>
      <c r="G1128" s="895"/>
      <c r="H1128" s="895"/>
      <c r="I1128" s="895"/>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0">
        <v>28</v>
      </c>
      <c r="B1129" s="400">
        <v>1</v>
      </c>
      <c r="C1129" s="896"/>
      <c r="D1129" s="896"/>
      <c r="E1129" s="895"/>
      <c r="F1129" s="895"/>
      <c r="G1129" s="895"/>
      <c r="H1129" s="895"/>
      <c r="I1129" s="895"/>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0">
        <v>29</v>
      </c>
      <c r="B1130" s="400">
        <v>1</v>
      </c>
      <c r="C1130" s="896"/>
      <c r="D1130" s="896"/>
      <c r="E1130" s="895"/>
      <c r="F1130" s="895"/>
      <c r="G1130" s="895"/>
      <c r="H1130" s="895"/>
      <c r="I1130" s="895"/>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0">
        <v>30</v>
      </c>
      <c r="B1131" s="400">
        <v>1</v>
      </c>
      <c r="C1131" s="896"/>
      <c r="D1131" s="896"/>
      <c r="E1131" s="895"/>
      <c r="F1131" s="895"/>
      <c r="G1131" s="895"/>
      <c r="H1131" s="895"/>
      <c r="I1131" s="895"/>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7" priority="14025">
      <formula>IF(RIGHT(TEXT(P14,"0.#"),1)=".",FALSE,TRUE)</formula>
    </cfRule>
    <cfRule type="expression" dxfId="2766" priority="14026">
      <formula>IF(RIGHT(TEXT(P14,"0.#"),1)=".",TRUE,FALSE)</formula>
    </cfRule>
  </conditionalFormatting>
  <conditionalFormatting sqref="AE32">
    <cfRule type="expression" dxfId="2765" priority="14015">
      <formula>IF(RIGHT(TEXT(AE32,"0.#"),1)=".",FALSE,TRUE)</formula>
    </cfRule>
    <cfRule type="expression" dxfId="2764" priority="14016">
      <formula>IF(RIGHT(TEXT(AE32,"0.#"),1)=".",TRUE,FALSE)</formula>
    </cfRule>
  </conditionalFormatting>
  <conditionalFormatting sqref="P18:AX18">
    <cfRule type="expression" dxfId="2763" priority="13901">
      <formula>IF(RIGHT(TEXT(P18,"0.#"),1)=".",FALSE,TRUE)</formula>
    </cfRule>
    <cfRule type="expression" dxfId="2762" priority="13902">
      <formula>IF(RIGHT(TEXT(P18,"0.#"),1)=".",TRUE,FALSE)</formula>
    </cfRule>
  </conditionalFormatting>
  <conditionalFormatting sqref="Y782">
    <cfRule type="expression" dxfId="2761" priority="13897">
      <formula>IF(RIGHT(TEXT(Y782,"0.#"),1)=".",FALSE,TRUE)</formula>
    </cfRule>
    <cfRule type="expression" dxfId="2760" priority="13898">
      <formula>IF(RIGHT(TEXT(Y782,"0.#"),1)=".",TRUE,FALSE)</formula>
    </cfRule>
  </conditionalFormatting>
  <conditionalFormatting sqref="Y791">
    <cfRule type="expression" dxfId="2759" priority="13893">
      <formula>IF(RIGHT(TEXT(Y791,"0.#"),1)=".",FALSE,TRUE)</formula>
    </cfRule>
    <cfRule type="expression" dxfId="2758" priority="13894">
      <formula>IF(RIGHT(TEXT(Y791,"0.#"),1)=".",TRUE,FALSE)</formula>
    </cfRule>
  </conditionalFormatting>
  <conditionalFormatting sqref="Y822:Y829 Y820 Y809:Y816 Y807 Y796:Y803 Y794">
    <cfRule type="expression" dxfId="2757" priority="13675">
      <formula>IF(RIGHT(TEXT(Y794,"0.#"),1)=".",FALSE,TRUE)</formula>
    </cfRule>
    <cfRule type="expression" dxfId="2756" priority="13676">
      <formula>IF(RIGHT(TEXT(Y794,"0.#"),1)=".",TRUE,FALSE)</formula>
    </cfRule>
  </conditionalFormatting>
  <conditionalFormatting sqref="P16:AQ17 P15:AX15 P13:AX13">
    <cfRule type="expression" dxfId="2755" priority="13723">
      <formula>IF(RIGHT(TEXT(P13,"0.#"),1)=".",FALSE,TRUE)</formula>
    </cfRule>
    <cfRule type="expression" dxfId="2754" priority="13724">
      <formula>IF(RIGHT(TEXT(P13,"0.#"),1)=".",TRUE,FALSE)</formula>
    </cfRule>
  </conditionalFormatting>
  <conditionalFormatting sqref="P19:AJ19">
    <cfRule type="expression" dxfId="2753" priority="13721">
      <formula>IF(RIGHT(TEXT(P19,"0.#"),1)=".",FALSE,TRUE)</formula>
    </cfRule>
    <cfRule type="expression" dxfId="2752" priority="13722">
      <formula>IF(RIGHT(TEXT(P19,"0.#"),1)=".",TRUE,FALSE)</formula>
    </cfRule>
  </conditionalFormatting>
  <conditionalFormatting sqref="AE101 AQ101">
    <cfRule type="expression" dxfId="2751" priority="13713">
      <formula>IF(RIGHT(TEXT(AE101,"0.#"),1)=".",FALSE,TRUE)</formula>
    </cfRule>
    <cfRule type="expression" dxfId="2750" priority="13714">
      <formula>IF(RIGHT(TEXT(AE101,"0.#"),1)=".",TRUE,FALSE)</formula>
    </cfRule>
  </conditionalFormatting>
  <conditionalFormatting sqref="Y783:Y790 Y781">
    <cfRule type="expression" dxfId="2749" priority="13699">
      <formula>IF(RIGHT(TEXT(Y781,"0.#"),1)=".",FALSE,TRUE)</formula>
    </cfRule>
    <cfRule type="expression" dxfId="2748" priority="13700">
      <formula>IF(RIGHT(TEXT(Y781,"0.#"),1)=".",TRUE,FALSE)</formula>
    </cfRule>
  </conditionalFormatting>
  <conditionalFormatting sqref="AU782">
    <cfRule type="expression" dxfId="2747" priority="13697">
      <formula>IF(RIGHT(TEXT(AU782,"0.#"),1)=".",FALSE,TRUE)</formula>
    </cfRule>
    <cfRule type="expression" dxfId="2746" priority="13698">
      <formula>IF(RIGHT(TEXT(AU782,"0.#"),1)=".",TRUE,FALSE)</formula>
    </cfRule>
  </conditionalFormatting>
  <conditionalFormatting sqref="AU791">
    <cfRule type="expression" dxfId="2745" priority="13695">
      <formula>IF(RIGHT(TEXT(AU791,"0.#"),1)=".",FALSE,TRUE)</formula>
    </cfRule>
    <cfRule type="expression" dxfId="2744" priority="13696">
      <formula>IF(RIGHT(TEXT(AU791,"0.#"),1)=".",TRUE,FALSE)</formula>
    </cfRule>
  </conditionalFormatting>
  <conditionalFormatting sqref="AU783:AU790 AU781">
    <cfRule type="expression" dxfId="2743" priority="13693">
      <formula>IF(RIGHT(TEXT(AU781,"0.#"),1)=".",FALSE,TRUE)</formula>
    </cfRule>
    <cfRule type="expression" dxfId="2742" priority="13694">
      <formula>IF(RIGHT(TEXT(AU781,"0.#"),1)=".",TRUE,FALSE)</formula>
    </cfRule>
  </conditionalFormatting>
  <conditionalFormatting sqref="Y821 Y808 Y795">
    <cfRule type="expression" dxfId="2741" priority="13679">
      <formula>IF(RIGHT(TEXT(Y795,"0.#"),1)=".",FALSE,TRUE)</formula>
    </cfRule>
    <cfRule type="expression" dxfId="2740" priority="13680">
      <formula>IF(RIGHT(TEXT(Y795,"0.#"),1)=".",TRUE,FALSE)</formula>
    </cfRule>
  </conditionalFormatting>
  <conditionalFormatting sqref="Y830 Y817 Y804">
    <cfRule type="expression" dxfId="2739" priority="13677">
      <formula>IF(RIGHT(TEXT(Y804,"0.#"),1)=".",FALSE,TRUE)</formula>
    </cfRule>
    <cfRule type="expression" dxfId="2738" priority="13678">
      <formula>IF(RIGHT(TEXT(Y804,"0.#"),1)=".",TRUE,FALSE)</formula>
    </cfRule>
  </conditionalFormatting>
  <conditionalFormatting sqref="AU821 AU808 AU795">
    <cfRule type="expression" dxfId="2737" priority="13673">
      <formula>IF(RIGHT(TEXT(AU795,"0.#"),1)=".",FALSE,TRUE)</formula>
    </cfRule>
    <cfRule type="expression" dxfId="2736" priority="13674">
      <formula>IF(RIGHT(TEXT(AU795,"0.#"),1)=".",TRUE,FALSE)</formula>
    </cfRule>
  </conditionalFormatting>
  <conditionalFormatting sqref="AU830 AU817 AU804">
    <cfRule type="expression" dxfId="2735" priority="13671">
      <formula>IF(RIGHT(TEXT(AU804,"0.#"),1)=".",FALSE,TRUE)</formula>
    </cfRule>
    <cfRule type="expression" dxfId="2734" priority="13672">
      <formula>IF(RIGHT(TEXT(AU804,"0.#"),1)=".",TRUE,FALSE)</formula>
    </cfRule>
  </conditionalFormatting>
  <conditionalFormatting sqref="AU822:AU829 AU820 AU809:AU816 AU807 AU796:AU803 AU794">
    <cfRule type="expression" dxfId="2733" priority="13669">
      <formula>IF(RIGHT(TEXT(AU794,"0.#"),1)=".",FALSE,TRUE)</formula>
    </cfRule>
    <cfRule type="expression" dxfId="2732" priority="13670">
      <formula>IF(RIGHT(TEXT(AU794,"0.#"),1)=".",TRUE,FALSE)</formula>
    </cfRule>
  </conditionalFormatting>
  <conditionalFormatting sqref="AM87">
    <cfRule type="expression" dxfId="2731" priority="13323">
      <formula>IF(RIGHT(TEXT(AM87,"0.#"),1)=".",FALSE,TRUE)</formula>
    </cfRule>
    <cfRule type="expression" dxfId="2730" priority="13324">
      <formula>IF(RIGHT(TEXT(AM87,"0.#"),1)=".",TRUE,FALSE)</formula>
    </cfRule>
  </conditionalFormatting>
  <conditionalFormatting sqref="AE55">
    <cfRule type="expression" dxfId="2729" priority="13391">
      <formula>IF(RIGHT(TEXT(AE55,"0.#"),1)=".",FALSE,TRUE)</formula>
    </cfRule>
    <cfRule type="expression" dxfId="2728" priority="13392">
      <formula>IF(RIGHT(TEXT(AE55,"0.#"),1)=".",TRUE,FALSE)</formula>
    </cfRule>
  </conditionalFormatting>
  <conditionalFormatting sqref="AI55">
    <cfRule type="expression" dxfId="2727" priority="13389">
      <formula>IF(RIGHT(TEXT(AI55,"0.#"),1)=".",FALSE,TRUE)</formula>
    </cfRule>
    <cfRule type="expression" dxfId="2726" priority="13390">
      <formula>IF(RIGHT(TEXT(AI55,"0.#"),1)=".",TRUE,FALSE)</formula>
    </cfRule>
  </conditionalFormatting>
  <conditionalFormatting sqref="AM34">
    <cfRule type="expression" dxfId="2725" priority="13469">
      <formula>IF(RIGHT(TEXT(AM34,"0.#"),1)=".",FALSE,TRUE)</formula>
    </cfRule>
    <cfRule type="expression" dxfId="2724" priority="13470">
      <formula>IF(RIGHT(TEXT(AM34,"0.#"),1)=".",TRUE,FALSE)</formula>
    </cfRule>
  </conditionalFormatting>
  <conditionalFormatting sqref="AE33">
    <cfRule type="expression" dxfId="2723" priority="13483">
      <formula>IF(RIGHT(TEXT(AE33,"0.#"),1)=".",FALSE,TRUE)</formula>
    </cfRule>
    <cfRule type="expression" dxfId="2722" priority="13484">
      <formula>IF(RIGHT(TEXT(AE33,"0.#"),1)=".",TRUE,FALSE)</formula>
    </cfRule>
  </conditionalFormatting>
  <conditionalFormatting sqref="AE34">
    <cfRule type="expression" dxfId="2721" priority="13481">
      <formula>IF(RIGHT(TEXT(AE34,"0.#"),1)=".",FALSE,TRUE)</formula>
    </cfRule>
    <cfRule type="expression" dxfId="2720" priority="13482">
      <formula>IF(RIGHT(TEXT(AE34,"0.#"),1)=".",TRUE,FALSE)</formula>
    </cfRule>
  </conditionalFormatting>
  <conditionalFormatting sqref="AI34">
    <cfRule type="expression" dxfId="2719" priority="13479">
      <formula>IF(RIGHT(TEXT(AI34,"0.#"),1)=".",FALSE,TRUE)</formula>
    </cfRule>
    <cfRule type="expression" dxfId="2718" priority="13480">
      <formula>IF(RIGHT(TEXT(AI34,"0.#"),1)=".",TRUE,FALSE)</formula>
    </cfRule>
  </conditionalFormatting>
  <conditionalFormatting sqref="AI33">
    <cfRule type="expression" dxfId="2717" priority="13477">
      <formula>IF(RIGHT(TEXT(AI33,"0.#"),1)=".",FALSE,TRUE)</formula>
    </cfRule>
    <cfRule type="expression" dxfId="2716" priority="13478">
      <formula>IF(RIGHT(TEXT(AI33,"0.#"),1)=".",TRUE,FALSE)</formula>
    </cfRule>
  </conditionalFormatting>
  <conditionalFormatting sqref="AI32">
    <cfRule type="expression" dxfId="2715" priority="13475">
      <formula>IF(RIGHT(TEXT(AI32,"0.#"),1)=".",FALSE,TRUE)</formula>
    </cfRule>
    <cfRule type="expression" dxfId="2714" priority="13476">
      <formula>IF(RIGHT(TEXT(AI32,"0.#"),1)=".",TRUE,FALSE)</formula>
    </cfRule>
  </conditionalFormatting>
  <conditionalFormatting sqref="AM32">
    <cfRule type="expression" dxfId="2713" priority="13473">
      <formula>IF(RIGHT(TEXT(AM32,"0.#"),1)=".",FALSE,TRUE)</formula>
    </cfRule>
    <cfRule type="expression" dxfId="2712" priority="13474">
      <formula>IF(RIGHT(TEXT(AM32,"0.#"),1)=".",TRUE,FALSE)</formula>
    </cfRule>
  </conditionalFormatting>
  <conditionalFormatting sqref="AM33">
    <cfRule type="expression" dxfId="2711" priority="13471">
      <formula>IF(RIGHT(TEXT(AM33,"0.#"),1)=".",FALSE,TRUE)</formula>
    </cfRule>
    <cfRule type="expression" dxfId="2710" priority="13472">
      <formula>IF(RIGHT(TEXT(AM33,"0.#"),1)=".",TRUE,FALSE)</formula>
    </cfRule>
  </conditionalFormatting>
  <conditionalFormatting sqref="AQ32:AQ34">
    <cfRule type="expression" dxfId="2709" priority="13463">
      <formula>IF(RIGHT(TEXT(AQ32,"0.#"),1)=".",FALSE,TRUE)</formula>
    </cfRule>
    <cfRule type="expression" dxfId="2708" priority="13464">
      <formula>IF(RIGHT(TEXT(AQ32,"0.#"),1)=".",TRUE,FALSE)</formula>
    </cfRule>
  </conditionalFormatting>
  <conditionalFormatting sqref="AU32:AU34">
    <cfRule type="expression" dxfId="2707" priority="13461">
      <formula>IF(RIGHT(TEXT(AU32,"0.#"),1)=".",FALSE,TRUE)</formula>
    </cfRule>
    <cfRule type="expression" dxfId="2706" priority="13462">
      <formula>IF(RIGHT(TEXT(AU32,"0.#"),1)=".",TRUE,FALSE)</formula>
    </cfRule>
  </conditionalFormatting>
  <conditionalFormatting sqref="AE53">
    <cfRule type="expression" dxfId="2705" priority="13395">
      <formula>IF(RIGHT(TEXT(AE53,"0.#"),1)=".",FALSE,TRUE)</formula>
    </cfRule>
    <cfRule type="expression" dxfId="2704" priority="13396">
      <formula>IF(RIGHT(TEXT(AE53,"0.#"),1)=".",TRUE,FALSE)</formula>
    </cfRule>
  </conditionalFormatting>
  <conditionalFormatting sqref="AE54">
    <cfRule type="expression" dxfId="2703" priority="13393">
      <formula>IF(RIGHT(TEXT(AE54,"0.#"),1)=".",FALSE,TRUE)</formula>
    </cfRule>
    <cfRule type="expression" dxfId="2702" priority="13394">
      <formula>IF(RIGHT(TEXT(AE54,"0.#"),1)=".",TRUE,FALSE)</formula>
    </cfRule>
  </conditionalFormatting>
  <conditionalFormatting sqref="AI54">
    <cfRule type="expression" dxfId="2701" priority="13387">
      <formula>IF(RIGHT(TEXT(AI54,"0.#"),1)=".",FALSE,TRUE)</formula>
    </cfRule>
    <cfRule type="expression" dxfId="2700" priority="13388">
      <formula>IF(RIGHT(TEXT(AI54,"0.#"),1)=".",TRUE,FALSE)</formula>
    </cfRule>
  </conditionalFormatting>
  <conditionalFormatting sqref="AI53">
    <cfRule type="expression" dxfId="2699" priority="13385">
      <formula>IF(RIGHT(TEXT(AI53,"0.#"),1)=".",FALSE,TRUE)</formula>
    </cfRule>
    <cfRule type="expression" dxfId="2698" priority="13386">
      <formula>IF(RIGHT(TEXT(AI53,"0.#"),1)=".",TRUE,FALSE)</formula>
    </cfRule>
  </conditionalFormatting>
  <conditionalFormatting sqref="AM53">
    <cfRule type="expression" dxfId="2697" priority="13383">
      <formula>IF(RIGHT(TEXT(AM53,"0.#"),1)=".",FALSE,TRUE)</formula>
    </cfRule>
    <cfRule type="expression" dxfId="2696" priority="13384">
      <formula>IF(RIGHT(TEXT(AM53,"0.#"),1)=".",TRUE,FALSE)</formula>
    </cfRule>
  </conditionalFormatting>
  <conditionalFormatting sqref="AM54">
    <cfRule type="expression" dxfId="2695" priority="13381">
      <formula>IF(RIGHT(TEXT(AM54,"0.#"),1)=".",FALSE,TRUE)</formula>
    </cfRule>
    <cfRule type="expression" dxfId="2694" priority="13382">
      <formula>IF(RIGHT(TEXT(AM54,"0.#"),1)=".",TRUE,FALSE)</formula>
    </cfRule>
  </conditionalFormatting>
  <conditionalFormatting sqref="AM55">
    <cfRule type="expression" dxfId="2693" priority="13379">
      <formula>IF(RIGHT(TEXT(AM55,"0.#"),1)=".",FALSE,TRUE)</formula>
    </cfRule>
    <cfRule type="expression" dxfId="2692" priority="13380">
      <formula>IF(RIGHT(TEXT(AM55,"0.#"),1)=".",TRUE,FALSE)</formula>
    </cfRule>
  </conditionalFormatting>
  <conditionalFormatting sqref="AE60">
    <cfRule type="expression" dxfId="2691" priority="13365">
      <formula>IF(RIGHT(TEXT(AE60,"0.#"),1)=".",FALSE,TRUE)</formula>
    </cfRule>
    <cfRule type="expression" dxfId="2690" priority="13366">
      <formula>IF(RIGHT(TEXT(AE60,"0.#"),1)=".",TRUE,FALSE)</formula>
    </cfRule>
  </conditionalFormatting>
  <conditionalFormatting sqref="AE61">
    <cfRule type="expression" dxfId="2689" priority="13363">
      <formula>IF(RIGHT(TEXT(AE61,"0.#"),1)=".",FALSE,TRUE)</formula>
    </cfRule>
    <cfRule type="expression" dxfId="2688" priority="13364">
      <formula>IF(RIGHT(TEXT(AE61,"0.#"),1)=".",TRUE,FALSE)</formula>
    </cfRule>
  </conditionalFormatting>
  <conditionalFormatting sqref="AE62">
    <cfRule type="expression" dxfId="2687" priority="13361">
      <formula>IF(RIGHT(TEXT(AE62,"0.#"),1)=".",FALSE,TRUE)</formula>
    </cfRule>
    <cfRule type="expression" dxfId="2686" priority="13362">
      <formula>IF(RIGHT(TEXT(AE62,"0.#"),1)=".",TRUE,FALSE)</formula>
    </cfRule>
  </conditionalFormatting>
  <conditionalFormatting sqref="AI62">
    <cfRule type="expression" dxfId="2685" priority="13359">
      <formula>IF(RIGHT(TEXT(AI62,"0.#"),1)=".",FALSE,TRUE)</formula>
    </cfRule>
    <cfRule type="expression" dxfId="2684" priority="13360">
      <formula>IF(RIGHT(TEXT(AI62,"0.#"),1)=".",TRUE,FALSE)</formula>
    </cfRule>
  </conditionalFormatting>
  <conditionalFormatting sqref="AI61">
    <cfRule type="expression" dxfId="2683" priority="13357">
      <formula>IF(RIGHT(TEXT(AI61,"0.#"),1)=".",FALSE,TRUE)</formula>
    </cfRule>
    <cfRule type="expression" dxfId="2682" priority="13358">
      <formula>IF(RIGHT(TEXT(AI61,"0.#"),1)=".",TRUE,FALSE)</formula>
    </cfRule>
  </conditionalFormatting>
  <conditionalFormatting sqref="AI60">
    <cfRule type="expression" dxfId="2681" priority="13355">
      <formula>IF(RIGHT(TEXT(AI60,"0.#"),1)=".",FALSE,TRUE)</formula>
    </cfRule>
    <cfRule type="expression" dxfId="2680" priority="13356">
      <formula>IF(RIGHT(TEXT(AI60,"0.#"),1)=".",TRUE,FALSE)</formula>
    </cfRule>
  </conditionalFormatting>
  <conditionalFormatting sqref="AM60">
    <cfRule type="expression" dxfId="2679" priority="13353">
      <formula>IF(RIGHT(TEXT(AM60,"0.#"),1)=".",FALSE,TRUE)</formula>
    </cfRule>
    <cfRule type="expression" dxfId="2678" priority="13354">
      <formula>IF(RIGHT(TEXT(AM60,"0.#"),1)=".",TRUE,FALSE)</formula>
    </cfRule>
  </conditionalFormatting>
  <conditionalFormatting sqref="AM61">
    <cfRule type="expression" dxfId="2677" priority="13351">
      <formula>IF(RIGHT(TEXT(AM61,"0.#"),1)=".",FALSE,TRUE)</formula>
    </cfRule>
    <cfRule type="expression" dxfId="2676" priority="13352">
      <formula>IF(RIGHT(TEXT(AM61,"0.#"),1)=".",TRUE,FALSE)</formula>
    </cfRule>
  </conditionalFormatting>
  <conditionalFormatting sqref="AM62">
    <cfRule type="expression" dxfId="2675" priority="13349">
      <formula>IF(RIGHT(TEXT(AM62,"0.#"),1)=".",FALSE,TRUE)</formula>
    </cfRule>
    <cfRule type="expression" dxfId="2674" priority="13350">
      <formula>IF(RIGHT(TEXT(AM62,"0.#"),1)=".",TRUE,FALSE)</formula>
    </cfRule>
  </conditionalFormatting>
  <conditionalFormatting sqref="AE87">
    <cfRule type="expression" dxfId="2673" priority="13335">
      <formula>IF(RIGHT(TEXT(AE87,"0.#"),1)=".",FALSE,TRUE)</formula>
    </cfRule>
    <cfRule type="expression" dxfId="2672" priority="13336">
      <formula>IF(RIGHT(TEXT(AE87,"0.#"),1)=".",TRUE,FALSE)</formula>
    </cfRule>
  </conditionalFormatting>
  <conditionalFormatting sqref="AE88">
    <cfRule type="expression" dxfId="2671" priority="13333">
      <formula>IF(RIGHT(TEXT(AE88,"0.#"),1)=".",FALSE,TRUE)</formula>
    </cfRule>
    <cfRule type="expression" dxfId="2670" priority="13334">
      <formula>IF(RIGHT(TEXT(AE88,"0.#"),1)=".",TRUE,FALSE)</formula>
    </cfRule>
  </conditionalFormatting>
  <conditionalFormatting sqref="AE89">
    <cfRule type="expression" dxfId="2669" priority="13331">
      <formula>IF(RIGHT(TEXT(AE89,"0.#"),1)=".",FALSE,TRUE)</formula>
    </cfRule>
    <cfRule type="expression" dxfId="2668" priority="13332">
      <formula>IF(RIGHT(TEXT(AE89,"0.#"),1)=".",TRUE,FALSE)</formula>
    </cfRule>
  </conditionalFormatting>
  <conditionalFormatting sqref="AI89">
    <cfRule type="expression" dxfId="2667" priority="13329">
      <formula>IF(RIGHT(TEXT(AI89,"0.#"),1)=".",FALSE,TRUE)</formula>
    </cfRule>
    <cfRule type="expression" dxfId="2666" priority="13330">
      <formula>IF(RIGHT(TEXT(AI89,"0.#"),1)=".",TRUE,FALSE)</formula>
    </cfRule>
  </conditionalFormatting>
  <conditionalFormatting sqref="AI88">
    <cfRule type="expression" dxfId="2665" priority="13327">
      <formula>IF(RIGHT(TEXT(AI88,"0.#"),1)=".",FALSE,TRUE)</formula>
    </cfRule>
    <cfRule type="expression" dxfId="2664" priority="13328">
      <formula>IF(RIGHT(TEXT(AI88,"0.#"),1)=".",TRUE,FALSE)</formula>
    </cfRule>
  </conditionalFormatting>
  <conditionalFormatting sqref="AI87">
    <cfRule type="expression" dxfId="2663" priority="13325">
      <formula>IF(RIGHT(TEXT(AI87,"0.#"),1)=".",FALSE,TRUE)</formula>
    </cfRule>
    <cfRule type="expression" dxfId="2662" priority="13326">
      <formula>IF(RIGHT(TEXT(AI87,"0.#"),1)=".",TRUE,FALSE)</formula>
    </cfRule>
  </conditionalFormatting>
  <conditionalFormatting sqref="AM88">
    <cfRule type="expression" dxfId="2661" priority="13321">
      <formula>IF(RIGHT(TEXT(AM88,"0.#"),1)=".",FALSE,TRUE)</formula>
    </cfRule>
    <cfRule type="expression" dxfId="2660" priority="13322">
      <formula>IF(RIGHT(TEXT(AM88,"0.#"),1)=".",TRUE,FALSE)</formula>
    </cfRule>
  </conditionalFormatting>
  <conditionalFormatting sqref="AM89">
    <cfRule type="expression" dxfId="2659" priority="13319">
      <formula>IF(RIGHT(TEXT(AM89,"0.#"),1)=".",FALSE,TRUE)</formula>
    </cfRule>
    <cfRule type="expression" dxfId="2658" priority="13320">
      <formula>IF(RIGHT(TEXT(AM89,"0.#"),1)=".",TRUE,FALSE)</formula>
    </cfRule>
  </conditionalFormatting>
  <conditionalFormatting sqref="AE92">
    <cfRule type="expression" dxfId="2657" priority="13305">
      <formula>IF(RIGHT(TEXT(AE92,"0.#"),1)=".",FALSE,TRUE)</formula>
    </cfRule>
    <cfRule type="expression" dxfId="2656" priority="13306">
      <formula>IF(RIGHT(TEXT(AE92,"0.#"),1)=".",TRUE,FALSE)</formula>
    </cfRule>
  </conditionalFormatting>
  <conditionalFormatting sqref="AE93">
    <cfRule type="expression" dxfId="2655" priority="13303">
      <formula>IF(RIGHT(TEXT(AE93,"0.#"),1)=".",FALSE,TRUE)</formula>
    </cfRule>
    <cfRule type="expression" dxfId="2654" priority="13304">
      <formula>IF(RIGHT(TEXT(AE93,"0.#"),1)=".",TRUE,FALSE)</formula>
    </cfRule>
  </conditionalFormatting>
  <conditionalFormatting sqref="AE94">
    <cfRule type="expression" dxfId="2653" priority="13301">
      <formula>IF(RIGHT(TEXT(AE94,"0.#"),1)=".",FALSE,TRUE)</formula>
    </cfRule>
    <cfRule type="expression" dxfId="2652" priority="13302">
      <formula>IF(RIGHT(TEXT(AE94,"0.#"),1)=".",TRUE,FALSE)</formula>
    </cfRule>
  </conditionalFormatting>
  <conditionalFormatting sqref="AI94">
    <cfRule type="expression" dxfId="2651" priority="13299">
      <formula>IF(RIGHT(TEXT(AI94,"0.#"),1)=".",FALSE,TRUE)</formula>
    </cfRule>
    <cfRule type="expression" dxfId="2650" priority="13300">
      <formula>IF(RIGHT(TEXT(AI94,"0.#"),1)=".",TRUE,FALSE)</formula>
    </cfRule>
  </conditionalFormatting>
  <conditionalFormatting sqref="AI93">
    <cfRule type="expression" dxfId="2649" priority="13297">
      <formula>IF(RIGHT(TEXT(AI93,"0.#"),1)=".",FALSE,TRUE)</formula>
    </cfRule>
    <cfRule type="expression" dxfId="2648" priority="13298">
      <formula>IF(RIGHT(TEXT(AI93,"0.#"),1)=".",TRUE,FALSE)</formula>
    </cfRule>
  </conditionalFormatting>
  <conditionalFormatting sqref="AI92">
    <cfRule type="expression" dxfId="2647" priority="13295">
      <formula>IF(RIGHT(TEXT(AI92,"0.#"),1)=".",FALSE,TRUE)</formula>
    </cfRule>
    <cfRule type="expression" dxfId="2646" priority="13296">
      <formula>IF(RIGHT(TEXT(AI92,"0.#"),1)=".",TRUE,FALSE)</formula>
    </cfRule>
  </conditionalFormatting>
  <conditionalFormatting sqref="AM92">
    <cfRule type="expression" dxfId="2645" priority="13293">
      <formula>IF(RIGHT(TEXT(AM92,"0.#"),1)=".",FALSE,TRUE)</formula>
    </cfRule>
    <cfRule type="expression" dxfId="2644" priority="13294">
      <formula>IF(RIGHT(TEXT(AM92,"0.#"),1)=".",TRUE,FALSE)</formula>
    </cfRule>
  </conditionalFormatting>
  <conditionalFormatting sqref="AM93">
    <cfRule type="expression" dxfId="2643" priority="13291">
      <formula>IF(RIGHT(TEXT(AM93,"0.#"),1)=".",FALSE,TRUE)</formula>
    </cfRule>
    <cfRule type="expression" dxfId="2642" priority="13292">
      <formula>IF(RIGHT(TEXT(AM93,"0.#"),1)=".",TRUE,FALSE)</formula>
    </cfRule>
  </conditionalFormatting>
  <conditionalFormatting sqref="AM94">
    <cfRule type="expression" dxfId="2641" priority="13289">
      <formula>IF(RIGHT(TEXT(AM94,"0.#"),1)=".",FALSE,TRUE)</formula>
    </cfRule>
    <cfRule type="expression" dxfId="2640" priority="13290">
      <formula>IF(RIGHT(TEXT(AM94,"0.#"),1)=".",TRUE,FALSE)</formula>
    </cfRule>
  </conditionalFormatting>
  <conditionalFormatting sqref="AE97">
    <cfRule type="expression" dxfId="2639" priority="13275">
      <formula>IF(RIGHT(TEXT(AE97,"0.#"),1)=".",FALSE,TRUE)</formula>
    </cfRule>
    <cfRule type="expression" dxfId="2638" priority="13276">
      <formula>IF(RIGHT(TEXT(AE97,"0.#"),1)=".",TRUE,FALSE)</formula>
    </cfRule>
  </conditionalFormatting>
  <conditionalFormatting sqref="AE98">
    <cfRule type="expression" dxfId="2637" priority="13273">
      <formula>IF(RIGHT(TEXT(AE98,"0.#"),1)=".",FALSE,TRUE)</formula>
    </cfRule>
    <cfRule type="expression" dxfId="2636" priority="13274">
      <formula>IF(RIGHT(TEXT(AE98,"0.#"),1)=".",TRUE,FALSE)</formula>
    </cfRule>
  </conditionalFormatting>
  <conditionalFormatting sqref="AE99">
    <cfRule type="expression" dxfId="2635" priority="13271">
      <formula>IF(RIGHT(TEXT(AE99,"0.#"),1)=".",FALSE,TRUE)</formula>
    </cfRule>
    <cfRule type="expression" dxfId="2634" priority="13272">
      <formula>IF(RIGHT(TEXT(AE99,"0.#"),1)=".",TRUE,FALSE)</formula>
    </cfRule>
  </conditionalFormatting>
  <conditionalFormatting sqref="AI99">
    <cfRule type="expression" dxfId="2633" priority="13269">
      <formula>IF(RIGHT(TEXT(AI99,"0.#"),1)=".",FALSE,TRUE)</formula>
    </cfRule>
    <cfRule type="expression" dxfId="2632" priority="13270">
      <formula>IF(RIGHT(TEXT(AI99,"0.#"),1)=".",TRUE,FALSE)</formula>
    </cfRule>
  </conditionalFormatting>
  <conditionalFormatting sqref="AI98">
    <cfRule type="expression" dxfId="2631" priority="13267">
      <formula>IF(RIGHT(TEXT(AI98,"0.#"),1)=".",FALSE,TRUE)</formula>
    </cfRule>
    <cfRule type="expression" dxfId="2630" priority="13268">
      <formula>IF(RIGHT(TEXT(AI98,"0.#"),1)=".",TRUE,FALSE)</formula>
    </cfRule>
  </conditionalFormatting>
  <conditionalFormatting sqref="AI97">
    <cfRule type="expression" dxfId="2629" priority="13265">
      <formula>IF(RIGHT(TEXT(AI97,"0.#"),1)=".",FALSE,TRUE)</formula>
    </cfRule>
    <cfRule type="expression" dxfId="2628" priority="13266">
      <formula>IF(RIGHT(TEXT(AI97,"0.#"),1)=".",TRUE,FALSE)</formula>
    </cfRule>
  </conditionalFormatting>
  <conditionalFormatting sqref="AM97">
    <cfRule type="expression" dxfId="2627" priority="13263">
      <formula>IF(RIGHT(TEXT(AM97,"0.#"),1)=".",FALSE,TRUE)</formula>
    </cfRule>
    <cfRule type="expression" dxfId="2626" priority="13264">
      <formula>IF(RIGHT(TEXT(AM97,"0.#"),1)=".",TRUE,FALSE)</formula>
    </cfRule>
  </conditionalFormatting>
  <conditionalFormatting sqref="AM98">
    <cfRule type="expression" dxfId="2625" priority="13261">
      <formula>IF(RIGHT(TEXT(AM98,"0.#"),1)=".",FALSE,TRUE)</formula>
    </cfRule>
    <cfRule type="expression" dxfId="2624" priority="13262">
      <formula>IF(RIGHT(TEXT(AM98,"0.#"),1)=".",TRUE,FALSE)</formula>
    </cfRule>
  </conditionalFormatting>
  <conditionalFormatting sqref="AM99">
    <cfRule type="expression" dxfId="2623" priority="13259">
      <formula>IF(RIGHT(TEXT(AM99,"0.#"),1)=".",FALSE,TRUE)</formula>
    </cfRule>
    <cfRule type="expression" dxfId="2622" priority="13260">
      <formula>IF(RIGHT(TEXT(AM99,"0.#"),1)=".",TRUE,FALSE)</formula>
    </cfRule>
  </conditionalFormatting>
  <conditionalFormatting sqref="AI101">
    <cfRule type="expression" dxfId="2621" priority="13245">
      <formula>IF(RIGHT(TEXT(AI101,"0.#"),1)=".",FALSE,TRUE)</formula>
    </cfRule>
    <cfRule type="expression" dxfId="2620" priority="13246">
      <formula>IF(RIGHT(TEXT(AI101,"0.#"),1)=".",TRUE,FALSE)</formula>
    </cfRule>
  </conditionalFormatting>
  <conditionalFormatting sqref="AM101">
    <cfRule type="expression" dxfId="2619" priority="13243">
      <formula>IF(RIGHT(TEXT(AM101,"0.#"),1)=".",FALSE,TRUE)</formula>
    </cfRule>
    <cfRule type="expression" dxfId="2618" priority="13244">
      <formula>IF(RIGHT(TEXT(AM101,"0.#"),1)=".",TRUE,FALSE)</formula>
    </cfRule>
  </conditionalFormatting>
  <conditionalFormatting sqref="AE102">
    <cfRule type="expression" dxfId="2617" priority="13241">
      <formula>IF(RIGHT(TEXT(AE102,"0.#"),1)=".",FALSE,TRUE)</formula>
    </cfRule>
    <cfRule type="expression" dxfId="2616" priority="13242">
      <formula>IF(RIGHT(TEXT(AE102,"0.#"),1)=".",TRUE,FALSE)</formula>
    </cfRule>
  </conditionalFormatting>
  <conditionalFormatting sqref="AI102">
    <cfRule type="expression" dxfId="2615" priority="13239">
      <formula>IF(RIGHT(TEXT(AI102,"0.#"),1)=".",FALSE,TRUE)</formula>
    </cfRule>
    <cfRule type="expression" dxfId="2614" priority="13240">
      <formula>IF(RIGHT(TEXT(AI102,"0.#"),1)=".",TRUE,FALSE)</formula>
    </cfRule>
  </conditionalFormatting>
  <conditionalFormatting sqref="AM102">
    <cfRule type="expression" dxfId="2613" priority="13237">
      <formula>IF(RIGHT(TEXT(AM102,"0.#"),1)=".",FALSE,TRUE)</formula>
    </cfRule>
    <cfRule type="expression" dxfId="2612" priority="13238">
      <formula>IF(RIGHT(TEXT(AM102,"0.#"),1)=".",TRUE,FALSE)</formula>
    </cfRule>
  </conditionalFormatting>
  <conditionalFormatting sqref="AQ102">
    <cfRule type="expression" dxfId="2611" priority="13235">
      <formula>IF(RIGHT(TEXT(AQ102,"0.#"),1)=".",FALSE,TRUE)</formula>
    </cfRule>
    <cfRule type="expression" dxfId="2610" priority="13236">
      <formula>IF(RIGHT(TEXT(AQ102,"0.#"),1)=".",TRUE,FALSE)</formula>
    </cfRule>
  </conditionalFormatting>
  <conditionalFormatting sqref="AE104">
    <cfRule type="expression" dxfId="2609" priority="13233">
      <formula>IF(RIGHT(TEXT(AE104,"0.#"),1)=".",FALSE,TRUE)</formula>
    </cfRule>
    <cfRule type="expression" dxfId="2608" priority="13234">
      <formula>IF(RIGHT(TEXT(AE104,"0.#"),1)=".",TRUE,FALSE)</formula>
    </cfRule>
  </conditionalFormatting>
  <conditionalFormatting sqref="AI104">
    <cfRule type="expression" dxfId="2607" priority="13231">
      <formula>IF(RIGHT(TEXT(AI104,"0.#"),1)=".",FALSE,TRUE)</formula>
    </cfRule>
    <cfRule type="expression" dxfId="2606" priority="13232">
      <formula>IF(RIGHT(TEXT(AI104,"0.#"),1)=".",TRUE,FALSE)</formula>
    </cfRule>
  </conditionalFormatting>
  <conditionalFormatting sqref="AM104">
    <cfRule type="expression" dxfId="2605" priority="13229">
      <formula>IF(RIGHT(TEXT(AM104,"0.#"),1)=".",FALSE,TRUE)</formula>
    </cfRule>
    <cfRule type="expression" dxfId="2604" priority="13230">
      <formula>IF(RIGHT(TEXT(AM104,"0.#"),1)=".",TRUE,FALSE)</formula>
    </cfRule>
  </conditionalFormatting>
  <conditionalFormatting sqref="AE105">
    <cfRule type="expression" dxfId="2603" priority="13227">
      <formula>IF(RIGHT(TEXT(AE105,"0.#"),1)=".",FALSE,TRUE)</formula>
    </cfRule>
    <cfRule type="expression" dxfId="2602" priority="13228">
      <formula>IF(RIGHT(TEXT(AE105,"0.#"),1)=".",TRUE,FALSE)</formula>
    </cfRule>
  </conditionalFormatting>
  <conditionalFormatting sqref="AI105">
    <cfRule type="expression" dxfId="2601" priority="13225">
      <formula>IF(RIGHT(TEXT(AI105,"0.#"),1)=".",FALSE,TRUE)</formula>
    </cfRule>
    <cfRule type="expression" dxfId="2600" priority="13226">
      <formula>IF(RIGHT(TEXT(AI105,"0.#"),1)=".",TRUE,FALSE)</formula>
    </cfRule>
  </conditionalFormatting>
  <conditionalFormatting sqref="AM105">
    <cfRule type="expression" dxfId="2599" priority="13223">
      <formula>IF(RIGHT(TEXT(AM105,"0.#"),1)=".",FALSE,TRUE)</formula>
    </cfRule>
    <cfRule type="expression" dxfId="2598" priority="13224">
      <formula>IF(RIGHT(TEXT(AM105,"0.#"),1)=".",TRUE,FALSE)</formula>
    </cfRule>
  </conditionalFormatting>
  <conditionalFormatting sqref="AE107">
    <cfRule type="expression" dxfId="2597" priority="13219">
      <formula>IF(RIGHT(TEXT(AE107,"0.#"),1)=".",FALSE,TRUE)</formula>
    </cfRule>
    <cfRule type="expression" dxfId="2596" priority="13220">
      <formula>IF(RIGHT(TEXT(AE107,"0.#"),1)=".",TRUE,FALSE)</formula>
    </cfRule>
  </conditionalFormatting>
  <conditionalFormatting sqref="AI107">
    <cfRule type="expression" dxfId="2595" priority="13217">
      <formula>IF(RIGHT(TEXT(AI107,"0.#"),1)=".",FALSE,TRUE)</formula>
    </cfRule>
    <cfRule type="expression" dxfId="2594" priority="13218">
      <formula>IF(RIGHT(TEXT(AI107,"0.#"),1)=".",TRUE,FALSE)</formula>
    </cfRule>
  </conditionalFormatting>
  <conditionalFormatting sqref="AM107">
    <cfRule type="expression" dxfId="2593" priority="13215">
      <formula>IF(RIGHT(TEXT(AM107,"0.#"),1)=".",FALSE,TRUE)</formula>
    </cfRule>
    <cfRule type="expression" dxfId="2592" priority="13216">
      <formula>IF(RIGHT(TEXT(AM107,"0.#"),1)=".",TRUE,FALSE)</formula>
    </cfRule>
  </conditionalFormatting>
  <conditionalFormatting sqref="AE108">
    <cfRule type="expression" dxfId="2591" priority="13213">
      <formula>IF(RIGHT(TEXT(AE108,"0.#"),1)=".",FALSE,TRUE)</formula>
    </cfRule>
    <cfRule type="expression" dxfId="2590" priority="13214">
      <formula>IF(RIGHT(TEXT(AE108,"0.#"),1)=".",TRUE,FALSE)</formula>
    </cfRule>
  </conditionalFormatting>
  <conditionalFormatting sqref="AI108">
    <cfRule type="expression" dxfId="2589" priority="13211">
      <formula>IF(RIGHT(TEXT(AI108,"0.#"),1)=".",FALSE,TRUE)</formula>
    </cfRule>
    <cfRule type="expression" dxfId="2588" priority="13212">
      <formula>IF(RIGHT(TEXT(AI108,"0.#"),1)=".",TRUE,FALSE)</formula>
    </cfRule>
  </conditionalFormatting>
  <conditionalFormatting sqref="AM108">
    <cfRule type="expression" dxfId="2587" priority="13209">
      <formula>IF(RIGHT(TEXT(AM108,"0.#"),1)=".",FALSE,TRUE)</formula>
    </cfRule>
    <cfRule type="expression" dxfId="2586" priority="13210">
      <formula>IF(RIGHT(TEXT(AM108,"0.#"),1)=".",TRUE,FALSE)</formula>
    </cfRule>
  </conditionalFormatting>
  <conditionalFormatting sqref="AE110">
    <cfRule type="expression" dxfId="2585" priority="13205">
      <formula>IF(RIGHT(TEXT(AE110,"0.#"),1)=".",FALSE,TRUE)</formula>
    </cfRule>
    <cfRule type="expression" dxfId="2584" priority="13206">
      <formula>IF(RIGHT(TEXT(AE110,"0.#"),1)=".",TRUE,FALSE)</formula>
    </cfRule>
  </conditionalFormatting>
  <conditionalFormatting sqref="AI110">
    <cfRule type="expression" dxfId="2583" priority="13203">
      <formula>IF(RIGHT(TEXT(AI110,"0.#"),1)=".",FALSE,TRUE)</formula>
    </cfRule>
    <cfRule type="expression" dxfId="2582" priority="13204">
      <formula>IF(RIGHT(TEXT(AI110,"0.#"),1)=".",TRUE,FALSE)</formula>
    </cfRule>
  </conditionalFormatting>
  <conditionalFormatting sqref="AM110">
    <cfRule type="expression" dxfId="2581" priority="13201">
      <formula>IF(RIGHT(TEXT(AM110,"0.#"),1)=".",FALSE,TRUE)</formula>
    </cfRule>
    <cfRule type="expression" dxfId="2580" priority="13202">
      <formula>IF(RIGHT(TEXT(AM110,"0.#"),1)=".",TRUE,FALSE)</formula>
    </cfRule>
  </conditionalFormatting>
  <conditionalFormatting sqref="AE111">
    <cfRule type="expression" dxfId="2579" priority="13199">
      <formula>IF(RIGHT(TEXT(AE111,"0.#"),1)=".",FALSE,TRUE)</formula>
    </cfRule>
    <cfRule type="expression" dxfId="2578" priority="13200">
      <formula>IF(RIGHT(TEXT(AE111,"0.#"),1)=".",TRUE,FALSE)</formula>
    </cfRule>
  </conditionalFormatting>
  <conditionalFormatting sqref="AI111">
    <cfRule type="expression" dxfId="2577" priority="13197">
      <formula>IF(RIGHT(TEXT(AI111,"0.#"),1)=".",FALSE,TRUE)</formula>
    </cfRule>
    <cfRule type="expression" dxfId="2576" priority="13198">
      <formula>IF(RIGHT(TEXT(AI111,"0.#"),1)=".",TRUE,FALSE)</formula>
    </cfRule>
  </conditionalFormatting>
  <conditionalFormatting sqref="AM111">
    <cfRule type="expression" dxfId="2575" priority="13195">
      <formula>IF(RIGHT(TEXT(AM111,"0.#"),1)=".",FALSE,TRUE)</formula>
    </cfRule>
    <cfRule type="expression" dxfId="2574" priority="13196">
      <formula>IF(RIGHT(TEXT(AM111,"0.#"),1)=".",TRUE,FALSE)</formula>
    </cfRule>
  </conditionalFormatting>
  <conditionalFormatting sqref="AE113">
    <cfRule type="expression" dxfId="2573" priority="13191">
      <formula>IF(RIGHT(TEXT(AE113,"0.#"),1)=".",FALSE,TRUE)</formula>
    </cfRule>
    <cfRule type="expression" dxfId="2572" priority="13192">
      <formula>IF(RIGHT(TEXT(AE113,"0.#"),1)=".",TRUE,FALSE)</formula>
    </cfRule>
  </conditionalFormatting>
  <conditionalFormatting sqref="AI113">
    <cfRule type="expression" dxfId="2571" priority="13189">
      <formula>IF(RIGHT(TEXT(AI113,"0.#"),1)=".",FALSE,TRUE)</formula>
    </cfRule>
    <cfRule type="expression" dxfId="2570" priority="13190">
      <formula>IF(RIGHT(TEXT(AI113,"0.#"),1)=".",TRUE,FALSE)</formula>
    </cfRule>
  </conditionalFormatting>
  <conditionalFormatting sqref="AM113">
    <cfRule type="expression" dxfId="2569" priority="13187">
      <formula>IF(RIGHT(TEXT(AM113,"0.#"),1)=".",FALSE,TRUE)</formula>
    </cfRule>
    <cfRule type="expression" dxfId="2568" priority="13188">
      <formula>IF(RIGHT(TEXT(AM113,"0.#"),1)=".",TRUE,FALSE)</formula>
    </cfRule>
  </conditionalFormatting>
  <conditionalFormatting sqref="AE114">
    <cfRule type="expression" dxfId="2567" priority="13185">
      <formula>IF(RIGHT(TEXT(AE114,"0.#"),1)=".",FALSE,TRUE)</formula>
    </cfRule>
    <cfRule type="expression" dxfId="2566" priority="13186">
      <formula>IF(RIGHT(TEXT(AE114,"0.#"),1)=".",TRUE,FALSE)</formula>
    </cfRule>
  </conditionalFormatting>
  <conditionalFormatting sqref="AI114">
    <cfRule type="expression" dxfId="2565" priority="13183">
      <formula>IF(RIGHT(TEXT(AI114,"0.#"),1)=".",FALSE,TRUE)</formula>
    </cfRule>
    <cfRule type="expression" dxfId="2564" priority="13184">
      <formula>IF(RIGHT(TEXT(AI114,"0.#"),1)=".",TRUE,FALSE)</formula>
    </cfRule>
  </conditionalFormatting>
  <conditionalFormatting sqref="AM114">
    <cfRule type="expression" dxfId="2563" priority="13181">
      <formula>IF(RIGHT(TEXT(AM114,"0.#"),1)=".",FALSE,TRUE)</formula>
    </cfRule>
    <cfRule type="expression" dxfId="2562" priority="13182">
      <formula>IF(RIGHT(TEXT(AM114,"0.#"),1)=".",TRUE,FALSE)</formula>
    </cfRule>
  </conditionalFormatting>
  <conditionalFormatting sqref="AQ116">
    <cfRule type="expression" dxfId="2561" priority="13177">
      <formula>IF(RIGHT(TEXT(AQ116,"0.#"),1)=".",FALSE,TRUE)</formula>
    </cfRule>
    <cfRule type="expression" dxfId="2560" priority="13178">
      <formula>IF(RIGHT(TEXT(AQ116,"0.#"),1)=".",TRUE,FALSE)</formula>
    </cfRule>
  </conditionalFormatting>
  <conditionalFormatting sqref="AM116">
    <cfRule type="expression" dxfId="2559" priority="13173">
      <formula>IF(RIGHT(TEXT(AM116,"0.#"),1)=".",FALSE,TRUE)</formula>
    </cfRule>
    <cfRule type="expression" dxfId="2558" priority="13174">
      <formula>IF(RIGHT(TEXT(AM116,"0.#"),1)=".",TRUE,FALSE)</formula>
    </cfRule>
  </conditionalFormatting>
  <conditionalFormatting sqref="AM117">
    <cfRule type="expression" dxfId="2557" priority="13171">
      <formula>IF(RIGHT(TEXT(AM117,"0.#"),1)=".",FALSE,TRUE)</formula>
    </cfRule>
    <cfRule type="expression" dxfId="2556" priority="13172">
      <formula>IF(RIGHT(TEXT(AM117,"0.#"),1)=".",TRUE,FALSE)</formula>
    </cfRule>
  </conditionalFormatting>
  <conditionalFormatting sqref="AQ117">
    <cfRule type="expression" dxfId="2555" priority="13165">
      <formula>IF(RIGHT(TEXT(AQ117,"0.#"),1)=".",FALSE,TRUE)</formula>
    </cfRule>
    <cfRule type="expression" dxfId="2554" priority="13166">
      <formula>IF(RIGHT(TEXT(AQ117,"0.#"),1)=".",TRUE,FALSE)</formula>
    </cfRule>
  </conditionalFormatting>
  <conditionalFormatting sqref="AQ119">
    <cfRule type="expression" dxfId="2553" priority="13163">
      <formula>IF(RIGHT(TEXT(AQ119,"0.#"),1)=".",FALSE,TRUE)</formula>
    </cfRule>
    <cfRule type="expression" dxfId="2552" priority="13164">
      <formula>IF(RIGHT(TEXT(AQ119,"0.#"),1)=".",TRUE,FALSE)</formula>
    </cfRule>
  </conditionalFormatting>
  <conditionalFormatting sqref="AM119">
    <cfRule type="expression" dxfId="2551" priority="13159">
      <formula>IF(RIGHT(TEXT(AM119,"0.#"),1)=".",FALSE,TRUE)</formula>
    </cfRule>
    <cfRule type="expression" dxfId="2550" priority="13160">
      <formula>IF(RIGHT(TEXT(AM119,"0.#"),1)=".",TRUE,FALSE)</formula>
    </cfRule>
  </conditionalFormatting>
  <conditionalFormatting sqref="AQ120">
    <cfRule type="expression" dxfId="2549" priority="13151">
      <formula>IF(RIGHT(TEXT(AQ120,"0.#"),1)=".",FALSE,TRUE)</formula>
    </cfRule>
    <cfRule type="expression" dxfId="2548" priority="13152">
      <formula>IF(RIGHT(TEXT(AQ120,"0.#"),1)=".",TRUE,FALSE)</formula>
    </cfRule>
  </conditionalFormatting>
  <conditionalFormatting sqref="AQ122">
    <cfRule type="expression" dxfId="2547" priority="13149">
      <formula>IF(RIGHT(TEXT(AQ122,"0.#"),1)=".",FALSE,TRUE)</formula>
    </cfRule>
    <cfRule type="expression" dxfId="2546" priority="13150">
      <formula>IF(RIGHT(TEXT(AQ122,"0.#"),1)=".",TRUE,FALSE)</formula>
    </cfRule>
  </conditionalFormatting>
  <conditionalFormatting sqref="AM122">
    <cfRule type="expression" dxfId="2545" priority="13145">
      <formula>IF(RIGHT(TEXT(AM122,"0.#"),1)=".",FALSE,TRUE)</formula>
    </cfRule>
    <cfRule type="expression" dxfId="2544" priority="13146">
      <formula>IF(RIGHT(TEXT(AM122,"0.#"),1)=".",TRUE,FALSE)</formula>
    </cfRule>
  </conditionalFormatting>
  <conditionalFormatting sqref="AQ123">
    <cfRule type="expression" dxfId="2543" priority="13137">
      <formula>IF(RIGHT(TEXT(AQ123,"0.#"),1)=".",FALSE,TRUE)</formula>
    </cfRule>
    <cfRule type="expression" dxfId="2542" priority="13138">
      <formula>IF(RIGHT(TEXT(AQ123,"0.#"),1)=".",TRUE,FALSE)</formula>
    </cfRule>
  </conditionalFormatting>
  <conditionalFormatting sqref="AQ125">
    <cfRule type="expression" dxfId="2541" priority="13135">
      <formula>IF(RIGHT(TEXT(AQ125,"0.#"),1)=".",FALSE,TRUE)</formula>
    </cfRule>
    <cfRule type="expression" dxfId="2540" priority="13136">
      <formula>IF(RIGHT(TEXT(AQ125,"0.#"),1)=".",TRUE,FALSE)</formula>
    </cfRule>
  </conditionalFormatting>
  <conditionalFormatting sqref="AM125">
    <cfRule type="expression" dxfId="2539" priority="13131">
      <formula>IF(RIGHT(TEXT(AM125,"0.#"),1)=".",FALSE,TRUE)</formula>
    </cfRule>
    <cfRule type="expression" dxfId="2538" priority="13132">
      <formula>IF(RIGHT(TEXT(AM125,"0.#"),1)=".",TRUE,FALSE)</formula>
    </cfRule>
  </conditionalFormatting>
  <conditionalFormatting sqref="AQ126">
    <cfRule type="expression" dxfId="2537" priority="13123">
      <formula>IF(RIGHT(TEXT(AQ126,"0.#"),1)=".",FALSE,TRUE)</formula>
    </cfRule>
    <cfRule type="expression" dxfId="2536" priority="13124">
      <formula>IF(RIGHT(TEXT(AQ126,"0.#"),1)=".",TRUE,FALSE)</formula>
    </cfRule>
  </conditionalFormatting>
  <conditionalFormatting sqref="AE128 AQ128">
    <cfRule type="expression" dxfId="2535" priority="13121">
      <formula>IF(RIGHT(TEXT(AE128,"0.#"),1)=".",FALSE,TRUE)</formula>
    </cfRule>
    <cfRule type="expression" dxfId="2534" priority="13122">
      <formula>IF(RIGHT(TEXT(AE128,"0.#"),1)=".",TRUE,FALSE)</formula>
    </cfRule>
  </conditionalFormatting>
  <conditionalFormatting sqref="AI128">
    <cfRule type="expression" dxfId="2533" priority="13119">
      <formula>IF(RIGHT(TEXT(AI128,"0.#"),1)=".",FALSE,TRUE)</formula>
    </cfRule>
    <cfRule type="expression" dxfId="2532" priority="13120">
      <formula>IF(RIGHT(TEXT(AI128,"0.#"),1)=".",TRUE,FALSE)</formula>
    </cfRule>
  </conditionalFormatting>
  <conditionalFormatting sqref="AM128">
    <cfRule type="expression" dxfId="2531" priority="13117">
      <formula>IF(RIGHT(TEXT(AM128,"0.#"),1)=".",FALSE,TRUE)</formula>
    </cfRule>
    <cfRule type="expression" dxfId="2530" priority="13118">
      <formula>IF(RIGHT(TEXT(AM128,"0.#"),1)=".",TRUE,FALSE)</formula>
    </cfRule>
  </conditionalFormatting>
  <conditionalFormatting sqref="AQ129">
    <cfRule type="expression" dxfId="2529" priority="13109">
      <formula>IF(RIGHT(TEXT(AQ129,"0.#"),1)=".",FALSE,TRUE)</formula>
    </cfRule>
    <cfRule type="expression" dxfId="2528" priority="13110">
      <formula>IF(RIGHT(TEXT(AQ129,"0.#"),1)=".",TRUE,FALSE)</formula>
    </cfRule>
  </conditionalFormatting>
  <conditionalFormatting sqref="AE75">
    <cfRule type="expression" dxfId="2527" priority="13107">
      <formula>IF(RIGHT(TEXT(AE75,"0.#"),1)=".",FALSE,TRUE)</formula>
    </cfRule>
    <cfRule type="expression" dxfId="2526" priority="13108">
      <formula>IF(RIGHT(TEXT(AE75,"0.#"),1)=".",TRUE,FALSE)</formula>
    </cfRule>
  </conditionalFormatting>
  <conditionalFormatting sqref="AE76">
    <cfRule type="expression" dxfId="2525" priority="13105">
      <formula>IF(RIGHT(TEXT(AE76,"0.#"),1)=".",FALSE,TRUE)</formula>
    </cfRule>
    <cfRule type="expression" dxfId="2524" priority="13106">
      <formula>IF(RIGHT(TEXT(AE76,"0.#"),1)=".",TRUE,FALSE)</formula>
    </cfRule>
  </conditionalFormatting>
  <conditionalFormatting sqref="AE77">
    <cfRule type="expression" dxfId="2523" priority="13103">
      <formula>IF(RIGHT(TEXT(AE77,"0.#"),1)=".",FALSE,TRUE)</formula>
    </cfRule>
    <cfRule type="expression" dxfId="2522" priority="13104">
      <formula>IF(RIGHT(TEXT(AE77,"0.#"),1)=".",TRUE,FALSE)</formula>
    </cfRule>
  </conditionalFormatting>
  <conditionalFormatting sqref="AI77">
    <cfRule type="expression" dxfId="2521" priority="13101">
      <formula>IF(RIGHT(TEXT(AI77,"0.#"),1)=".",FALSE,TRUE)</formula>
    </cfRule>
    <cfRule type="expression" dxfId="2520" priority="13102">
      <formula>IF(RIGHT(TEXT(AI77,"0.#"),1)=".",TRUE,FALSE)</formula>
    </cfRule>
  </conditionalFormatting>
  <conditionalFormatting sqref="AI76">
    <cfRule type="expression" dxfId="2519" priority="13099">
      <formula>IF(RIGHT(TEXT(AI76,"0.#"),1)=".",FALSE,TRUE)</formula>
    </cfRule>
    <cfRule type="expression" dxfId="2518" priority="13100">
      <formula>IF(RIGHT(TEXT(AI76,"0.#"),1)=".",TRUE,FALSE)</formula>
    </cfRule>
  </conditionalFormatting>
  <conditionalFormatting sqref="AI75">
    <cfRule type="expression" dxfId="2517" priority="13097">
      <formula>IF(RIGHT(TEXT(AI75,"0.#"),1)=".",FALSE,TRUE)</formula>
    </cfRule>
    <cfRule type="expression" dxfId="2516" priority="13098">
      <formula>IF(RIGHT(TEXT(AI75,"0.#"),1)=".",TRUE,FALSE)</formula>
    </cfRule>
  </conditionalFormatting>
  <conditionalFormatting sqref="AM75">
    <cfRule type="expression" dxfId="2515" priority="13095">
      <formula>IF(RIGHT(TEXT(AM75,"0.#"),1)=".",FALSE,TRUE)</formula>
    </cfRule>
    <cfRule type="expression" dxfId="2514" priority="13096">
      <formula>IF(RIGHT(TEXT(AM75,"0.#"),1)=".",TRUE,FALSE)</formula>
    </cfRule>
  </conditionalFormatting>
  <conditionalFormatting sqref="AM76">
    <cfRule type="expression" dxfId="2513" priority="13093">
      <formula>IF(RIGHT(TEXT(AM76,"0.#"),1)=".",FALSE,TRUE)</formula>
    </cfRule>
    <cfRule type="expression" dxfId="2512" priority="13094">
      <formula>IF(RIGHT(TEXT(AM76,"0.#"),1)=".",TRUE,FALSE)</formula>
    </cfRule>
  </conditionalFormatting>
  <conditionalFormatting sqref="AM77">
    <cfRule type="expression" dxfId="2511" priority="13091">
      <formula>IF(RIGHT(TEXT(AM77,"0.#"),1)=".",FALSE,TRUE)</formula>
    </cfRule>
    <cfRule type="expression" dxfId="2510" priority="13092">
      <formula>IF(RIGHT(TEXT(AM77,"0.#"),1)=".",TRUE,FALSE)</formula>
    </cfRule>
  </conditionalFormatting>
  <conditionalFormatting sqref="AE134:AE135 AI134:AI135 AM134:AM135 AQ134:AQ135 AU134:AU135">
    <cfRule type="expression" dxfId="2509" priority="13077">
      <formula>IF(RIGHT(TEXT(AE134,"0.#"),1)=".",FALSE,TRUE)</formula>
    </cfRule>
    <cfRule type="expression" dxfId="2508" priority="13078">
      <formula>IF(RIGHT(TEXT(AE134,"0.#"),1)=".",TRUE,FALSE)</formula>
    </cfRule>
  </conditionalFormatting>
  <conditionalFormatting sqref="AE433 AI433 AM433 AQ433">
    <cfRule type="expression" dxfId="2507" priority="13047">
      <formula>IF(RIGHT(TEXT(AE433,"0.#"),1)=".",FALSE,TRUE)</formula>
    </cfRule>
    <cfRule type="expression" dxfId="2506" priority="13048">
      <formula>IF(RIGHT(TEXT(AE433,"0.#"),1)=".",TRUE,FALSE)</formula>
    </cfRule>
  </conditionalFormatting>
  <conditionalFormatting sqref="AE434 AI434 AM434 AQ434">
    <cfRule type="expression" dxfId="2505" priority="13045">
      <formula>IF(RIGHT(TEXT(AE434,"0.#"),1)=".",FALSE,TRUE)</formula>
    </cfRule>
    <cfRule type="expression" dxfId="2504" priority="13046">
      <formula>IF(RIGHT(TEXT(AE434,"0.#"),1)=".",TRUE,FALSE)</formula>
    </cfRule>
  </conditionalFormatting>
  <conditionalFormatting sqref="AE435 AI435 AM435 AQ435">
    <cfRule type="expression" dxfId="2503" priority="13043">
      <formula>IF(RIGHT(TEXT(AE435,"0.#"),1)=".",FALSE,TRUE)</formula>
    </cfRule>
    <cfRule type="expression" dxfId="2502" priority="13044">
      <formula>IF(RIGHT(TEXT(AE435,"0.#"),1)=".",TRUE,FALSE)</formula>
    </cfRule>
  </conditionalFormatting>
  <conditionalFormatting sqref="AU433">
    <cfRule type="expression" dxfId="2501" priority="13023">
      <formula>IF(RIGHT(TEXT(AU433,"0.#"),1)=".",FALSE,TRUE)</formula>
    </cfRule>
    <cfRule type="expression" dxfId="2500" priority="13024">
      <formula>IF(RIGHT(TEXT(AU433,"0.#"),1)=".",TRUE,FALSE)</formula>
    </cfRule>
  </conditionalFormatting>
  <conditionalFormatting sqref="AU434">
    <cfRule type="expression" dxfId="2499" priority="13021">
      <formula>IF(RIGHT(TEXT(AU434,"0.#"),1)=".",FALSE,TRUE)</formula>
    </cfRule>
    <cfRule type="expression" dxfId="2498" priority="13022">
      <formula>IF(RIGHT(TEXT(AU434,"0.#"),1)=".",TRUE,FALSE)</formula>
    </cfRule>
  </conditionalFormatting>
  <conditionalFormatting sqref="AU435">
    <cfRule type="expression" dxfId="2497" priority="13019">
      <formula>IF(RIGHT(TEXT(AU435,"0.#"),1)=".",FALSE,TRUE)</formula>
    </cfRule>
    <cfRule type="expression" dxfId="2496" priority="13020">
      <formula>IF(RIGHT(TEXT(AU435,"0.#"),1)=".",TRUE,FALSE)</formula>
    </cfRule>
  </conditionalFormatting>
  <conditionalFormatting sqref="AL839:AO866">
    <cfRule type="expression" dxfId="2495" priority="6647">
      <formula>IF(AND(AL839&gt;=0, RIGHT(TEXT(AL839,"0.#"),1)&lt;&gt;"."),TRUE,FALSE)</formula>
    </cfRule>
    <cfRule type="expression" dxfId="2494" priority="6648">
      <formula>IF(AND(AL839&gt;=0, RIGHT(TEXT(AL839,"0.#"),1)="."),TRUE,FALSE)</formula>
    </cfRule>
    <cfRule type="expression" dxfId="2493" priority="6649">
      <formula>IF(AND(AL839&lt;0, RIGHT(TEXT(AL839,"0.#"),1)&lt;&gt;"."),TRUE,FALSE)</formula>
    </cfRule>
    <cfRule type="expression" dxfId="2492" priority="6650">
      <formula>IF(AND(AL839&lt;0, RIGHT(TEXT(AL839,"0.#"),1)="."),TRUE,FALSE)</formula>
    </cfRule>
  </conditionalFormatting>
  <conditionalFormatting sqref="AQ53:AQ55">
    <cfRule type="expression" dxfId="2491" priority="4669">
      <formula>IF(RIGHT(TEXT(AQ53,"0.#"),1)=".",FALSE,TRUE)</formula>
    </cfRule>
    <cfRule type="expression" dxfId="2490" priority="4670">
      <formula>IF(RIGHT(TEXT(AQ53,"0.#"),1)=".",TRUE,FALSE)</formula>
    </cfRule>
  </conditionalFormatting>
  <conditionalFormatting sqref="AU53:AU55">
    <cfRule type="expression" dxfId="2489" priority="4667">
      <formula>IF(RIGHT(TEXT(AU53,"0.#"),1)=".",FALSE,TRUE)</formula>
    </cfRule>
    <cfRule type="expression" dxfId="2488" priority="4668">
      <formula>IF(RIGHT(TEXT(AU53,"0.#"),1)=".",TRUE,FALSE)</formula>
    </cfRule>
  </conditionalFormatting>
  <conditionalFormatting sqref="AQ60:AQ62">
    <cfRule type="expression" dxfId="2487" priority="4665">
      <formula>IF(RIGHT(TEXT(AQ60,"0.#"),1)=".",FALSE,TRUE)</formula>
    </cfRule>
    <cfRule type="expression" dxfId="2486" priority="4666">
      <formula>IF(RIGHT(TEXT(AQ60,"0.#"),1)=".",TRUE,FALSE)</formula>
    </cfRule>
  </conditionalFormatting>
  <conditionalFormatting sqref="AU60:AU62">
    <cfRule type="expression" dxfId="2485" priority="4663">
      <formula>IF(RIGHT(TEXT(AU60,"0.#"),1)=".",FALSE,TRUE)</formula>
    </cfRule>
    <cfRule type="expression" dxfId="2484" priority="4664">
      <formula>IF(RIGHT(TEXT(AU60,"0.#"),1)=".",TRUE,FALSE)</formula>
    </cfRule>
  </conditionalFormatting>
  <conditionalFormatting sqref="AQ75:AQ77">
    <cfRule type="expression" dxfId="2483" priority="4661">
      <formula>IF(RIGHT(TEXT(AQ75,"0.#"),1)=".",FALSE,TRUE)</formula>
    </cfRule>
    <cfRule type="expression" dxfId="2482" priority="4662">
      <formula>IF(RIGHT(TEXT(AQ75,"0.#"),1)=".",TRUE,FALSE)</formula>
    </cfRule>
  </conditionalFormatting>
  <conditionalFormatting sqref="AU75:AU77">
    <cfRule type="expression" dxfId="2481" priority="4659">
      <formula>IF(RIGHT(TEXT(AU75,"0.#"),1)=".",FALSE,TRUE)</formula>
    </cfRule>
    <cfRule type="expression" dxfId="2480" priority="4660">
      <formula>IF(RIGHT(TEXT(AU75,"0.#"),1)=".",TRUE,FALSE)</formula>
    </cfRule>
  </conditionalFormatting>
  <conditionalFormatting sqref="AQ87:AQ89">
    <cfRule type="expression" dxfId="2479" priority="4657">
      <formula>IF(RIGHT(TEXT(AQ87,"0.#"),1)=".",FALSE,TRUE)</formula>
    </cfRule>
    <cfRule type="expression" dxfId="2478" priority="4658">
      <formula>IF(RIGHT(TEXT(AQ87,"0.#"),1)=".",TRUE,FALSE)</formula>
    </cfRule>
  </conditionalFormatting>
  <conditionalFormatting sqref="AU87:AU89">
    <cfRule type="expression" dxfId="2477" priority="4655">
      <formula>IF(RIGHT(TEXT(AU87,"0.#"),1)=".",FALSE,TRUE)</formula>
    </cfRule>
    <cfRule type="expression" dxfId="2476" priority="4656">
      <formula>IF(RIGHT(TEXT(AU87,"0.#"),1)=".",TRUE,FALSE)</formula>
    </cfRule>
  </conditionalFormatting>
  <conditionalFormatting sqref="AQ92:AQ94">
    <cfRule type="expression" dxfId="2475" priority="4653">
      <formula>IF(RIGHT(TEXT(AQ92,"0.#"),1)=".",FALSE,TRUE)</formula>
    </cfRule>
    <cfRule type="expression" dxfId="2474" priority="4654">
      <formula>IF(RIGHT(TEXT(AQ92,"0.#"),1)=".",TRUE,FALSE)</formula>
    </cfRule>
  </conditionalFormatting>
  <conditionalFormatting sqref="AU92:AU94">
    <cfRule type="expression" dxfId="2473" priority="4651">
      <formula>IF(RIGHT(TEXT(AU92,"0.#"),1)=".",FALSE,TRUE)</formula>
    </cfRule>
    <cfRule type="expression" dxfId="2472" priority="4652">
      <formula>IF(RIGHT(TEXT(AU92,"0.#"),1)=".",TRUE,FALSE)</formula>
    </cfRule>
  </conditionalFormatting>
  <conditionalFormatting sqref="AQ97:AQ99">
    <cfRule type="expression" dxfId="2471" priority="4649">
      <formula>IF(RIGHT(TEXT(AQ97,"0.#"),1)=".",FALSE,TRUE)</formula>
    </cfRule>
    <cfRule type="expression" dxfId="2470" priority="4650">
      <formula>IF(RIGHT(TEXT(AQ97,"0.#"),1)=".",TRUE,FALSE)</formula>
    </cfRule>
  </conditionalFormatting>
  <conditionalFormatting sqref="AU97:AU99">
    <cfRule type="expression" dxfId="2469" priority="4647">
      <formula>IF(RIGHT(TEXT(AU97,"0.#"),1)=".",FALSE,TRUE)</formula>
    </cfRule>
    <cfRule type="expression" dxfId="2468" priority="4648">
      <formula>IF(RIGHT(TEXT(AU97,"0.#"),1)=".",TRUE,FALSE)</formula>
    </cfRule>
  </conditionalFormatting>
  <conditionalFormatting sqref="AE458 AI458 AM458 AQ458">
    <cfRule type="expression" dxfId="2467" priority="4341">
      <formula>IF(RIGHT(TEXT(AE458,"0.#"),1)=".",FALSE,TRUE)</formula>
    </cfRule>
    <cfRule type="expression" dxfId="2466" priority="4342">
      <formula>IF(RIGHT(TEXT(AE458,"0.#"),1)=".",TRUE,FALSE)</formula>
    </cfRule>
  </conditionalFormatting>
  <conditionalFormatting sqref="AE459 AI459 AM459 AQ459">
    <cfRule type="expression" dxfId="2465" priority="4339">
      <formula>IF(RIGHT(TEXT(AE459,"0.#"),1)=".",FALSE,TRUE)</formula>
    </cfRule>
    <cfRule type="expression" dxfId="2464" priority="4340">
      <formula>IF(RIGHT(TEXT(AE459,"0.#"),1)=".",TRUE,FALSE)</formula>
    </cfRule>
  </conditionalFormatting>
  <conditionalFormatting sqref="AE460 AI460 AM460 AQ460">
    <cfRule type="expression" dxfId="2463" priority="4337">
      <formula>IF(RIGHT(TEXT(AE460,"0.#"),1)=".",FALSE,TRUE)</formula>
    </cfRule>
    <cfRule type="expression" dxfId="2462" priority="4338">
      <formula>IF(RIGHT(TEXT(AE460,"0.#"),1)=".",TRUE,FALSE)</formula>
    </cfRule>
  </conditionalFormatting>
  <conditionalFormatting sqref="AU458">
    <cfRule type="expression" dxfId="2461" priority="4329">
      <formula>IF(RIGHT(TEXT(AU458,"0.#"),1)=".",FALSE,TRUE)</formula>
    </cfRule>
    <cfRule type="expression" dxfId="2460" priority="4330">
      <formula>IF(RIGHT(TEXT(AU458,"0.#"),1)=".",TRUE,FALSE)</formula>
    </cfRule>
  </conditionalFormatting>
  <conditionalFormatting sqref="AU459">
    <cfRule type="expression" dxfId="2459" priority="4327">
      <formula>IF(RIGHT(TEXT(AU459,"0.#"),1)=".",FALSE,TRUE)</formula>
    </cfRule>
    <cfRule type="expression" dxfId="2458" priority="4328">
      <formula>IF(RIGHT(TEXT(AU459,"0.#"),1)=".",TRUE,FALSE)</formula>
    </cfRule>
  </conditionalFormatting>
  <conditionalFormatting sqref="AU460">
    <cfRule type="expression" dxfId="2457" priority="4325">
      <formula>IF(RIGHT(TEXT(AU460,"0.#"),1)=".",FALSE,TRUE)</formula>
    </cfRule>
    <cfRule type="expression" dxfId="2456" priority="4326">
      <formula>IF(RIGHT(TEXT(AU460,"0.#"),1)=".",TRUE,FALSE)</formula>
    </cfRule>
  </conditionalFormatting>
  <conditionalFormatting sqref="AM120">
    <cfRule type="expression" dxfId="2455" priority="2991">
      <formula>IF(RIGHT(TEXT(AM120,"0.#"),1)=".",FALSE,TRUE)</formula>
    </cfRule>
    <cfRule type="expression" dxfId="2454" priority="2992">
      <formula>IF(RIGHT(TEXT(AM120,"0.#"),1)=".",TRUE,FALSE)</formula>
    </cfRule>
  </conditionalFormatting>
  <conditionalFormatting sqref="AM123">
    <cfRule type="expression" dxfId="2453" priority="2987">
      <formula>IF(RIGHT(TEXT(AM123,"0.#"),1)=".",FALSE,TRUE)</formula>
    </cfRule>
    <cfRule type="expression" dxfId="2452" priority="2988">
      <formula>IF(RIGHT(TEXT(AM123,"0.#"),1)=".",TRUE,FALSE)</formula>
    </cfRule>
  </conditionalFormatting>
  <conditionalFormatting sqref="AM126">
    <cfRule type="expression" dxfId="2451" priority="2983">
      <formula>IF(RIGHT(TEXT(AM126,"0.#"),1)=".",FALSE,TRUE)</formula>
    </cfRule>
    <cfRule type="expression" dxfId="2450" priority="2984">
      <formula>IF(RIGHT(TEXT(AM126,"0.#"),1)=".",TRUE,FALSE)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899">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0:AO879">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13:AO932">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03:AO912">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AI117">
    <cfRule type="expression" dxfId="719" priority="19">
      <formula>IF(RIGHT(TEXT(AE117,"0.#"),1)=".",FALSE,TRUE)</formula>
    </cfRule>
    <cfRule type="expression" dxfId="718" priority="20">
      <formula>IF(RIGHT(TEXT(AE117,"0.#"),1)=".",TRUE,FALSE)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E120 AI120">
    <cfRule type="expression" dxfId="713" priority="13">
      <formula>IF(RIGHT(TEXT(AE120,"0.#"),1)=".",FALSE,TRUE)</formula>
    </cfRule>
    <cfRule type="expression" dxfId="712" priority="14">
      <formula>IF(RIGHT(TEXT(AE120,"0.#"),1)=".",TRUE,FALSE)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E123 AI123">
    <cfRule type="expression" dxfId="707" priority="7">
      <formula>IF(RIGHT(TEXT(AE123,"0.#"),1)=".",FALSE,TRUE)</formula>
    </cfRule>
    <cfRule type="expression" dxfId="706" priority="8">
      <formula>IF(RIGHT(TEXT(AE123,"0.#"),1)=".",TRUE,FALSE)</formula>
    </cfRule>
  </conditionalFormatting>
  <conditionalFormatting sqref="AE125">
    <cfRule type="expression" dxfId="705" priority="5">
      <formula>IF(RIGHT(TEXT(AE125,"0.#"),1)=".",FALSE,TRUE)</formula>
    </cfRule>
    <cfRule type="expression" dxfId="704" priority="6">
      <formula>IF(RIGHT(TEXT(AE125,"0.#"),1)=".",TRUE,FALSE)</formula>
    </cfRule>
  </conditionalFormatting>
  <conditionalFormatting sqref="AI125">
    <cfRule type="expression" dxfId="703" priority="3">
      <formula>IF(RIGHT(TEXT(AI125,"0.#"),1)=".",FALSE,TRUE)</formula>
    </cfRule>
    <cfRule type="expression" dxfId="702" priority="4">
      <formula>IF(RIGHT(TEXT(AI125,"0.#"),1)=".",TRUE,FALSE)</formula>
    </cfRule>
  </conditionalFormatting>
  <conditionalFormatting sqref="AE126 AI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546</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465</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499</v>
      </c>
    </row>
    <row r="11" spans="1:42" ht="13.5" customHeight="1" x14ac:dyDescent="0.15">
      <c r="A11" s="14" t="s">
        <v>210</v>
      </c>
      <c r="B11" s="15" t="s">
        <v>546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546</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490</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9"/>
      <c r="Z2" s="408"/>
      <c r="AA2" s="409"/>
      <c r="AB2" s="1013" t="s">
        <v>11</v>
      </c>
      <c r="AC2" s="1014"/>
      <c r="AD2" s="1015"/>
      <c r="AE2" s="1001" t="s">
        <v>357</v>
      </c>
      <c r="AF2" s="1001"/>
      <c r="AG2" s="1001"/>
      <c r="AH2" s="1001"/>
      <c r="AI2" s="1001" t="s">
        <v>363</v>
      </c>
      <c r="AJ2" s="1001"/>
      <c r="AK2" s="1001"/>
      <c r="AL2" s="1001"/>
      <c r="AM2" s="1001" t="s">
        <v>471</v>
      </c>
      <c r="AN2" s="1001"/>
      <c r="AO2" s="1001"/>
      <c r="AP2" s="456"/>
      <c r="AQ2" s="173" t="s">
        <v>355</v>
      </c>
      <c r="AR2" s="166"/>
      <c r="AS2" s="166"/>
      <c r="AT2" s="167"/>
      <c r="AU2" s="369" t="s">
        <v>253</v>
      </c>
      <c r="AV2" s="369"/>
      <c r="AW2" s="369"/>
      <c r="AX2" s="370"/>
    </row>
    <row r="3" spans="1:50"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10"/>
      <c r="Z3" s="1011"/>
      <c r="AA3" s="1012"/>
      <c r="AB3" s="1016"/>
      <c r="AC3" s="1017"/>
      <c r="AD3" s="1018"/>
      <c r="AE3" s="372"/>
      <c r="AF3" s="372"/>
      <c r="AG3" s="372"/>
      <c r="AH3" s="372"/>
      <c r="AI3" s="372"/>
      <c r="AJ3" s="372"/>
      <c r="AK3" s="372"/>
      <c r="AL3" s="372"/>
      <c r="AM3" s="372"/>
      <c r="AN3" s="372"/>
      <c r="AO3" s="372"/>
      <c r="AP3" s="330"/>
      <c r="AQ3" s="268"/>
      <c r="AR3" s="269"/>
      <c r="AS3" s="134" t="s">
        <v>356</v>
      </c>
      <c r="AT3" s="169"/>
      <c r="AU3" s="269"/>
      <c r="AV3" s="269"/>
      <c r="AW3" s="375" t="s">
        <v>300</v>
      </c>
      <c r="AX3" s="376"/>
    </row>
    <row r="4" spans="1:50" ht="22.5" customHeight="1" x14ac:dyDescent="0.15">
      <c r="A4" s="513"/>
      <c r="B4" s="511"/>
      <c r="C4" s="511"/>
      <c r="D4" s="511"/>
      <c r="E4" s="511"/>
      <c r="F4" s="512"/>
      <c r="G4" s="538"/>
      <c r="H4" s="1019"/>
      <c r="I4" s="1019"/>
      <c r="J4" s="1019"/>
      <c r="K4" s="1019"/>
      <c r="L4" s="1019"/>
      <c r="M4" s="1019"/>
      <c r="N4" s="1019"/>
      <c r="O4" s="1020"/>
      <c r="P4" s="158"/>
      <c r="Q4" s="1027"/>
      <c r="R4" s="1027"/>
      <c r="S4" s="1027"/>
      <c r="T4" s="1027"/>
      <c r="U4" s="1027"/>
      <c r="V4" s="1027"/>
      <c r="W4" s="1027"/>
      <c r="X4" s="1028"/>
      <c r="Y4" s="1005" t="s">
        <v>12</v>
      </c>
      <c r="Z4" s="1006"/>
      <c r="AA4" s="1007"/>
      <c r="AB4" s="549"/>
      <c r="AC4" s="1008"/>
      <c r="AD4" s="1008"/>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301" t="s">
        <v>54</v>
      </c>
      <c r="Z5" s="1002"/>
      <c r="AA5" s="1003"/>
      <c r="AB5" s="520"/>
      <c r="AC5" s="1004"/>
      <c r="AD5" s="1004"/>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4"/>
      <c r="B6" s="515"/>
      <c r="C6" s="515"/>
      <c r="D6" s="515"/>
      <c r="E6" s="515"/>
      <c r="F6" s="516"/>
      <c r="G6" s="1024"/>
      <c r="H6" s="1025"/>
      <c r="I6" s="1025"/>
      <c r="J6" s="1025"/>
      <c r="K6" s="1025"/>
      <c r="L6" s="1025"/>
      <c r="M6" s="1025"/>
      <c r="N6" s="1025"/>
      <c r="O6" s="1026"/>
      <c r="P6" s="724"/>
      <c r="Q6" s="724"/>
      <c r="R6" s="724"/>
      <c r="S6" s="724"/>
      <c r="T6" s="724"/>
      <c r="U6" s="724"/>
      <c r="V6" s="724"/>
      <c r="W6" s="724"/>
      <c r="X6" s="1031"/>
      <c r="Y6" s="1032" t="s">
        <v>13</v>
      </c>
      <c r="Z6" s="1002"/>
      <c r="AA6" s="1003"/>
      <c r="AB6" s="459" t="s">
        <v>301</v>
      </c>
      <c r="AC6" s="1033"/>
      <c r="AD6" s="1033"/>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490</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9"/>
      <c r="Z9" s="408"/>
      <c r="AA9" s="409"/>
      <c r="AB9" s="1013" t="s">
        <v>11</v>
      </c>
      <c r="AC9" s="1014"/>
      <c r="AD9" s="1015"/>
      <c r="AE9" s="1001" t="s">
        <v>357</v>
      </c>
      <c r="AF9" s="1001"/>
      <c r="AG9" s="1001"/>
      <c r="AH9" s="1001"/>
      <c r="AI9" s="1001" t="s">
        <v>363</v>
      </c>
      <c r="AJ9" s="1001"/>
      <c r="AK9" s="1001"/>
      <c r="AL9" s="1001"/>
      <c r="AM9" s="1001" t="s">
        <v>471</v>
      </c>
      <c r="AN9" s="1001"/>
      <c r="AO9" s="1001"/>
      <c r="AP9" s="456"/>
      <c r="AQ9" s="173" t="s">
        <v>355</v>
      </c>
      <c r="AR9" s="166"/>
      <c r="AS9" s="166"/>
      <c r="AT9" s="167"/>
      <c r="AU9" s="369" t="s">
        <v>253</v>
      </c>
      <c r="AV9" s="369"/>
      <c r="AW9" s="369"/>
      <c r="AX9" s="370"/>
    </row>
    <row r="10" spans="1:50"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10"/>
      <c r="Z10" s="1011"/>
      <c r="AA10" s="1012"/>
      <c r="AB10" s="1016"/>
      <c r="AC10" s="1017"/>
      <c r="AD10" s="1018"/>
      <c r="AE10" s="372"/>
      <c r="AF10" s="372"/>
      <c r="AG10" s="372"/>
      <c r="AH10" s="372"/>
      <c r="AI10" s="372"/>
      <c r="AJ10" s="372"/>
      <c r="AK10" s="372"/>
      <c r="AL10" s="372"/>
      <c r="AM10" s="372"/>
      <c r="AN10" s="372"/>
      <c r="AO10" s="372"/>
      <c r="AP10" s="330"/>
      <c r="AQ10" s="268"/>
      <c r="AR10" s="269"/>
      <c r="AS10" s="134" t="s">
        <v>356</v>
      </c>
      <c r="AT10" s="169"/>
      <c r="AU10" s="269"/>
      <c r="AV10" s="269"/>
      <c r="AW10" s="375" t="s">
        <v>300</v>
      </c>
      <c r="AX10" s="376"/>
    </row>
    <row r="11" spans="1:50" ht="22.5" customHeight="1" x14ac:dyDescent="0.15">
      <c r="A11" s="513"/>
      <c r="B11" s="511"/>
      <c r="C11" s="511"/>
      <c r="D11" s="511"/>
      <c r="E11" s="511"/>
      <c r="F11" s="512"/>
      <c r="G11" s="538"/>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49"/>
      <c r="AC11" s="1008"/>
      <c r="AD11" s="1008"/>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0"/>
      <c r="AC12" s="1004"/>
      <c r="AD12" s="1004"/>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42"/>
      <c r="B13" s="643"/>
      <c r="C13" s="643"/>
      <c r="D13" s="643"/>
      <c r="E13" s="643"/>
      <c r="F13" s="644"/>
      <c r="G13" s="1024"/>
      <c r="H13" s="1025"/>
      <c r="I13" s="1025"/>
      <c r="J13" s="1025"/>
      <c r="K13" s="1025"/>
      <c r="L13" s="1025"/>
      <c r="M13" s="1025"/>
      <c r="N13" s="1025"/>
      <c r="O13" s="1026"/>
      <c r="P13" s="724"/>
      <c r="Q13" s="724"/>
      <c r="R13" s="724"/>
      <c r="S13" s="724"/>
      <c r="T13" s="724"/>
      <c r="U13" s="724"/>
      <c r="V13" s="724"/>
      <c r="W13" s="724"/>
      <c r="X13" s="1031"/>
      <c r="Y13" s="1032" t="s">
        <v>13</v>
      </c>
      <c r="Z13" s="1002"/>
      <c r="AA13" s="1003"/>
      <c r="AB13" s="459" t="s">
        <v>301</v>
      </c>
      <c r="AC13" s="1033"/>
      <c r="AD13" s="1033"/>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490</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9"/>
      <c r="Z16" s="408"/>
      <c r="AA16" s="409"/>
      <c r="AB16" s="1013" t="s">
        <v>11</v>
      </c>
      <c r="AC16" s="1014"/>
      <c r="AD16" s="1015"/>
      <c r="AE16" s="1001" t="s">
        <v>357</v>
      </c>
      <c r="AF16" s="1001"/>
      <c r="AG16" s="1001"/>
      <c r="AH16" s="1001"/>
      <c r="AI16" s="1001" t="s">
        <v>363</v>
      </c>
      <c r="AJ16" s="1001"/>
      <c r="AK16" s="1001"/>
      <c r="AL16" s="1001"/>
      <c r="AM16" s="1001" t="s">
        <v>471</v>
      </c>
      <c r="AN16" s="1001"/>
      <c r="AO16" s="1001"/>
      <c r="AP16" s="456"/>
      <c r="AQ16" s="173" t="s">
        <v>355</v>
      </c>
      <c r="AR16" s="166"/>
      <c r="AS16" s="166"/>
      <c r="AT16" s="167"/>
      <c r="AU16" s="369" t="s">
        <v>253</v>
      </c>
      <c r="AV16" s="369"/>
      <c r="AW16" s="369"/>
      <c r="AX16" s="370"/>
    </row>
    <row r="17" spans="1:50"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10"/>
      <c r="Z17" s="1011"/>
      <c r="AA17" s="1012"/>
      <c r="AB17" s="1016"/>
      <c r="AC17" s="1017"/>
      <c r="AD17" s="1018"/>
      <c r="AE17" s="372"/>
      <c r="AF17" s="372"/>
      <c r="AG17" s="372"/>
      <c r="AH17" s="372"/>
      <c r="AI17" s="372"/>
      <c r="AJ17" s="372"/>
      <c r="AK17" s="372"/>
      <c r="AL17" s="372"/>
      <c r="AM17" s="372"/>
      <c r="AN17" s="372"/>
      <c r="AO17" s="372"/>
      <c r="AP17" s="330"/>
      <c r="AQ17" s="268"/>
      <c r="AR17" s="269"/>
      <c r="AS17" s="134" t="s">
        <v>356</v>
      </c>
      <c r="AT17" s="169"/>
      <c r="AU17" s="269"/>
      <c r="AV17" s="269"/>
      <c r="AW17" s="375" t="s">
        <v>300</v>
      </c>
      <c r="AX17" s="376"/>
    </row>
    <row r="18" spans="1:50" ht="22.5" customHeight="1" x14ac:dyDescent="0.15">
      <c r="A18" s="513"/>
      <c r="B18" s="511"/>
      <c r="C18" s="511"/>
      <c r="D18" s="511"/>
      <c r="E18" s="511"/>
      <c r="F18" s="512"/>
      <c r="G18" s="538"/>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49"/>
      <c r="AC18" s="1008"/>
      <c r="AD18" s="1008"/>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0"/>
      <c r="AC19" s="1004"/>
      <c r="AD19" s="1004"/>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42"/>
      <c r="B20" s="643"/>
      <c r="C20" s="643"/>
      <c r="D20" s="643"/>
      <c r="E20" s="643"/>
      <c r="F20" s="644"/>
      <c r="G20" s="1024"/>
      <c r="H20" s="1025"/>
      <c r="I20" s="1025"/>
      <c r="J20" s="1025"/>
      <c r="K20" s="1025"/>
      <c r="L20" s="1025"/>
      <c r="M20" s="1025"/>
      <c r="N20" s="1025"/>
      <c r="O20" s="1026"/>
      <c r="P20" s="724"/>
      <c r="Q20" s="724"/>
      <c r="R20" s="724"/>
      <c r="S20" s="724"/>
      <c r="T20" s="724"/>
      <c r="U20" s="724"/>
      <c r="V20" s="724"/>
      <c r="W20" s="724"/>
      <c r="X20" s="1031"/>
      <c r="Y20" s="1032" t="s">
        <v>13</v>
      </c>
      <c r="Z20" s="1002"/>
      <c r="AA20" s="1003"/>
      <c r="AB20" s="459" t="s">
        <v>301</v>
      </c>
      <c r="AC20" s="1033"/>
      <c r="AD20" s="1033"/>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490</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9"/>
      <c r="Z23" s="408"/>
      <c r="AA23" s="409"/>
      <c r="AB23" s="1013" t="s">
        <v>11</v>
      </c>
      <c r="AC23" s="1014"/>
      <c r="AD23" s="1015"/>
      <c r="AE23" s="1001" t="s">
        <v>357</v>
      </c>
      <c r="AF23" s="1001"/>
      <c r="AG23" s="1001"/>
      <c r="AH23" s="1001"/>
      <c r="AI23" s="1001" t="s">
        <v>363</v>
      </c>
      <c r="AJ23" s="1001"/>
      <c r="AK23" s="1001"/>
      <c r="AL23" s="1001"/>
      <c r="AM23" s="1001" t="s">
        <v>471</v>
      </c>
      <c r="AN23" s="1001"/>
      <c r="AO23" s="1001"/>
      <c r="AP23" s="456"/>
      <c r="AQ23" s="173" t="s">
        <v>355</v>
      </c>
      <c r="AR23" s="166"/>
      <c r="AS23" s="166"/>
      <c r="AT23" s="167"/>
      <c r="AU23" s="369" t="s">
        <v>253</v>
      </c>
      <c r="AV23" s="369"/>
      <c r="AW23" s="369"/>
      <c r="AX23" s="370"/>
    </row>
    <row r="24" spans="1:50"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10"/>
      <c r="Z24" s="1011"/>
      <c r="AA24" s="1012"/>
      <c r="AB24" s="1016"/>
      <c r="AC24" s="1017"/>
      <c r="AD24" s="1018"/>
      <c r="AE24" s="372"/>
      <c r="AF24" s="372"/>
      <c r="AG24" s="372"/>
      <c r="AH24" s="372"/>
      <c r="AI24" s="372"/>
      <c r="AJ24" s="372"/>
      <c r="AK24" s="372"/>
      <c r="AL24" s="372"/>
      <c r="AM24" s="372"/>
      <c r="AN24" s="372"/>
      <c r="AO24" s="372"/>
      <c r="AP24" s="330"/>
      <c r="AQ24" s="268"/>
      <c r="AR24" s="269"/>
      <c r="AS24" s="134" t="s">
        <v>356</v>
      </c>
      <c r="AT24" s="169"/>
      <c r="AU24" s="269"/>
      <c r="AV24" s="269"/>
      <c r="AW24" s="375" t="s">
        <v>300</v>
      </c>
      <c r="AX24" s="376"/>
    </row>
    <row r="25" spans="1:50" ht="22.5" customHeight="1" x14ac:dyDescent="0.15">
      <c r="A25" s="513"/>
      <c r="B25" s="511"/>
      <c r="C25" s="511"/>
      <c r="D25" s="511"/>
      <c r="E25" s="511"/>
      <c r="F25" s="512"/>
      <c r="G25" s="538"/>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49"/>
      <c r="AC25" s="1008"/>
      <c r="AD25" s="1008"/>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0"/>
      <c r="AC26" s="1004"/>
      <c r="AD26" s="1004"/>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42"/>
      <c r="B27" s="643"/>
      <c r="C27" s="643"/>
      <c r="D27" s="643"/>
      <c r="E27" s="643"/>
      <c r="F27" s="644"/>
      <c r="G27" s="1024"/>
      <c r="H27" s="1025"/>
      <c r="I27" s="1025"/>
      <c r="J27" s="1025"/>
      <c r="K27" s="1025"/>
      <c r="L27" s="1025"/>
      <c r="M27" s="1025"/>
      <c r="N27" s="1025"/>
      <c r="O27" s="1026"/>
      <c r="P27" s="724"/>
      <c r="Q27" s="724"/>
      <c r="R27" s="724"/>
      <c r="S27" s="724"/>
      <c r="T27" s="724"/>
      <c r="U27" s="724"/>
      <c r="V27" s="724"/>
      <c r="W27" s="724"/>
      <c r="X27" s="1031"/>
      <c r="Y27" s="1032" t="s">
        <v>13</v>
      </c>
      <c r="Z27" s="1002"/>
      <c r="AA27" s="1003"/>
      <c r="AB27" s="459" t="s">
        <v>301</v>
      </c>
      <c r="AC27" s="1033"/>
      <c r="AD27" s="1033"/>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490</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9"/>
      <c r="Z30" s="408"/>
      <c r="AA30" s="409"/>
      <c r="AB30" s="1013" t="s">
        <v>11</v>
      </c>
      <c r="AC30" s="1014"/>
      <c r="AD30" s="1015"/>
      <c r="AE30" s="1001" t="s">
        <v>357</v>
      </c>
      <c r="AF30" s="1001"/>
      <c r="AG30" s="1001"/>
      <c r="AH30" s="1001"/>
      <c r="AI30" s="1001" t="s">
        <v>363</v>
      </c>
      <c r="AJ30" s="1001"/>
      <c r="AK30" s="1001"/>
      <c r="AL30" s="1001"/>
      <c r="AM30" s="1001" t="s">
        <v>471</v>
      </c>
      <c r="AN30" s="1001"/>
      <c r="AO30" s="1001"/>
      <c r="AP30" s="456"/>
      <c r="AQ30" s="173" t="s">
        <v>355</v>
      </c>
      <c r="AR30" s="166"/>
      <c r="AS30" s="166"/>
      <c r="AT30" s="167"/>
      <c r="AU30" s="369" t="s">
        <v>253</v>
      </c>
      <c r="AV30" s="369"/>
      <c r="AW30" s="369"/>
      <c r="AX30" s="370"/>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10"/>
      <c r="Z31" s="1011"/>
      <c r="AA31" s="1012"/>
      <c r="AB31" s="1016"/>
      <c r="AC31" s="1017"/>
      <c r="AD31" s="1018"/>
      <c r="AE31" s="372"/>
      <c r="AF31" s="372"/>
      <c r="AG31" s="372"/>
      <c r="AH31" s="372"/>
      <c r="AI31" s="372"/>
      <c r="AJ31" s="372"/>
      <c r="AK31" s="372"/>
      <c r="AL31" s="372"/>
      <c r="AM31" s="372"/>
      <c r="AN31" s="372"/>
      <c r="AO31" s="372"/>
      <c r="AP31" s="330"/>
      <c r="AQ31" s="268"/>
      <c r="AR31" s="269"/>
      <c r="AS31" s="134" t="s">
        <v>356</v>
      </c>
      <c r="AT31" s="169"/>
      <c r="AU31" s="269"/>
      <c r="AV31" s="269"/>
      <c r="AW31" s="375" t="s">
        <v>300</v>
      </c>
      <c r="AX31" s="376"/>
    </row>
    <row r="32" spans="1:50" ht="22.5" customHeight="1" x14ac:dyDescent="0.15">
      <c r="A32" s="513"/>
      <c r="B32" s="511"/>
      <c r="C32" s="511"/>
      <c r="D32" s="511"/>
      <c r="E32" s="511"/>
      <c r="F32" s="512"/>
      <c r="G32" s="538"/>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49"/>
      <c r="AC32" s="1008"/>
      <c r="AD32" s="1008"/>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0"/>
      <c r="AC33" s="1004"/>
      <c r="AD33" s="1004"/>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42"/>
      <c r="B34" s="643"/>
      <c r="C34" s="643"/>
      <c r="D34" s="643"/>
      <c r="E34" s="643"/>
      <c r="F34" s="644"/>
      <c r="G34" s="1024"/>
      <c r="H34" s="1025"/>
      <c r="I34" s="1025"/>
      <c r="J34" s="1025"/>
      <c r="K34" s="1025"/>
      <c r="L34" s="1025"/>
      <c r="M34" s="1025"/>
      <c r="N34" s="1025"/>
      <c r="O34" s="1026"/>
      <c r="P34" s="724"/>
      <c r="Q34" s="724"/>
      <c r="R34" s="724"/>
      <c r="S34" s="724"/>
      <c r="T34" s="724"/>
      <c r="U34" s="724"/>
      <c r="V34" s="724"/>
      <c r="W34" s="724"/>
      <c r="X34" s="1031"/>
      <c r="Y34" s="1032" t="s">
        <v>13</v>
      </c>
      <c r="Z34" s="1002"/>
      <c r="AA34" s="1003"/>
      <c r="AB34" s="459" t="s">
        <v>301</v>
      </c>
      <c r="AC34" s="1033"/>
      <c r="AD34" s="1033"/>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490</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9"/>
      <c r="Z37" s="408"/>
      <c r="AA37" s="409"/>
      <c r="AB37" s="1013" t="s">
        <v>11</v>
      </c>
      <c r="AC37" s="1014"/>
      <c r="AD37" s="1015"/>
      <c r="AE37" s="1001" t="s">
        <v>357</v>
      </c>
      <c r="AF37" s="1001"/>
      <c r="AG37" s="1001"/>
      <c r="AH37" s="1001"/>
      <c r="AI37" s="1001" t="s">
        <v>363</v>
      </c>
      <c r="AJ37" s="1001"/>
      <c r="AK37" s="1001"/>
      <c r="AL37" s="1001"/>
      <c r="AM37" s="1001" t="s">
        <v>471</v>
      </c>
      <c r="AN37" s="1001"/>
      <c r="AO37" s="1001"/>
      <c r="AP37" s="456"/>
      <c r="AQ37" s="173" t="s">
        <v>355</v>
      </c>
      <c r="AR37" s="166"/>
      <c r="AS37" s="166"/>
      <c r="AT37" s="167"/>
      <c r="AU37" s="369" t="s">
        <v>253</v>
      </c>
      <c r="AV37" s="369"/>
      <c r="AW37" s="369"/>
      <c r="AX37" s="370"/>
    </row>
    <row r="38" spans="1:50"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10"/>
      <c r="Z38" s="1011"/>
      <c r="AA38" s="1012"/>
      <c r="AB38" s="1016"/>
      <c r="AC38" s="1017"/>
      <c r="AD38" s="1018"/>
      <c r="AE38" s="372"/>
      <c r="AF38" s="372"/>
      <c r="AG38" s="372"/>
      <c r="AH38" s="372"/>
      <c r="AI38" s="372"/>
      <c r="AJ38" s="372"/>
      <c r="AK38" s="372"/>
      <c r="AL38" s="372"/>
      <c r="AM38" s="372"/>
      <c r="AN38" s="372"/>
      <c r="AO38" s="372"/>
      <c r="AP38" s="330"/>
      <c r="AQ38" s="268"/>
      <c r="AR38" s="269"/>
      <c r="AS38" s="134" t="s">
        <v>356</v>
      </c>
      <c r="AT38" s="169"/>
      <c r="AU38" s="269"/>
      <c r="AV38" s="269"/>
      <c r="AW38" s="375" t="s">
        <v>300</v>
      </c>
      <c r="AX38" s="376"/>
    </row>
    <row r="39" spans="1:50" ht="22.5" customHeight="1" x14ac:dyDescent="0.15">
      <c r="A39" s="513"/>
      <c r="B39" s="511"/>
      <c r="C39" s="511"/>
      <c r="D39" s="511"/>
      <c r="E39" s="511"/>
      <c r="F39" s="512"/>
      <c r="G39" s="538"/>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49"/>
      <c r="AC39" s="1008"/>
      <c r="AD39" s="100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0"/>
      <c r="AC40" s="1004"/>
      <c r="AD40" s="1004"/>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42"/>
      <c r="B41" s="643"/>
      <c r="C41" s="643"/>
      <c r="D41" s="643"/>
      <c r="E41" s="643"/>
      <c r="F41" s="644"/>
      <c r="G41" s="1024"/>
      <c r="H41" s="1025"/>
      <c r="I41" s="1025"/>
      <c r="J41" s="1025"/>
      <c r="K41" s="1025"/>
      <c r="L41" s="1025"/>
      <c r="M41" s="1025"/>
      <c r="N41" s="1025"/>
      <c r="O41" s="1026"/>
      <c r="P41" s="724"/>
      <c r="Q41" s="724"/>
      <c r="R41" s="724"/>
      <c r="S41" s="724"/>
      <c r="T41" s="724"/>
      <c r="U41" s="724"/>
      <c r="V41" s="724"/>
      <c r="W41" s="724"/>
      <c r="X41" s="1031"/>
      <c r="Y41" s="1032" t="s">
        <v>13</v>
      </c>
      <c r="Z41" s="1002"/>
      <c r="AA41" s="1003"/>
      <c r="AB41" s="459" t="s">
        <v>301</v>
      </c>
      <c r="AC41" s="1033"/>
      <c r="AD41" s="1033"/>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490</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9"/>
      <c r="Z44" s="408"/>
      <c r="AA44" s="409"/>
      <c r="AB44" s="1013" t="s">
        <v>11</v>
      </c>
      <c r="AC44" s="1014"/>
      <c r="AD44" s="1015"/>
      <c r="AE44" s="1001" t="s">
        <v>357</v>
      </c>
      <c r="AF44" s="1001"/>
      <c r="AG44" s="1001"/>
      <c r="AH44" s="1001"/>
      <c r="AI44" s="1001" t="s">
        <v>363</v>
      </c>
      <c r="AJ44" s="1001"/>
      <c r="AK44" s="1001"/>
      <c r="AL44" s="1001"/>
      <c r="AM44" s="1001" t="s">
        <v>471</v>
      </c>
      <c r="AN44" s="1001"/>
      <c r="AO44" s="1001"/>
      <c r="AP44" s="456"/>
      <c r="AQ44" s="173" t="s">
        <v>355</v>
      </c>
      <c r="AR44" s="166"/>
      <c r="AS44" s="166"/>
      <c r="AT44" s="167"/>
      <c r="AU44" s="369" t="s">
        <v>253</v>
      </c>
      <c r="AV44" s="369"/>
      <c r="AW44" s="369"/>
      <c r="AX44" s="370"/>
    </row>
    <row r="45" spans="1:50"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10"/>
      <c r="Z45" s="1011"/>
      <c r="AA45" s="1012"/>
      <c r="AB45" s="1016"/>
      <c r="AC45" s="1017"/>
      <c r="AD45" s="1018"/>
      <c r="AE45" s="372"/>
      <c r="AF45" s="372"/>
      <c r="AG45" s="372"/>
      <c r="AH45" s="372"/>
      <c r="AI45" s="372"/>
      <c r="AJ45" s="372"/>
      <c r="AK45" s="372"/>
      <c r="AL45" s="372"/>
      <c r="AM45" s="372"/>
      <c r="AN45" s="372"/>
      <c r="AO45" s="372"/>
      <c r="AP45" s="330"/>
      <c r="AQ45" s="268"/>
      <c r="AR45" s="269"/>
      <c r="AS45" s="134" t="s">
        <v>356</v>
      </c>
      <c r="AT45" s="169"/>
      <c r="AU45" s="269"/>
      <c r="AV45" s="269"/>
      <c r="AW45" s="375" t="s">
        <v>300</v>
      </c>
      <c r="AX45" s="376"/>
    </row>
    <row r="46" spans="1:50" ht="22.5" customHeight="1" x14ac:dyDescent="0.15">
      <c r="A46" s="513"/>
      <c r="B46" s="511"/>
      <c r="C46" s="511"/>
      <c r="D46" s="511"/>
      <c r="E46" s="511"/>
      <c r="F46" s="512"/>
      <c r="G46" s="538"/>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49"/>
      <c r="AC46" s="1008"/>
      <c r="AD46" s="100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0"/>
      <c r="AC47" s="1004"/>
      <c r="AD47" s="1004"/>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42"/>
      <c r="B48" s="643"/>
      <c r="C48" s="643"/>
      <c r="D48" s="643"/>
      <c r="E48" s="643"/>
      <c r="F48" s="644"/>
      <c r="G48" s="1024"/>
      <c r="H48" s="1025"/>
      <c r="I48" s="1025"/>
      <c r="J48" s="1025"/>
      <c r="K48" s="1025"/>
      <c r="L48" s="1025"/>
      <c r="M48" s="1025"/>
      <c r="N48" s="1025"/>
      <c r="O48" s="1026"/>
      <c r="P48" s="724"/>
      <c r="Q48" s="724"/>
      <c r="R48" s="724"/>
      <c r="S48" s="724"/>
      <c r="T48" s="724"/>
      <c r="U48" s="724"/>
      <c r="V48" s="724"/>
      <c r="W48" s="724"/>
      <c r="X48" s="1031"/>
      <c r="Y48" s="1032" t="s">
        <v>13</v>
      </c>
      <c r="Z48" s="1002"/>
      <c r="AA48" s="1003"/>
      <c r="AB48" s="459" t="s">
        <v>301</v>
      </c>
      <c r="AC48" s="1033"/>
      <c r="AD48" s="1033"/>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490</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9"/>
      <c r="Z51" s="408"/>
      <c r="AA51" s="409"/>
      <c r="AB51" s="456" t="s">
        <v>11</v>
      </c>
      <c r="AC51" s="1014"/>
      <c r="AD51" s="1015"/>
      <c r="AE51" s="1001" t="s">
        <v>357</v>
      </c>
      <c r="AF51" s="1001"/>
      <c r="AG51" s="1001"/>
      <c r="AH51" s="1001"/>
      <c r="AI51" s="1001" t="s">
        <v>363</v>
      </c>
      <c r="AJ51" s="1001"/>
      <c r="AK51" s="1001"/>
      <c r="AL51" s="1001"/>
      <c r="AM51" s="1001" t="s">
        <v>471</v>
      </c>
      <c r="AN51" s="1001"/>
      <c r="AO51" s="1001"/>
      <c r="AP51" s="456"/>
      <c r="AQ51" s="173" t="s">
        <v>355</v>
      </c>
      <c r="AR51" s="166"/>
      <c r="AS51" s="166"/>
      <c r="AT51" s="167"/>
      <c r="AU51" s="369" t="s">
        <v>253</v>
      </c>
      <c r="AV51" s="369"/>
      <c r="AW51" s="369"/>
      <c r="AX51" s="370"/>
    </row>
    <row r="52" spans="1:50"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10"/>
      <c r="Z52" s="1011"/>
      <c r="AA52" s="1012"/>
      <c r="AB52" s="1016"/>
      <c r="AC52" s="1017"/>
      <c r="AD52" s="1018"/>
      <c r="AE52" s="372"/>
      <c r="AF52" s="372"/>
      <c r="AG52" s="372"/>
      <c r="AH52" s="372"/>
      <c r="AI52" s="372"/>
      <c r="AJ52" s="372"/>
      <c r="AK52" s="372"/>
      <c r="AL52" s="372"/>
      <c r="AM52" s="372"/>
      <c r="AN52" s="372"/>
      <c r="AO52" s="372"/>
      <c r="AP52" s="330"/>
      <c r="AQ52" s="268"/>
      <c r="AR52" s="269"/>
      <c r="AS52" s="134" t="s">
        <v>356</v>
      </c>
      <c r="AT52" s="169"/>
      <c r="AU52" s="269"/>
      <c r="AV52" s="269"/>
      <c r="AW52" s="375" t="s">
        <v>300</v>
      </c>
      <c r="AX52" s="376"/>
    </row>
    <row r="53" spans="1:50" ht="22.5" customHeight="1" x14ac:dyDescent="0.15">
      <c r="A53" s="513"/>
      <c r="B53" s="511"/>
      <c r="C53" s="511"/>
      <c r="D53" s="511"/>
      <c r="E53" s="511"/>
      <c r="F53" s="512"/>
      <c r="G53" s="538"/>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49"/>
      <c r="AC53" s="1008"/>
      <c r="AD53" s="100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0"/>
      <c r="AC54" s="1004"/>
      <c r="AD54" s="1004"/>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42"/>
      <c r="B55" s="643"/>
      <c r="C55" s="643"/>
      <c r="D55" s="643"/>
      <c r="E55" s="643"/>
      <c r="F55" s="644"/>
      <c r="G55" s="1024"/>
      <c r="H55" s="1025"/>
      <c r="I55" s="1025"/>
      <c r="J55" s="1025"/>
      <c r="K55" s="1025"/>
      <c r="L55" s="1025"/>
      <c r="M55" s="1025"/>
      <c r="N55" s="1025"/>
      <c r="O55" s="1026"/>
      <c r="P55" s="724"/>
      <c r="Q55" s="724"/>
      <c r="R55" s="724"/>
      <c r="S55" s="724"/>
      <c r="T55" s="724"/>
      <c r="U55" s="724"/>
      <c r="V55" s="724"/>
      <c r="W55" s="724"/>
      <c r="X55" s="1031"/>
      <c r="Y55" s="1032" t="s">
        <v>13</v>
      </c>
      <c r="Z55" s="1002"/>
      <c r="AA55" s="1003"/>
      <c r="AB55" s="459" t="s">
        <v>301</v>
      </c>
      <c r="AC55" s="1033"/>
      <c r="AD55" s="1033"/>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490</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9"/>
      <c r="Z58" s="408"/>
      <c r="AA58" s="409"/>
      <c r="AB58" s="1013" t="s">
        <v>11</v>
      </c>
      <c r="AC58" s="1014"/>
      <c r="AD58" s="1015"/>
      <c r="AE58" s="1001" t="s">
        <v>357</v>
      </c>
      <c r="AF58" s="1001"/>
      <c r="AG58" s="1001"/>
      <c r="AH58" s="1001"/>
      <c r="AI58" s="1001" t="s">
        <v>363</v>
      </c>
      <c r="AJ58" s="1001"/>
      <c r="AK58" s="1001"/>
      <c r="AL58" s="1001"/>
      <c r="AM58" s="1001" t="s">
        <v>471</v>
      </c>
      <c r="AN58" s="1001"/>
      <c r="AO58" s="1001"/>
      <c r="AP58" s="456"/>
      <c r="AQ58" s="173" t="s">
        <v>355</v>
      </c>
      <c r="AR58" s="166"/>
      <c r="AS58" s="166"/>
      <c r="AT58" s="167"/>
      <c r="AU58" s="369" t="s">
        <v>253</v>
      </c>
      <c r="AV58" s="369"/>
      <c r="AW58" s="369"/>
      <c r="AX58" s="370"/>
    </row>
    <row r="59" spans="1:50"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10"/>
      <c r="Z59" s="1011"/>
      <c r="AA59" s="1012"/>
      <c r="AB59" s="1016"/>
      <c r="AC59" s="1017"/>
      <c r="AD59" s="1018"/>
      <c r="AE59" s="372"/>
      <c r="AF59" s="372"/>
      <c r="AG59" s="372"/>
      <c r="AH59" s="372"/>
      <c r="AI59" s="372"/>
      <c r="AJ59" s="372"/>
      <c r="AK59" s="372"/>
      <c r="AL59" s="372"/>
      <c r="AM59" s="372"/>
      <c r="AN59" s="372"/>
      <c r="AO59" s="372"/>
      <c r="AP59" s="330"/>
      <c r="AQ59" s="268"/>
      <c r="AR59" s="269"/>
      <c r="AS59" s="134" t="s">
        <v>356</v>
      </c>
      <c r="AT59" s="169"/>
      <c r="AU59" s="269"/>
      <c r="AV59" s="269"/>
      <c r="AW59" s="375" t="s">
        <v>300</v>
      </c>
      <c r="AX59" s="376"/>
    </row>
    <row r="60" spans="1:50" ht="22.5" customHeight="1" x14ac:dyDescent="0.15">
      <c r="A60" s="513"/>
      <c r="B60" s="511"/>
      <c r="C60" s="511"/>
      <c r="D60" s="511"/>
      <c r="E60" s="511"/>
      <c r="F60" s="512"/>
      <c r="G60" s="538"/>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49"/>
      <c r="AC60" s="1008"/>
      <c r="AD60" s="100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0"/>
      <c r="AC61" s="1004"/>
      <c r="AD61" s="1004"/>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42"/>
      <c r="B62" s="643"/>
      <c r="C62" s="643"/>
      <c r="D62" s="643"/>
      <c r="E62" s="643"/>
      <c r="F62" s="644"/>
      <c r="G62" s="1024"/>
      <c r="H62" s="1025"/>
      <c r="I62" s="1025"/>
      <c r="J62" s="1025"/>
      <c r="K62" s="1025"/>
      <c r="L62" s="1025"/>
      <c r="M62" s="1025"/>
      <c r="N62" s="1025"/>
      <c r="O62" s="1026"/>
      <c r="P62" s="724"/>
      <c r="Q62" s="724"/>
      <c r="R62" s="724"/>
      <c r="S62" s="724"/>
      <c r="T62" s="724"/>
      <c r="U62" s="724"/>
      <c r="V62" s="724"/>
      <c r="W62" s="724"/>
      <c r="X62" s="1031"/>
      <c r="Y62" s="1032" t="s">
        <v>13</v>
      </c>
      <c r="Z62" s="1002"/>
      <c r="AA62" s="1003"/>
      <c r="AB62" s="459" t="s">
        <v>301</v>
      </c>
      <c r="AC62" s="1033"/>
      <c r="AD62" s="1033"/>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490</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9"/>
      <c r="Z65" s="408"/>
      <c r="AA65" s="409"/>
      <c r="AB65" s="1013" t="s">
        <v>11</v>
      </c>
      <c r="AC65" s="1014"/>
      <c r="AD65" s="1015"/>
      <c r="AE65" s="1001" t="s">
        <v>357</v>
      </c>
      <c r="AF65" s="1001"/>
      <c r="AG65" s="1001"/>
      <c r="AH65" s="1001"/>
      <c r="AI65" s="1001" t="s">
        <v>363</v>
      </c>
      <c r="AJ65" s="1001"/>
      <c r="AK65" s="1001"/>
      <c r="AL65" s="1001"/>
      <c r="AM65" s="1001" t="s">
        <v>471</v>
      </c>
      <c r="AN65" s="1001"/>
      <c r="AO65" s="1001"/>
      <c r="AP65" s="456"/>
      <c r="AQ65" s="173" t="s">
        <v>355</v>
      </c>
      <c r="AR65" s="166"/>
      <c r="AS65" s="166"/>
      <c r="AT65" s="167"/>
      <c r="AU65" s="369" t="s">
        <v>253</v>
      </c>
      <c r="AV65" s="369"/>
      <c r="AW65" s="369"/>
      <c r="AX65" s="370"/>
    </row>
    <row r="66" spans="1:50"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10"/>
      <c r="Z66" s="1011"/>
      <c r="AA66" s="1012"/>
      <c r="AB66" s="1016"/>
      <c r="AC66" s="1017"/>
      <c r="AD66" s="1018"/>
      <c r="AE66" s="372"/>
      <c r="AF66" s="372"/>
      <c r="AG66" s="372"/>
      <c r="AH66" s="372"/>
      <c r="AI66" s="372"/>
      <c r="AJ66" s="372"/>
      <c r="AK66" s="372"/>
      <c r="AL66" s="372"/>
      <c r="AM66" s="372"/>
      <c r="AN66" s="372"/>
      <c r="AO66" s="372"/>
      <c r="AP66" s="330"/>
      <c r="AQ66" s="268"/>
      <c r="AR66" s="269"/>
      <c r="AS66" s="134" t="s">
        <v>356</v>
      </c>
      <c r="AT66" s="169"/>
      <c r="AU66" s="269"/>
      <c r="AV66" s="269"/>
      <c r="AW66" s="375" t="s">
        <v>300</v>
      </c>
      <c r="AX66" s="376"/>
    </row>
    <row r="67" spans="1:50" ht="22.5" customHeight="1" x14ac:dyDescent="0.15">
      <c r="A67" s="513"/>
      <c r="B67" s="511"/>
      <c r="C67" s="511"/>
      <c r="D67" s="511"/>
      <c r="E67" s="511"/>
      <c r="F67" s="512"/>
      <c r="G67" s="538"/>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49"/>
      <c r="AC67" s="1008"/>
      <c r="AD67" s="1008"/>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0"/>
      <c r="AC68" s="1004"/>
      <c r="AD68" s="1004"/>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42"/>
      <c r="B69" s="643"/>
      <c r="C69" s="643"/>
      <c r="D69" s="643"/>
      <c r="E69" s="643"/>
      <c r="F69" s="644"/>
      <c r="G69" s="1024"/>
      <c r="H69" s="1025"/>
      <c r="I69" s="1025"/>
      <c r="J69" s="1025"/>
      <c r="K69" s="1025"/>
      <c r="L69" s="1025"/>
      <c r="M69" s="1025"/>
      <c r="N69" s="1025"/>
      <c r="O69" s="1026"/>
      <c r="P69" s="724"/>
      <c r="Q69" s="724"/>
      <c r="R69" s="724"/>
      <c r="S69" s="724"/>
      <c r="T69" s="724"/>
      <c r="U69" s="724"/>
      <c r="V69" s="724"/>
      <c r="W69" s="724"/>
      <c r="X69" s="1031"/>
      <c r="Y69" s="301" t="s">
        <v>13</v>
      </c>
      <c r="Z69" s="1002"/>
      <c r="AA69" s="1003"/>
      <c r="AB69" s="495"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509</v>
      </c>
      <c r="H2" s="439"/>
      <c r="I2" s="439"/>
      <c r="J2" s="439"/>
      <c r="K2" s="439"/>
      <c r="L2" s="439"/>
      <c r="M2" s="439"/>
      <c r="N2" s="439"/>
      <c r="O2" s="439"/>
      <c r="P2" s="439"/>
      <c r="Q2" s="439"/>
      <c r="R2" s="439"/>
      <c r="S2" s="439"/>
      <c r="T2" s="439"/>
      <c r="U2" s="439"/>
      <c r="V2" s="439"/>
      <c r="W2" s="439"/>
      <c r="X2" s="439"/>
      <c r="Y2" s="439"/>
      <c r="Z2" s="439"/>
      <c r="AA2" s="439"/>
      <c r="AB2" s="440"/>
      <c r="AC2" s="438" t="s">
        <v>511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0"/>
      <c r="B5" s="1041"/>
      <c r="C5" s="1041"/>
      <c r="D5" s="1041"/>
      <c r="E5" s="1041"/>
      <c r="F5" s="1042"/>
      <c r="G5" s="346"/>
      <c r="H5" s="347"/>
      <c r="I5" s="347"/>
      <c r="J5" s="347"/>
      <c r="K5" s="348"/>
      <c r="L5" s="397"/>
      <c r="M5" s="398"/>
      <c r="N5" s="398"/>
      <c r="O5" s="398"/>
      <c r="P5" s="398"/>
      <c r="Q5" s="398"/>
      <c r="R5" s="398"/>
      <c r="S5" s="398"/>
      <c r="T5" s="398"/>
      <c r="U5" s="398"/>
      <c r="V5" s="398"/>
      <c r="W5" s="398"/>
      <c r="X5" s="399"/>
      <c r="Y5" s="394"/>
      <c r="Z5" s="395"/>
      <c r="AA5" s="395"/>
      <c r="AB5" s="401"/>
      <c r="AC5" s="346"/>
      <c r="AD5" s="347"/>
      <c r="AE5" s="347"/>
      <c r="AF5" s="347"/>
      <c r="AG5" s="348"/>
      <c r="AH5" s="397"/>
      <c r="AI5" s="398"/>
      <c r="AJ5" s="398"/>
      <c r="AK5" s="398"/>
      <c r="AL5" s="398"/>
      <c r="AM5" s="398"/>
      <c r="AN5" s="398"/>
      <c r="AO5" s="398"/>
      <c r="AP5" s="398"/>
      <c r="AQ5" s="398"/>
      <c r="AR5" s="398"/>
      <c r="AS5" s="398"/>
      <c r="AT5" s="399"/>
      <c r="AU5" s="394"/>
      <c r="AV5" s="395"/>
      <c r="AW5" s="395"/>
      <c r="AX5" s="396"/>
    </row>
    <row r="6" spans="1:50" ht="24.75" customHeight="1" x14ac:dyDescent="0.15">
      <c r="A6" s="1040"/>
      <c r="B6" s="1041"/>
      <c r="C6" s="1041"/>
      <c r="D6" s="1041"/>
      <c r="E6" s="1041"/>
      <c r="F6" s="1042"/>
      <c r="G6" s="346"/>
      <c r="H6" s="347"/>
      <c r="I6" s="347"/>
      <c r="J6" s="347"/>
      <c r="K6" s="348"/>
      <c r="L6" s="397"/>
      <c r="M6" s="398"/>
      <c r="N6" s="398"/>
      <c r="O6" s="398"/>
      <c r="P6" s="398"/>
      <c r="Q6" s="398"/>
      <c r="R6" s="398"/>
      <c r="S6" s="398"/>
      <c r="T6" s="398"/>
      <c r="U6" s="398"/>
      <c r="V6" s="398"/>
      <c r="W6" s="398"/>
      <c r="X6" s="399"/>
      <c r="Y6" s="394"/>
      <c r="Z6" s="395"/>
      <c r="AA6" s="395"/>
      <c r="AB6" s="401"/>
      <c r="AC6" s="346"/>
      <c r="AD6" s="347"/>
      <c r="AE6" s="347"/>
      <c r="AF6" s="347"/>
      <c r="AG6" s="348"/>
      <c r="AH6" s="397"/>
      <c r="AI6" s="398"/>
      <c r="AJ6" s="398"/>
      <c r="AK6" s="398"/>
      <c r="AL6" s="398"/>
      <c r="AM6" s="398"/>
      <c r="AN6" s="398"/>
      <c r="AO6" s="398"/>
      <c r="AP6" s="398"/>
      <c r="AQ6" s="398"/>
      <c r="AR6" s="398"/>
      <c r="AS6" s="398"/>
      <c r="AT6" s="399"/>
      <c r="AU6" s="394"/>
      <c r="AV6" s="395"/>
      <c r="AW6" s="395"/>
      <c r="AX6" s="396"/>
    </row>
    <row r="7" spans="1:50" ht="24.75" customHeight="1" x14ac:dyDescent="0.15">
      <c r="A7" s="1040"/>
      <c r="B7" s="1041"/>
      <c r="C7" s="1041"/>
      <c r="D7" s="1041"/>
      <c r="E7" s="1041"/>
      <c r="F7" s="1042"/>
      <c r="G7" s="346"/>
      <c r="H7" s="347"/>
      <c r="I7" s="347"/>
      <c r="J7" s="347"/>
      <c r="K7" s="348"/>
      <c r="L7" s="397"/>
      <c r="M7" s="398"/>
      <c r="N7" s="398"/>
      <c r="O7" s="398"/>
      <c r="P7" s="398"/>
      <c r="Q7" s="398"/>
      <c r="R7" s="398"/>
      <c r="S7" s="398"/>
      <c r="T7" s="398"/>
      <c r="U7" s="398"/>
      <c r="V7" s="398"/>
      <c r="W7" s="398"/>
      <c r="X7" s="399"/>
      <c r="Y7" s="394"/>
      <c r="Z7" s="395"/>
      <c r="AA7" s="395"/>
      <c r="AB7" s="401"/>
      <c r="AC7" s="346"/>
      <c r="AD7" s="347"/>
      <c r="AE7" s="347"/>
      <c r="AF7" s="347"/>
      <c r="AG7" s="348"/>
      <c r="AH7" s="397"/>
      <c r="AI7" s="398"/>
      <c r="AJ7" s="398"/>
      <c r="AK7" s="398"/>
      <c r="AL7" s="398"/>
      <c r="AM7" s="398"/>
      <c r="AN7" s="398"/>
      <c r="AO7" s="398"/>
      <c r="AP7" s="398"/>
      <c r="AQ7" s="398"/>
      <c r="AR7" s="398"/>
      <c r="AS7" s="398"/>
      <c r="AT7" s="399"/>
      <c r="AU7" s="394"/>
      <c r="AV7" s="395"/>
      <c r="AW7" s="395"/>
      <c r="AX7" s="396"/>
    </row>
    <row r="8" spans="1:50" ht="24.75" customHeight="1" x14ac:dyDescent="0.15">
      <c r="A8" s="1040"/>
      <c r="B8" s="1041"/>
      <c r="C8" s="1041"/>
      <c r="D8" s="1041"/>
      <c r="E8" s="1041"/>
      <c r="F8" s="1042"/>
      <c r="G8" s="346"/>
      <c r="H8" s="347"/>
      <c r="I8" s="347"/>
      <c r="J8" s="347"/>
      <c r="K8" s="348"/>
      <c r="L8" s="397"/>
      <c r="M8" s="398"/>
      <c r="N8" s="398"/>
      <c r="O8" s="398"/>
      <c r="P8" s="398"/>
      <c r="Q8" s="398"/>
      <c r="R8" s="398"/>
      <c r="S8" s="398"/>
      <c r="T8" s="398"/>
      <c r="U8" s="398"/>
      <c r="V8" s="398"/>
      <c r="W8" s="398"/>
      <c r="X8" s="399"/>
      <c r="Y8" s="394"/>
      <c r="Z8" s="395"/>
      <c r="AA8" s="395"/>
      <c r="AB8" s="401"/>
      <c r="AC8" s="346"/>
      <c r="AD8" s="347"/>
      <c r="AE8" s="347"/>
      <c r="AF8" s="347"/>
      <c r="AG8" s="348"/>
      <c r="AH8" s="397"/>
      <c r="AI8" s="398"/>
      <c r="AJ8" s="398"/>
      <c r="AK8" s="398"/>
      <c r="AL8" s="398"/>
      <c r="AM8" s="398"/>
      <c r="AN8" s="398"/>
      <c r="AO8" s="398"/>
      <c r="AP8" s="398"/>
      <c r="AQ8" s="398"/>
      <c r="AR8" s="398"/>
      <c r="AS8" s="398"/>
      <c r="AT8" s="399"/>
      <c r="AU8" s="394"/>
      <c r="AV8" s="395"/>
      <c r="AW8" s="395"/>
      <c r="AX8" s="396"/>
    </row>
    <row r="9" spans="1:50" ht="24.75" customHeight="1" x14ac:dyDescent="0.15">
      <c r="A9" s="1040"/>
      <c r="B9" s="1041"/>
      <c r="C9" s="1041"/>
      <c r="D9" s="1041"/>
      <c r="E9" s="1041"/>
      <c r="F9" s="1042"/>
      <c r="G9" s="346"/>
      <c r="H9" s="347"/>
      <c r="I9" s="347"/>
      <c r="J9" s="347"/>
      <c r="K9" s="348"/>
      <c r="L9" s="397"/>
      <c r="M9" s="398"/>
      <c r="N9" s="398"/>
      <c r="O9" s="398"/>
      <c r="P9" s="398"/>
      <c r="Q9" s="398"/>
      <c r="R9" s="398"/>
      <c r="S9" s="398"/>
      <c r="T9" s="398"/>
      <c r="U9" s="398"/>
      <c r="V9" s="398"/>
      <c r="W9" s="398"/>
      <c r="X9" s="399"/>
      <c r="Y9" s="394"/>
      <c r="Z9" s="395"/>
      <c r="AA9" s="395"/>
      <c r="AB9" s="401"/>
      <c r="AC9" s="346"/>
      <c r="AD9" s="347"/>
      <c r="AE9" s="347"/>
      <c r="AF9" s="347"/>
      <c r="AG9" s="348"/>
      <c r="AH9" s="397"/>
      <c r="AI9" s="398"/>
      <c r="AJ9" s="398"/>
      <c r="AK9" s="398"/>
      <c r="AL9" s="398"/>
      <c r="AM9" s="398"/>
      <c r="AN9" s="398"/>
      <c r="AO9" s="398"/>
      <c r="AP9" s="398"/>
      <c r="AQ9" s="398"/>
      <c r="AR9" s="398"/>
      <c r="AS9" s="398"/>
      <c r="AT9" s="399"/>
      <c r="AU9" s="394"/>
      <c r="AV9" s="395"/>
      <c r="AW9" s="395"/>
      <c r="AX9" s="396"/>
    </row>
    <row r="10" spans="1:50" ht="24.75" customHeight="1" x14ac:dyDescent="0.15">
      <c r="A10" s="1040"/>
      <c r="B10" s="1041"/>
      <c r="C10" s="1041"/>
      <c r="D10" s="1041"/>
      <c r="E10" s="1041"/>
      <c r="F10" s="1042"/>
      <c r="G10" s="346"/>
      <c r="H10" s="347"/>
      <c r="I10" s="347"/>
      <c r="J10" s="347"/>
      <c r="K10" s="348"/>
      <c r="L10" s="397"/>
      <c r="M10" s="398"/>
      <c r="N10" s="398"/>
      <c r="O10" s="398"/>
      <c r="P10" s="398"/>
      <c r="Q10" s="398"/>
      <c r="R10" s="398"/>
      <c r="S10" s="398"/>
      <c r="T10" s="398"/>
      <c r="U10" s="398"/>
      <c r="V10" s="398"/>
      <c r="W10" s="398"/>
      <c r="X10" s="399"/>
      <c r="Y10" s="394"/>
      <c r="Z10" s="395"/>
      <c r="AA10" s="395"/>
      <c r="AB10" s="401"/>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0"/>
      <c r="B11" s="1041"/>
      <c r="C11" s="1041"/>
      <c r="D11" s="1041"/>
      <c r="E11" s="1041"/>
      <c r="F11" s="1042"/>
      <c r="G11" s="346"/>
      <c r="H11" s="347"/>
      <c r="I11" s="347"/>
      <c r="J11" s="347"/>
      <c r="K11" s="348"/>
      <c r="L11" s="397"/>
      <c r="M11" s="398"/>
      <c r="N11" s="398"/>
      <c r="O11" s="398"/>
      <c r="P11" s="398"/>
      <c r="Q11" s="398"/>
      <c r="R11" s="398"/>
      <c r="S11" s="398"/>
      <c r="T11" s="398"/>
      <c r="U11" s="398"/>
      <c r="V11" s="398"/>
      <c r="W11" s="398"/>
      <c r="X11" s="399"/>
      <c r="Y11" s="394"/>
      <c r="Z11" s="395"/>
      <c r="AA11" s="395"/>
      <c r="AB11" s="401"/>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0"/>
      <c r="B12" s="1041"/>
      <c r="C12" s="1041"/>
      <c r="D12" s="1041"/>
      <c r="E12" s="1041"/>
      <c r="F12" s="1042"/>
      <c r="G12" s="346"/>
      <c r="H12" s="347"/>
      <c r="I12" s="347"/>
      <c r="J12" s="347"/>
      <c r="K12" s="348"/>
      <c r="L12" s="397"/>
      <c r="M12" s="398"/>
      <c r="N12" s="398"/>
      <c r="O12" s="398"/>
      <c r="P12" s="398"/>
      <c r="Q12" s="398"/>
      <c r="R12" s="398"/>
      <c r="S12" s="398"/>
      <c r="T12" s="398"/>
      <c r="U12" s="398"/>
      <c r="V12" s="398"/>
      <c r="W12" s="398"/>
      <c r="X12" s="399"/>
      <c r="Y12" s="394"/>
      <c r="Z12" s="395"/>
      <c r="AA12" s="395"/>
      <c r="AB12" s="401"/>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0"/>
      <c r="B13" s="1041"/>
      <c r="C13" s="1041"/>
      <c r="D13" s="1041"/>
      <c r="E13" s="1041"/>
      <c r="F13" s="1042"/>
      <c r="G13" s="346"/>
      <c r="H13" s="347"/>
      <c r="I13" s="347"/>
      <c r="J13" s="347"/>
      <c r="K13" s="348"/>
      <c r="L13" s="397"/>
      <c r="M13" s="398"/>
      <c r="N13" s="398"/>
      <c r="O13" s="398"/>
      <c r="P13" s="398"/>
      <c r="Q13" s="398"/>
      <c r="R13" s="398"/>
      <c r="S13" s="398"/>
      <c r="T13" s="398"/>
      <c r="U13" s="398"/>
      <c r="V13" s="398"/>
      <c r="W13" s="398"/>
      <c r="X13" s="399"/>
      <c r="Y13" s="394"/>
      <c r="Z13" s="395"/>
      <c r="AA13" s="395"/>
      <c r="AB13" s="401"/>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0"/>
      <c r="B18" s="1041"/>
      <c r="C18" s="1041"/>
      <c r="D18" s="1041"/>
      <c r="E18" s="1041"/>
      <c r="F18" s="1042"/>
      <c r="G18" s="346"/>
      <c r="H18" s="347"/>
      <c r="I18" s="347"/>
      <c r="J18" s="347"/>
      <c r="K18" s="348"/>
      <c r="L18" s="397"/>
      <c r="M18" s="398"/>
      <c r="N18" s="398"/>
      <c r="O18" s="398"/>
      <c r="P18" s="398"/>
      <c r="Q18" s="398"/>
      <c r="R18" s="398"/>
      <c r="S18" s="398"/>
      <c r="T18" s="398"/>
      <c r="U18" s="398"/>
      <c r="V18" s="398"/>
      <c r="W18" s="398"/>
      <c r="X18" s="399"/>
      <c r="Y18" s="394"/>
      <c r="Z18" s="395"/>
      <c r="AA18" s="395"/>
      <c r="AB18" s="401"/>
      <c r="AC18" s="346"/>
      <c r="AD18" s="347"/>
      <c r="AE18" s="347"/>
      <c r="AF18" s="347"/>
      <c r="AG18" s="348"/>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0"/>
      <c r="B19" s="1041"/>
      <c r="C19" s="1041"/>
      <c r="D19" s="1041"/>
      <c r="E19" s="1041"/>
      <c r="F19" s="1042"/>
      <c r="G19" s="346"/>
      <c r="H19" s="347"/>
      <c r="I19" s="347"/>
      <c r="J19" s="347"/>
      <c r="K19" s="348"/>
      <c r="L19" s="397"/>
      <c r="M19" s="398"/>
      <c r="N19" s="398"/>
      <c r="O19" s="398"/>
      <c r="P19" s="398"/>
      <c r="Q19" s="398"/>
      <c r="R19" s="398"/>
      <c r="S19" s="398"/>
      <c r="T19" s="398"/>
      <c r="U19" s="398"/>
      <c r="V19" s="398"/>
      <c r="W19" s="398"/>
      <c r="X19" s="399"/>
      <c r="Y19" s="394"/>
      <c r="Z19" s="395"/>
      <c r="AA19" s="395"/>
      <c r="AB19" s="401"/>
      <c r="AC19" s="346"/>
      <c r="AD19" s="347"/>
      <c r="AE19" s="347"/>
      <c r="AF19" s="347"/>
      <c r="AG19" s="348"/>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0"/>
      <c r="B20" s="1041"/>
      <c r="C20" s="1041"/>
      <c r="D20" s="1041"/>
      <c r="E20" s="1041"/>
      <c r="F20" s="1042"/>
      <c r="G20" s="346"/>
      <c r="H20" s="347"/>
      <c r="I20" s="347"/>
      <c r="J20" s="347"/>
      <c r="K20" s="348"/>
      <c r="L20" s="397"/>
      <c r="M20" s="398"/>
      <c r="N20" s="398"/>
      <c r="O20" s="398"/>
      <c r="P20" s="398"/>
      <c r="Q20" s="398"/>
      <c r="R20" s="398"/>
      <c r="S20" s="398"/>
      <c r="T20" s="398"/>
      <c r="U20" s="398"/>
      <c r="V20" s="398"/>
      <c r="W20" s="398"/>
      <c r="X20" s="399"/>
      <c r="Y20" s="394"/>
      <c r="Z20" s="395"/>
      <c r="AA20" s="395"/>
      <c r="AB20" s="401"/>
      <c r="AC20" s="346"/>
      <c r="AD20" s="347"/>
      <c r="AE20" s="347"/>
      <c r="AF20" s="347"/>
      <c r="AG20" s="348"/>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0"/>
      <c r="B21" s="1041"/>
      <c r="C21" s="1041"/>
      <c r="D21" s="1041"/>
      <c r="E21" s="1041"/>
      <c r="F21" s="1042"/>
      <c r="G21" s="346"/>
      <c r="H21" s="347"/>
      <c r="I21" s="347"/>
      <c r="J21" s="347"/>
      <c r="K21" s="348"/>
      <c r="L21" s="397"/>
      <c r="M21" s="398"/>
      <c r="N21" s="398"/>
      <c r="O21" s="398"/>
      <c r="P21" s="398"/>
      <c r="Q21" s="398"/>
      <c r="R21" s="398"/>
      <c r="S21" s="398"/>
      <c r="T21" s="398"/>
      <c r="U21" s="398"/>
      <c r="V21" s="398"/>
      <c r="W21" s="398"/>
      <c r="X21" s="399"/>
      <c r="Y21" s="394"/>
      <c r="Z21" s="395"/>
      <c r="AA21" s="395"/>
      <c r="AB21" s="401"/>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0"/>
      <c r="B22" s="1041"/>
      <c r="C22" s="1041"/>
      <c r="D22" s="1041"/>
      <c r="E22" s="1041"/>
      <c r="F22" s="1042"/>
      <c r="G22" s="346"/>
      <c r="H22" s="347"/>
      <c r="I22" s="347"/>
      <c r="J22" s="347"/>
      <c r="K22" s="348"/>
      <c r="L22" s="397"/>
      <c r="M22" s="398"/>
      <c r="N22" s="398"/>
      <c r="O22" s="398"/>
      <c r="P22" s="398"/>
      <c r="Q22" s="398"/>
      <c r="R22" s="398"/>
      <c r="S22" s="398"/>
      <c r="T22" s="398"/>
      <c r="U22" s="398"/>
      <c r="V22" s="398"/>
      <c r="W22" s="398"/>
      <c r="X22" s="399"/>
      <c r="Y22" s="394"/>
      <c r="Z22" s="395"/>
      <c r="AA22" s="395"/>
      <c r="AB22" s="401"/>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0"/>
      <c r="B23" s="1041"/>
      <c r="C23" s="1041"/>
      <c r="D23" s="1041"/>
      <c r="E23" s="1041"/>
      <c r="F23" s="1042"/>
      <c r="G23" s="346"/>
      <c r="H23" s="347"/>
      <c r="I23" s="347"/>
      <c r="J23" s="347"/>
      <c r="K23" s="348"/>
      <c r="L23" s="397"/>
      <c r="M23" s="398"/>
      <c r="N23" s="398"/>
      <c r="O23" s="398"/>
      <c r="P23" s="398"/>
      <c r="Q23" s="398"/>
      <c r="R23" s="398"/>
      <c r="S23" s="398"/>
      <c r="T23" s="398"/>
      <c r="U23" s="398"/>
      <c r="V23" s="398"/>
      <c r="W23" s="398"/>
      <c r="X23" s="399"/>
      <c r="Y23" s="394"/>
      <c r="Z23" s="395"/>
      <c r="AA23" s="395"/>
      <c r="AB23" s="401"/>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0"/>
      <c r="B24" s="1041"/>
      <c r="C24" s="1041"/>
      <c r="D24" s="1041"/>
      <c r="E24" s="1041"/>
      <c r="F24" s="1042"/>
      <c r="G24" s="346"/>
      <c r="H24" s="347"/>
      <c r="I24" s="347"/>
      <c r="J24" s="347"/>
      <c r="K24" s="348"/>
      <c r="L24" s="397"/>
      <c r="M24" s="398"/>
      <c r="N24" s="398"/>
      <c r="O24" s="398"/>
      <c r="P24" s="398"/>
      <c r="Q24" s="398"/>
      <c r="R24" s="398"/>
      <c r="S24" s="398"/>
      <c r="T24" s="398"/>
      <c r="U24" s="398"/>
      <c r="V24" s="398"/>
      <c r="W24" s="398"/>
      <c r="X24" s="399"/>
      <c r="Y24" s="394"/>
      <c r="Z24" s="395"/>
      <c r="AA24" s="395"/>
      <c r="AB24" s="401"/>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0"/>
      <c r="B25" s="1041"/>
      <c r="C25" s="1041"/>
      <c r="D25" s="1041"/>
      <c r="E25" s="1041"/>
      <c r="F25" s="1042"/>
      <c r="G25" s="346"/>
      <c r="H25" s="347"/>
      <c r="I25" s="347"/>
      <c r="J25" s="347"/>
      <c r="K25" s="348"/>
      <c r="L25" s="397"/>
      <c r="M25" s="398"/>
      <c r="N25" s="398"/>
      <c r="O25" s="398"/>
      <c r="P25" s="398"/>
      <c r="Q25" s="398"/>
      <c r="R25" s="398"/>
      <c r="S25" s="398"/>
      <c r="T25" s="398"/>
      <c r="U25" s="398"/>
      <c r="V25" s="398"/>
      <c r="W25" s="398"/>
      <c r="X25" s="399"/>
      <c r="Y25" s="394"/>
      <c r="Z25" s="395"/>
      <c r="AA25" s="395"/>
      <c r="AB25" s="401"/>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0"/>
      <c r="B26" s="1041"/>
      <c r="C26" s="1041"/>
      <c r="D26" s="1041"/>
      <c r="E26" s="1041"/>
      <c r="F26" s="1042"/>
      <c r="G26" s="346"/>
      <c r="H26" s="347"/>
      <c r="I26" s="347"/>
      <c r="J26" s="347"/>
      <c r="K26" s="348"/>
      <c r="L26" s="397"/>
      <c r="M26" s="398"/>
      <c r="N26" s="398"/>
      <c r="O26" s="398"/>
      <c r="P26" s="398"/>
      <c r="Q26" s="398"/>
      <c r="R26" s="398"/>
      <c r="S26" s="398"/>
      <c r="T26" s="398"/>
      <c r="U26" s="398"/>
      <c r="V26" s="398"/>
      <c r="W26" s="398"/>
      <c r="X26" s="399"/>
      <c r="Y26" s="394"/>
      <c r="Z26" s="395"/>
      <c r="AA26" s="395"/>
      <c r="AB26" s="401"/>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0"/>
      <c r="B31" s="1041"/>
      <c r="C31" s="1041"/>
      <c r="D31" s="1041"/>
      <c r="E31" s="1041"/>
      <c r="F31" s="1042"/>
      <c r="G31" s="346"/>
      <c r="H31" s="347"/>
      <c r="I31" s="347"/>
      <c r="J31" s="347"/>
      <c r="K31" s="348"/>
      <c r="L31" s="397"/>
      <c r="M31" s="398"/>
      <c r="N31" s="398"/>
      <c r="O31" s="398"/>
      <c r="P31" s="398"/>
      <c r="Q31" s="398"/>
      <c r="R31" s="398"/>
      <c r="S31" s="398"/>
      <c r="T31" s="398"/>
      <c r="U31" s="398"/>
      <c r="V31" s="398"/>
      <c r="W31" s="398"/>
      <c r="X31" s="399"/>
      <c r="Y31" s="394"/>
      <c r="Z31" s="395"/>
      <c r="AA31" s="395"/>
      <c r="AB31" s="401"/>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0"/>
      <c r="B32" s="1041"/>
      <c r="C32" s="1041"/>
      <c r="D32" s="1041"/>
      <c r="E32" s="1041"/>
      <c r="F32" s="1042"/>
      <c r="G32" s="346"/>
      <c r="H32" s="347"/>
      <c r="I32" s="347"/>
      <c r="J32" s="347"/>
      <c r="K32" s="348"/>
      <c r="L32" s="397"/>
      <c r="M32" s="398"/>
      <c r="N32" s="398"/>
      <c r="O32" s="398"/>
      <c r="P32" s="398"/>
      <c r="Q32" s="398"/>
      <c r="R32" s="398"/>
      <c r="S32" s="398"/>
      <c r="T32" s="398"/>
      <c r="U32" s="398"/>
      <c r="V32" s="398"/>
      <c r="W32" s="398"/>
      <c r="X32" s="399"/>
      <c r="Y32" s="394"/>
      <c r="Z32" s="395"/>
      <c r="AA32" s="395"/>
      <c r="AB32" s="401"/>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0"/>
      <c r="B33" s="1041"/>
      <c r="C33" s="1041"/>
      <c r="D33" s="1041"/>
      <c r="E33" s="1041"/>
      <c r="F33" s="1042"/>
      <c r="G33" s="346"/>
      <c r="H33" s="347"/>
      <c r="I33" s="347"/>
      <c r="J33" s="347"/>
      <c r="K33" s="348"/>
      <c r="L33" s="397"/>
      <c r="M33" s="398"/>
      <c r="N33" s="398"/>
      <c r="O33" s="398"/>
      <c r="P33" s="398"/>
      <c r="Q33" s="398"/>
      <c r="R33" s="398"/>
      <c r="S33" s="398"/>
      <c r="T33" s="398"/>
      <c r="U33" s="398"/>
      <c r="V33" s="398"/>
      <c r="W33" s="398"/>
      <c r="X33" s="399"/>
      <c r="Y33" s="394"/>
      <c r="Z33" s="395"/>
      <c r="AA33" s="395"/>
      <c r="AB33" s="401"/>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0"/>
      <c r="B34" s="1041"/>
      <c r="C34" s="1041"/>
      <c r="D34" s="1041"/>
      <c r="E34" s="1041"/>
      <c r="F34" s="1042"/>
      <c r="G34" s="346"/>
      <c r="H34" s="347"/>
      <c r="I34" s="347"/>
      <c r="J34" s="347"/>
      <c r="K34" s="348"/>
      <c r="L34" s="397"/>
      <c r="M34" s="398"/>
      <c r="N34" s="398"/>
      <c r="O34" s="398"/>
      <c r="P34" s="398"/>
      <c r="Q34" s="398"/>
      <c r="R34" s="398"/>
      <c r="S34" s="398"/>
      <c r="T34" s="398"/>
      <c r="U34" s="398"/>
      <c r="V34" s="398"/>
      <c r="W34" s="398"/>
      <c r="X34" s="399"/>
      <c r="Y34" s="394"/>
      <c r="Z34" s="395"/>
      <c r="AA34" s="395"/>
      <c r="AB34" s="401"/>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0"/>
      <c r="B35" s="1041"/>
      <c r="C35" s="1041"/>
      <c r="D35" s="1041"/>
      <c r="E35" s="1041"/>
      <c r="F35" s="1042"/>
      <c r="G35" s="346"/>
      <c r="H35" s="347"/>
      <c r="I35" s="347"/>
      <c r="J35" s="347"/>
      <c r="K35" s="348"/>
      <c r="L35" s="397"/>
      <c r="M35" s="398"/>
      <c r="N35" s="398"/>
      <c r="O35" s="398"/>
      <c r="P35" s="398"/>
      <c r="Q35" s="398"/>
      <c r="R35" s="398"/>
      <c r="S35" s="398"/>
      <c r="T35" s="398"/>
      <c r="U35" s="398"/>
      <c r="V35" s="398"/>
      <c r="W35" s="398"/>
      <c r="X35" s="399"/>
      <c r="Y35" s="394"/>
      <c r="Z35" s="395"/>
      <c r="AA35" s="395"/>
      <c r="AB35" s="401"/>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0"/>
      <c r="B36" s="1041"/>
      <c r="C36" s="1041"/>
      <c r="D36" s="1041"/>
      <c r="E36" s="1041"/>
      <c r="F36" s="1042"/>
      <c r="G36" s="346"/>
      <c r="H36" s="347"/>
      <c r="I36" s="347"/>
      <c r="J36" s="347"/>
      <c r="K36" s="348"/>
      <c r="L36" s="397"/>
      <c r="M36" s="398"/>
      <c r="N36" s="398"/>
      <c r="O36" s="398"/>
      <c r="P36" s="398"/>
      <c r="Q36" s="398"/>
      <c r="R36" s="398"/>
      <c r="S36" s="398"/>
      <c r="T36" s="398"/>
      <c r="U36" s="398"/>
      <c r="V36" s="398"/>
      <c r="W36" s="398"/>
      <c r="X36" s="399"/>
      <c r="Y36" s="394"/>
      <c r="Z36" s="395"/>
      <c r="AA36" s="395"/>
      <c r="AB36" s="401"/>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0"/>
      <c r="B37" s="1041"/>
      <c r="C37" s="1041"/>
      <c r="D37" s="1041"/>
      <c r="E37" s="1041"/>
      <c r="F37" s="1042"/>
      <c r="G37" s="346"/>
      <c r="H37" s="347"/>
      <c r="I37" s="347"/>
      <c r="J37" s="347"/>
      <c r="K37" s="348"/>
      <c r="L37" s="397"/>
      <c r="M37" s="398"/>
      <c r="N37" s="398"/>
      <c r="O37" s="398"/>
      <c r="P37" s="398"/>
      <c r="Q37" s="398"/>
      <c r="R37" s="398"/>
      <c r="S37" s="398"/>
      <c r="T37" s="398"/>
      <c r="U37" s="398"/>
      <c r="V37" s="398"/>
      <c r="W37" s="398"/>
      <c r="X37" s="399"/>
      <c r="Y37" s="394"/>
      <c r="Z37" s="395"/>
      <c r="AA37" s="395"/>
      <c r="AB37" s="401"/>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0"/>
      <c r="B38" s="1041"/>
      <c r="C38" s="1041"/>
      <c r="D38" s="1041"/>
      <c r="E38" s="1041"/>
      <c r="F38" s="1042"/>
      <c r="G38" s="346"/>
      <c r="H38" s="347"/>
      <c r="I38" s="347"/>
      <c r="J38" s="347"/>
      <c r="K38" s="348"/>
      <c r="L38" s="397"/>
      <c r="M38" s="398"/>
      <c r="N38" s="398"/>
      <c r="O38" s="398"/>
      <c r="P38" s="398"/>
      <c r="Q38" s="398"/>
      <c r="R38" s="398"/>
      <c r="S38" s="398"/>
      <c r="T38" s="398"/>
      <c r="U38" s="398"/>
      <c r="V38" s="398"/>
      <c r="W38" s="398"/>
      <c r="X38" s="399"/>
      <c r="Y38" s="394"/>
      <c r="Z38" s="395"/>
      <c r="AA38" s="395"/>
      <c r="AB38" s="401"/>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0"/>
      <c r="B39" s="1041"/>
      <c r="C39" s="1041"/>
      <c r="D39" s="1041"/>
      <c r="E39" s="1041"/>
      <c r="F39" s="1042"/>
      <c r="G39" s="346"/>
      <c r="H39" s="347"/>
      <c r="I39" s="347"/>
      <c r="J39" s="347"/>
      <c r="K39" s="348"/>
      <c r="L39" s="397"/>
      <c r="M39" s="398"/>
      <c r="N39" s="398"/>
      <c r="O39" s="398"/>
      <c r="P39" s="398"/>
      <c r="Q39" s="398"/>
      <c r="R39" s="398"/>
      <c r="S39" s="398"/>
      <c r="T39" s="398"/>
      <c r="U39" s="398"/>
      <c r="V39" s="398"/>
      <c r="W39" s="398"/>
      <c r="X39" s="399"/>
      <c r="Y39" s="394"/>
      <c r="Z39" s="395"/>
      <c r="AA39" s="395"/>
      <c r="AB39" s="401"/>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0"/>
      <c r="B44" s="1041"/>
      <c r="C44" s="1041"/>
      <c r="D44" s="1041"/>
      <c r="E44" s="1041"/>
      <c r="F44" s="1042"/>
      <c r="G44" s="346"/>
      <c r="H44" s="347"/>
      <c r="I44" s="347"/>
      <c r="J44" s="347"/>
      <c r="K44" s="348"/>
      <c r="L44" s="397"/>
      <c r="M44" s="398"/>
      <c r="N44" s="398"/>
      <c r="O44" s="398"/>
      <c r="P44" s="398"/>
      <c r="Q44" s="398"/>
      <c r="R44" s="398"/>
      <c r="S44" s="398"/>
      <c r="T44" s="398"/>
      <c r="U44" s="398"/>
      <c r="V44" s="398"/>
      <c r="W44" s="398"/>
      <c r="X44" s="399"/>
      <c r="Y44" s="394"/>
      <c r="Z44" s="395"/>
      <c r="AA44" s="395"/>
      <c r="AB44" s="401"/>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0"/>
      <c r="B45" s="1041"/>
      <c r="C45" s="1041"/>
      <c r="D45" s="1041"/>
      <c r="E45" s="1041"/>
      <c r="F45" s="1042"/>
      <c r="G45" s="346"/>
      <c r="H45" s="347"/>
      <c r="I45" s="347"/>
      <c r="J45" s="347"/>
      <c r="K45" s="348"/>
      <c r="L45" s="397"/>
      <c r="M45" s="398"/>
      <c r="N45" s="398"/>
      <c r="O45" s="398"/>
      <c r="P45" s="398"/>
      <c r="Q45" s="398"/>
      <c r="R45" s="398"/>
      <c r="S45" s="398"/>
      <c r="T45" s="398"/>
      <c r="U45" s="398"/>
      <c r="V45" s="398"/>
      <c r="W45" s="398"/>
      <c r="X45" s="399"/>
      <c r="Y45" s="394"/>
      <c r="Z45" s="395"/>
      <c r="AA45" s="395"/>
      <c r="AB45" s="401"/>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0"/>
      <c r="B46" s="1041"/>
      <c r="C46" s="1041"/>
      <c r="D46" s="1041"/>
      <c r="E46" s="1041"/>
      <c r="F46" s="1042"/>
      <c r="G46" s="346"/>
      <c r="H46" s="347"/>
      <c r="I46" s="347"/>
      <c r="J46" s="347"/>
      <c r="K46" s="348"/>
      <c r="L46" s="397"/>
      <c r="M46" s="398"/>
      <c r="N46" s="398"/>
      <c r="O46" s="398"/>
      <c r="P46" s="398"/>
      <c r="Q46" s="398"/>
      <c r="R46" s="398"/>
      <c r="S46" s="398"/>
      <c r="T46" s="398"/>
      <c r="U46" s="398"/>
      <c r="V46" s="398"/>
      <c r="W46" s="398"/>
      <c r="X46" s="399"/>
      <c r="Y46" s="394"/>
      <c r="Z46" s="395"/>
      <c r="AA46" s="395"/>
      <c r="AB46" s="401"/>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0"/>
      <c r="B47" s="1041"/>
      <c r="C47" s="1041"/>
      <c r="D47" s="1041"/>
      <c r="E47" s="1041"/>
      <c r="F47" s="1042"/>
      <c r="G47" s="346"/>
      <c r="H47" s="347"/>
      <c r="I47" s="347"/>
      <c r="J47" s="347"/>
      <c r="K47" s="348"/>
      <c r="L47" s="397"/>
      <c r="M47" s="398"/>
      <c r="N47" s="398"/>
      <c r="O47" s="398"/>
      <c r="P47" s="398"/>
      <c r="Q47" s="398"/>
      <c r="R47" s="398"/>
      <c r="S47" s="398"/>
      <c r="T47" s="398"/>
      <c r="U47" s="398"/>
      <c r="V47" s="398"/>
      <c r="W47" s="398"/>
      <c r="X47" s="399"/>
      <c r="Y47" s="394"/>
      <c r="Z47" s="395"/>
      <c r="AA47" s="395"/>
      <c r="AB47" s="401"/>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0"/>
      <c r="B48" s="1041"/>
      <c r="C48" s="1041"/>
      <c r="D48" s="1041"/>
      <c r="E48" s="1041"/>
      <c r="F48" s="1042"/>
      <c r="G48" s="346"/>
      <c r="H48" s="347"/>
      <c r="I48" s="347"/>
      <c r="J48" s="347"/>
      <c r="K48" s="348"/>
      <c r="L48" s="397"/>
      <c r="M48" s="398"/>
      <c r="N48" s="398"/>
      <c r="O48" s="398"/>
      <c r="P48" s="398"/>
      <c r="Q48" s="398"/>
      <c r="R48" s="398"/>
      <c r="S48" s="398"/>
      <c r="T48" s="398"/>
      <c r="U48" s="398"/>
      <c r="V48" s="398"/>
      <c r="W48" s="398"/>
      <c r="X48" s="399"/>
      <c r="Y48" s="394"/>
      <c r="Z48" s="395"/>
      <c r="AA48" s="395"/>
      <c r="AB48" s="401"/>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0"/>
      <c r="B49" s="1041"/>
      <c r="C49" s="1041"/>
      <c r="D49" s="1041"/>
      <c r="E49" s="1041"/>
      <c r="F49" s="1042"/>
      <c r="G49" s="346"/>
      <c r="H49" s="347"/>
      <c r="I49" s="347"/>
      <c r="J49" s="347"/>
      <c r="K49" s="348"/>
      <c r="L49" s="397"/>
      <c r="M49" s="398"/>
      <c r="N49" s="398"/>
      <c r="O49" s="398"/>
      <c r="P49" s="398"/>
      <c r="Q49" s="398"/>
      <c r="R49" s="398"/>
      <c r="S49" s="398"/>
      <c r="T49" s="398"/>
      <c r="U49" s="398"/>
      <c r="V49" s="398"/>
      <c r="W49" s="398"/>
      <c r="X49" s="399"/>
      <c r="Y49" s="394"/>
      <c r="Z49" s="395"/>
      <c r="AA49" s="395"/>
      <c r="AB49" s="401"/>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0"/>
      <c r="B50" s="1041"/>
      <c r="C50" s="1041"/>
      <c r="D50" s="1041"/>
      <c r="E50" s="1041"/>
      <c r="F50" s="1042"/>
      <c r="G50" s="346"/>
      <c r="H50" s="347"/>
      <c r="I50" s="347"/>
      <c r="J50" s="347"/>
      <c r="K50" s="348"/>
      <c r="L50" s="397"/>
      <c r="M50" s="398"/>
      <c r="N50" s="398"/>
      <c r="O50" s="398"/>
      <c r="P50" s="398"/>
      <c r="Q50" s="398"/>
      <c r="R50" s="398"/>
      <c r="S50" s="398"/>
      <c r="T50" s="398"/>
      <c r="U50" s="398"/>
      <c r="V50" s="398"/>
      <c r="W50" s="398"/>
      <c r="X50" s="399"/>
      <c r="Y50" s="394"/>
      <c r="Z50" s="395"/>
      <c r="AA50" s="395"/>
      <c r="AB50" s="401"/>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0"/>
      <c r="B51" s="1041"/>
      <c r="C51" s="1041"/>
      <c r="D51" s="1041"/>
      <c r="E51" s="1041"/>
      <c r="F51" s="1042"/>
      <c r="G51" s="346"/>
      <c r="H51" s="347"/>
      <c r="I51" s="347"/>
      <c r="J51" s="347"/>
      <c r="K51" s="348"/>
      <c r="L51" s="397"/>
      <c r="M51" s="398"/>
      <c r="N51" s="398"/>
      <c r="O51" s="398"/>
      <c r="P51" s="398"/>
      <c r="Q51" s="398"/>
      <c r="R51" s="398"/>
      <c r="S51" s="398"/>
      <c r="T51" s="398"/>
      <c r="U51" s="398"/>
      <c r="V51" s="398"/>
      <c r="W51" s="398"/>
      <c r="X51" s="399"/>
      <c r="Y51" s="394"/>
      <c r="Z51" s="395"/>
      <c r="AA51" s="395"/>
      <c r="AB51" s="401"/>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0"/>
      <c r="B52" s="1041"/>
      <c r="C52" s="1041"/>
      <c r="D52" s="1041"/>
      <c r="E52" s="1041"/>
      <c r="F52" s="1042"/>
      <c r="G52" s="346"/>
      <c r="H52" s="347"/>
      <c r="I52" s="347"/>
      <c r="J52" s="347"/>
      <c r="K52" s="348"/>
      <c r="L52" s="397"/>
      <c r="M52" s="398"/>
      <c r="N52" s="398"/>
      <c r="O52" s="398"/>
      <c r="P52" s="398"/>
      <c r="Q52" s="398"/>
      <c r="R52" s="398"/>
      <c r="S52" s="398"/>
      <c r="T52" s="398"/>
      <c r="U52" s="398"/>
      <c r="V52" s="398"/>
      <c r="W52" s="398"/>
      <c r="X52" s="399"/>
      <c r="Y52" s="394"/>
      <c r="Z52" s="395"/>
      <c r="AA52" s="395"/>
      <c r="AB52" s="401"/>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0"/>
      <c r="B58" s="1041"/>
      <c r="C58" s="1041"/>
      <c r="D58" s="1041"/>
      <c r="E58" s="1041"/>
      <c r="F58" s="1042"/>
      <c r="G58" s="346"/>
      <c r="H58" s="347"/>
      <c r="I58" s="347"/>
      <c r="J58" s="347"/>
      <c r="K58" s="348"/>
      <c r="L58" s="397"/>
      <c r="M58" s="398"/>
      <c r="N58" s="398"/>
      <c r="O58" s="398"/>
      <c r="P58" s="398"/>
      <c r="Q58" s="398"/>
      <c r="R58" s="398"/>
      <c r="S58" s="398"/>
      <c r="T58" s="398"/>
      <c r="U58" s="398"/>
      <c r="V58" s="398"/>
      <c r="W58" s="398"/>
      <c r="X58" s="399"/>
      <c r="Y58" s="394"/>
      <c r="Z58" s="395"/>
      <c r="AA58" s="395"/>
      <c r="AB58" s="401"/>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0"/>
      <c r="B59" s="1041"/>
      <c r="C59" s="1041"/>
      <c r="D59" s="1041"/>
      <c r="E59" s="1041"/>
      <c r="F59" s="1042"/>
      <c r="G59" s="346"/>
      <c r="H59" s="347"/>
      <c r="I59" s="347"/>
      <c r="J59" s="347"/>
      <c r="K59" s="348"/>
      <c r="L59" s="397"/>
      <c r="M59" s="398"/>
      <c r="N59" s="398"/>
      <c r="O59" s="398"/>
      <c r="P59" s="398"/>
      <c r="Q59" s="398"/>
      <c r="R59" s="398"/>
      <c r="S59" s="398"/>
      <c r="T59" s="398"/>
      <c r="U59" s="398"/>
      <c r="V59" s="398"/>
      <c r="W59" s="398"/>
      <c r="X59" s="399"/>
      <c r="Y59" s="394"/>
      <c r="Z59" s="395"/>
      <c r="AA59" s="395"/>
      <c r="AB59" s="401"/>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0"/>
      <c r="B60" s="1041"/>
      <c r="C60" s="1041"/>
      <c r="D60" s="1041"/>
      <c r="E60" s="1041"/>
      <c r="F60" s="1042"/>
      <c r="G60" s="346"/>
      <c r="H60" s="347"/>
      <c r="I60" s="347"/>
      <c r="J60" s="347"/>
      <c r="K60" s="348"/>
      <c r="L60" s="397"/>
      <c r="M60" s="398"/>
      <c r="N60" s="398"/>
      <c r="O60" s="398"/>
      <c r="P60" s="398"/>
      <c r="Q60" s="398"/>
      <c r="R60" s="398"/>
      <c r="S60" s="398"/>
      <c r="T60" s="398"/>
      <c r="U60" s="398"/>
      <c r="V60" s="398"/>
      <c r="W60" s="398"/>
      <c r="X60" s="399"/>
      <c r="Y60" s="394"/>
      <c r="Z60" s="395"/>
      <c r="AA60" s="395"/>
      <c r="AB60" s="401"/>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0"/>
      <c r="B61" s="1041"/>
      <c r="C61" s="1041"/>
      <c r="D61" s="1041"/>
      <c r="E61" s="1041"/>
      <c r="F61" s="1042"/>
      <c r="G61" s="346"/>
      <c r="H61" s="347"/>
      <c r="I61" s="347"/>
      <c r="J61" s="347"/>
      <c r="K61" s="348"/>
      <c r="L61" s="397"/>
      <c r="M61" s="398"/>
      <c r="N61" s="398"/>
      <c r="O61" s="398"/>
      <c r="P61" s="398"/>
      <c r="Q61" s="398"/>
      <c r="R61" s="398"/>
      <c r="S61" s="398"/>
      <c r="T61" s="398"/>
      <c r="U61" s="398"/>
      <c r="V61" s="398"/>
      <c r="W61" s="398"/>
      <c r="X61" s="399"/>
      <c r="Y61" s="394"/>
      <c r="Z61" s="395"/>
      <c r="AA61" s="395"/>
      <c r="AB61" s="401"/>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0"/>
      <c r="B62" s="1041"/>
      <c r="C62" s="1041"/>
      <c r="D62" s="1041"/>
      <c r="E62" s="1041"/>
      <c r="F62" s="1042"/>
      <c r="G62" s="346"/>
      <c r="H62" s="347"/>
      <c r="I62" s="347"/>
      <c r="J62" s="347"/>
      <c r="K62" s="348"/>
      <c r="L62" s="397"/>
      <c r="M62" s="398"/>
      <c r="N62" s="398"/>
      <c r="O62" s="398"/>
      <c r="P62" s="398"/>
      <c r="Q62" s="398"/>
      <c r="R62" s="398"/>
      <c r="S62" s="398"/>
      <c r="T62" s="398"/>
      <c r="U62" s="398"/>
      <c r="V62" s="398"/>
      <c r="W62" s="398"/>
      <c r="X62" s="399"/>
      <c r="Y62" s="394"/>
      <c r="Z62" s="395"/>
      <c r="AA62" s="395"/>
      <c r="AB62" s="401"/>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0"/>
      <c r="B63" s="1041"/>
      <c r="C63" s="1041"/>
      <c r="D63" s="1041"/>
      <c r="E63" s="1041"/>
      <c r="F63" s="1042"/>
      <c r="G63" s="346"/>
      <c r="H63" s="347"/>
      <c r="I63" s="347"/>
      <c r="J63" s="347"/>
      <c r="K63" s="348"/>
      <c r="L63" s="397"/>
      <c r="M63" s="398"/>
      <c r="N63" s="398"/>
      <c r="O63" s="398"/>
      <c r="P63" s="398"/>
      <c r="Q63" s="398"/>
      <c r="R63" s="398"/>
      <c r="S63" s="398"/>
      <c r="T63" s="398"/>
      <c r="U63" s="398"/>
      <c r="V63" s="398"/>
      <c r="W63" s="398"/>
      <c r="X63" s="399"/>
      <c r="Y63" s="394"/>
      <c r="Z63" s="395"/>
      <c r="AA63" s="395"/>
      <c r="AB63" s="401"/>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0"/>
      <c r="B64" s="1041"/>
      <c r="C64" s="1041"/>
      <c r="D64" s="1041"/>
      <c r="E64" s="1041"/>
      <c r="F64" s="1042"/>
      <c r="G64" s="346"/>
      <c r="H64" s="347"/>
      <c r="I64" s="347"/>
      <c r="J64" s="347"/>
      <c r="K64" s="348"/>
      <c r="L64" s="397"/>
      <c r="M64" s="398"/>
      <c r="N64" s="398"/>
      <c r="O64" s="398"/>
      <c r="P64" s="398"/>
      <c r="Q64" s="398"/>
      <c r="R64" s="398"/>
      <c r="S64" s="398"/>
      <c r="T64" s="398"/>
      <c r="U64" s="398"/>
      <c r="V64" s="398"/>
      <c r="W64" s="398"/>
      <c r="X64" s="399"/>
      <c r="Y64" s="394"/>
      <c r="Z64" s="395"/>
      <c r="AA64" s="395"/>
      <c r="AB64" s="401"/>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0"/>
      <c r="B65" s="1041"/>
      <c r="C65" s="1041"/>
      <c r="D65" s="1041"/>
      <c r="E65" s="1041"/>
      <c r="F65" s="1042"/>
      <c r="G65" s="346"/>
      <c r="H65" s="347"/>
      <c r="I65" s="347"/>
      <c r="J65" s="347"/>
      <c r="K65" s="348"/>
      <c r="L65" s="397"/>
      <c r="M65" s="398"/>
      <c r="N65" s="398"/>
      <c r="O65" s="398"/>
      <c r="P65" s="398"/>
      <c r="Q65" s="398"/>
      <c r="R65" s="398"/>
      <c r="S65" s="398"/>
      <c r="T65" s="398"/>
      <c r="U65" s="398"/>
      <c r="V65" s="398"/>
      <c r="W65" s="398"/>
      <c r="X65" s="399"/>
      <c r="Y65" s="394"/>
      <c r="Z65" s="395"/>
      <c r="AA65" s="395"/>
      <c r="AB65" s="401"/>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0"/>
      <c r="B66" s="1041"/>
      <c r="C66" s="1041"/>
      <c r="D66" s="1041"/>
      <c r="E66" s="1041"/>
      <c r="F66" s="1042"/>
      <c r="G66" s="346"/>
      <c r="H66" s="347"/>
      <c r="I66" s="347"/>
      <c r="J66" s="347"/>
      <c r="K66" s="348"/>
      <c r="L66" s="397"/>
      <c r="M66" s="398"/>
      <c r="N66" s="398"/>
      <c r="O66" s="398"/>
      <c r="P66" s="398"/>
      <c r="Q66" s="398"/>
      <c r="R66" s="398"/>
      <c r="S66" s="398"/>
      <c r="T66" s="398"/>
      <c r="U66" s="398"/>
      <c r="V66" s="398"/>
      <c r="W66" s="398"/>
      <c r="X66" s="399"/>
      <c r="Y66" s="394"/>
      <c r="Z66" s="395"/>
      <c r="AA66" s="395"/>
      <c r="AB66" s="401"/>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0"/>
      <c r="B71" s="1041"/>
      <c r="C71" s="1041"/>
      <c r="D71" s="1041"/>
      <c r="E71" s="1041"/>
      <c r="F71" s="1042"/>
      <c r="G71" s="346"/>
      <c r="H71" s="347"/>
      <c r="I71" s="347"/>
      <c r="J71" s="347"/>
      <c r="K71" s="348"/>
      <c r="L71" s="397"/>
      <c r="M71" s="398"/>
      <c r="N71" s="398"/>
      <c r="O71" s="398"/>
      <c r="P71" s="398"/>
      <c r="Q71" s="398"/>
      <c r="R71" s="398"/>
      <c r="S71" s="398"/>
      <c r="T71" s="398"/>
      <c r="U71" s="398"/>
      <c r="V71" s="398"/>
      <c r="W71" s="398"/>
      <c r="X71" s="399"/>
      <c r="Y71" s="394"/>
      <c r="Z71" s="395"/>
      <c r="AA71" s="395"/>
      <c r="AB71" s="401"/>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0"/>
      <c r="B72" s="1041"/>
      <c r="C72" s="1041"/>
      <c r="D72" s="1041"/>
      <c r="E72" s="1041"/>
      <c r="F72" s="1042"/>
      <c r="G72" s="346"/>
      <c r="H72" s="347"/>
      <c r="I72" s="347"/>
      <c r="J72" s="347"/>
      <c r="K72" s="348"/>
      <c r="L72" s="397"/>
      <c r="M72" s="398"/>
      <c r="N72" s="398"/>
      <c r="O72" s="398"/>
      <c r="P72" s="398"/>
      <c r="Q72" s="398"/>
      <c r="R72" s="398"/>
      <c r="S72" s="398"/>
      <c r="T72" s="398"/>
      <c r="U72" s="398"/>
      <c r="V72" s="398"/>
      <c r="W72" s="398"/>
      <c r="X72" s="399"/>
      <c r="Y72" s="394"/>
      <c r="Z72" s="395"/>
      <c r="AA72" s="395"/>
      <c r="AB72" s="401"/>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0"/>
      <c r="B73" s="1041"/>
      <c r="C73" s="1041"/>
      <c r="D73" s="1041"/>
      <c r="E73" s="1041"/>
      <c r="F73" s="1042"/>
      <c r="G73" s="346"/>
      <c r="H73" s="347"/>
      <c r="I73" s="347"/>
      <c r="J73" s="347"/>
      <c r="K73" s="348"/>
      <c r="L73" s="397"/>
      <c r="M73" s="398"/>
      <c r="N73" s="398"/>
      <c r="O73" s="398"/>
      <c r="P73" s="398"/>
      <c r="Q73" s="398"/>
      <c r="R73" s="398"/>
      <c r="S73" s="398"/>
      <c r="T73" s="398"/>
      <c r="U73" s="398"/>
      <c r="V73" s="398"/>
      <c r="W73" s="398"/>
      <c r="X73" s="399"/>
      <c r="Y73" s="394"/>
      <c r="Z73" s="395"/>
      <c r="AA73" s="395"/>
      <c r="AB73" s="401"/>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0"/>
      <c r="B74" s="1041"/>
      <c r="C74" s="1041"/>
      <c r="D74" s="1041"/>
      <c r="E74" s="1041"/>
      <c r="F74" s="1042"/>
      <c r="G74" s="346"/>
      <c r="H74" s="347"/>
      <c r="I74" s="347"/>
      <c r="J74" s="347"/>
      <c r="K74" s="348"/>
      <c r="L74" s="397"/>
      <c r="M74" s="398"/>
      <c r="N74" s="398"/>
      <c r="O74" s="398"/>
      <c r="P74" s="398"/>
      <c r="Q74" s="398"/>
      <c r="R74" s="398"/>
      <c r="S74" s="398"/>
      <c r="T74" s="398"/>
      <c r="U74" s="398"/>
      <c r="V74" s="398"/>
      <c r="W74" s="398"/>
      <c r="X74" s="399"/>
      <c r="Y74" s="394"/>
      <c r="Z74" s="395"/>
      <c r="AA74" s="395"/>
      <c r="AB74" s="401"/>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0"/>
      <c r="B75" s="1041"/>
      <c r="C75" s="1041"/>
      <c r="D75" s="1041"/>
      <c r="E75" s="1041"/>
      <c r="F75" s="1042"/>
      <c r="G75" s="346"/>
      <c r="H75" s="347"/>
      <c r="I75" s="347"/>
      <c r="J75" s="347"/>
      <c r="K75" s="348"/>
      <c r="L75" s="397"/>
      <c r="M75" s="398"/>
      <c r="N75" s="398"/>
      <c r="O75" s="398"/>
      <c r="P75" s="398"/>
      <c r="Q75" s="398"/>
      <c r="R75" s="398"/>
      <c r="S75" s="398"/>
      <c r="T75" s="398"/>
      <c r="U75" s="398"/>
      <c r="V75" s="398"/>
      <c r="W75" s="398"/>
      <c r="X75" s="399"/>
      <c r="Y75" s="394"/>
      <c r="Z75" s="395"/>
      <c r="AA75" s="395"/>
      <c r="AB75" s="401"/>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0"/>
      <c r="B76" s="1041"/>
      <c r="C76" s="1041"/>
      <c r="D76" s="1041"/>
      <c r="E76" s="1041"/>
      <c r="F76" s="1042"/>
      <c r="G76" s="346"/>
      <c r="H76" s="347"/>
      <c r="I76" s="347"/>
      <c r="J76" s="347"/>
      <c r="K76" s="348"/>
      <c r="L76" s="397"/>
      <c r="M76" s="398"/>
      <c r="N76" s="398"/>
      <c r="O76" s="398"/>
      <c r="P76" s="398"/>
      <c r="Q76" s="398"/>
      <c r="R76" s="398"/>
      <c r="S76" s="398"/>
      <c r="T76" s="398"/>
      <c r="U76" s="398"/>
      <c r="V76" s="398"/>
      <c r="W76" s="398"/>
      <c r="X76" s="399"/>
      <c r="Y76" s="394"/>
      <c r="Z76" s="395"/>
      <c r="AA76" s="395"/>
      <c r="AB76" s="401"/>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0"/>
      <c r="B77" s="1041"/>
      <c r="C77" s="1041"/>
      <c r="D77" s="1041"/>
      <c r="E77" s="1041"/>
      <c r="F77" s="1042"/>
      <c r="G77" s="346"/>
      <c r="H77" s="347"/>
      <c r="I77" s="347"/>
      <c r="J77" s="347"/>
      <c r="K77" s="348"/>
      <c r="L77" s="397"/>
      <c r="M77" s="398"/>
      <c r="N77" s="398"/>
      <c r="O77" s="398"/>
      <c r="P77" s="398"/>
      <c r="Q77" s="398"/>
      <c r="R77" s="398"/>
      <c r="S77" s="398"/>
      <c r="T77" s="398"/>
      <c r="U77" s="398"/>
      <c r="V77" s="398"/>
      <c r="W77" s="398"/>
      <c r="X77" s="399"/>
      <c r="Y77" s="394"/>
      <c r="Z77" s="395"/>
      <c r="AA77" s="395"/>
      <c r="AB77" s="401"/>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0"/>
      <c r="B78" s="1041"/>
      <c r="C78" s="1041"/>
      <c r="D78" s="1041"/>
      <c r="E78" s="1041"/>
      <c r="F78" s="1042"/>
      <c r="G78" s="346"/>
      <c r="H78" s="347"/>
      <c r="I78" s="347"/>
      <c r="J78" s="347"/>
      <c r="K78" s="348"/>
      <c r="L78" s="397"/>
      <c r="M78" s="398"/>
      <c r="N78" s="398"/>
      <c r="O78" s="398"/>
      <c r="P78" s="398"/>
      <c r="Q78" s="398"/>
      <c r="R78" s="398"/>
      <c r="S78" s="398"/>
      <c r="T78" s="398"/>
      <c r="U78" s="398"/>
      <c r="V78" s="398"/>
      <c r="W78" s="398"/>
      <c r="X78" s="399"/>
      <c r="Y78" s="394"/>
      <c r="Z78" s="395"/>
      <c r="AA78" s="395"/>
      <c r="AB78" s="401"/>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0"/>
      <c r="B79" s="1041"/>
      <c r="C79" s="1041"/>
      <c r="D79" s="1041"/>
      <c r="E79" s="1041"/>
      <c r="F79" s="1042"/>
      <c r="G79" s="346"/>
      <c r="H79" s="347"/>
      <c r="I79" s="347"/>
      <c r="J79" s="347"/>
      <c r="K79" s="348"/>
      <c r="L79" s="397"/>
      <c r="M79" s="398"/>
      <c r="N79" s="398"/>
      <c r="O79" s="398"/>
      <c r="P79" s="398"/>
      <c r="Q79" s="398"/>
      <c r="R79" s="398"/>
      <c r="S79" s="398"/>
      <c r="T79" s="398"/>
      <c r="U79" s="398"/>
      <c r="V79" s="398"/>
      <c r="W79" s="398"/>
      <c r="X79" s="399"/>
      <c r="Y79" s="394"/>
      <c r="Z79" s="395"/>
      <c r="AA79" s="395"/>
      <c r="AB79" s="401"/>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0"/>
      <c r="B84" s="1041"/>
      <c r="C84" s="1041"/>
      <c r="D84" s="1041"/>
      <c r="E84" s="1041"/>
      <c r="F84" s="1042"/>
      <c r="G84" s="346"/>
      <c r="H84" s="347"/>
      <c r="I84" s="347"/>
      <c r="J84" s="347"/>
      <c r="K84" s="348"/>
      <c r="L84" s="397"/>
      <c r="M84" s="398"/>
      <c r="N84" s="398"/>
      <c r="O84" s="398"/>
      <c r="P84" s="398"/>
      <c r="Q84" s="398"/>
      <c r="R84" s="398"/>
      <c r="S84" s="398"/>
      <c r="T84" s="398"/>
      <c r="U84" s="398"/>
      <c r="V84" s="398"/>
      <c r="W84" s="398"/>
      <c r="X84" s="399"/>
      <c r="Y84" s="394"/>
      <c r="Z84" s="395"/>
      <c r="AA84" s="395"/>
      <c r="AB84" s="401"/>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0"/>
      <c r="B85" s="1041"/>
      <c r="C85" s="1041"/>
      <c r="D85" s="1041"/>
      <c r="E85" s="1041"/>
      <c r="F85" s="1042"/>
      <c r="G85" s="346"/>
      <c r="H85" s="347"/>
      <c r="I85" s="347"/>
      <c r="J85" s="347"/>
      <c r="K85" s="348"/>
      <c r="L85" s="397"/>
      <c r="M85" s="398"/>
      <c r="N85" s="398"/>
      <c r="O85" s="398"/>
      <c r="P85" s="398"/>
      <c r="Q85" s="398"/>
      <c r="R85" s="398"/>
      <c r="S85" s="398"/>
      <c r="T85" s="398"/>
      <c r="U85" s="398"/>
      <c r="V85" s="398"/>
      <c r="W85" s="398"/>
      <c r="X85" s="399"/>
      <c r="Y85" s="394"/>
      <c r="Z85" s="395"/>
      <c r="AA85" s="395"/>
      <c r="AB85" s="401"/>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0"/>
      <c r="B86" s="1041"/>
      <c r="C86" s="1041"/>
      <c r="D86" s="1041"/>
      <c r="E86" s="1041"/>
      <c r="F86" s="1042"/>
      <c r="G86" s="346"/>
      <c r="H86" s="347"/>
      <c r="I86" s="347"/>
      <c r="J86" s="347"/>
      <c r="K86" s="348"/>
      <c r="L86" s="397"/>
      <c r="M86" s="398"/>
      <c r="N86" s="398"/>
      <c r="O86" s="398"/>
      <c r="P86" s="398"/>
      <c r="Q86" s="398"/>
      <c r="R86" s="398"/>
      <c r="S86" s="398"/>
      <c r="T86" s="398"/>
      <c r="U86" s="398"/>
      <c r="V86" s="398"/>
      <c r="W86" s="398"/>
      <c r="X86" s="399"/>
      <c r="Y86" s="394"/>
      <c r="Z86" s="395"/>
      <c r="AA86" s="395"/>
      <c r="AB86" s="401"/>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0"/>
      <c r="B87" s="1041"/>
      <c r="C87" s="1041"/>
      <c r="D87" s="1041"/>
      <c r="E87" s="1041"/>
      <c r="F87" s="1042"/>
      <c r="G87" s="346"/>
      <c r="H87" s="347"/>
      <c r="I87" s="347"/>
      <c r="J87" s="347"/>
      <c r="K87" s="348"/>
      <c r="L87" s="397"/>
      <c r="M87" s="398"/>
      <c r="N87" s="398"/>
      <c r="O87" s="398"/>
      <c r="P87" s="398"/>
      <c r="Q87" s="398"/>
      <c r="R87" s="398"/>
      <c r="S87" s="398"/>
      <c r="T87" s="398"/>
      <c r="U87" s="398"/>
      <c r="V87" s="398"/>
      <c r="W87" s="398"/>
      <c r="X87" s="399"/>
      <c r="Y87" s="394"/>
      <c r="Z87" s="395"/>
      <c r="AA87" s="395"/>
      <c r="AB87" s="401"/>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0"/>
      <c r="B88" s="1041"/>
      <c r="C88" s="1041"/>
      <c r="D88" s="1041"/>
      <c r="E88" s="1041"/>
      <c r="F88" s="1042"/>
      <c r="G88" s="346"/>
      <c r="H88" s="347"/>
      <c r="I88" s="347"/>
      <c r="J88" s="347"/>
      <c r="K88" s="348"/>
      <c r="L88" s="397"/>
      <c r="M88" s="398"/>
      <c r="N88" s="398"/>
      <c r="O88" s="398"/>
      <c r="P88" s="398"/>
      <c r="Q88" s="398"/>
      <c r="R88" s="398"/>
      <c r="S88" s="398"/>
      <c r="T88" s="398"/>
      <c r="U88" s="398"/>
      <c r="V88" s="398"/>
      <c r="W88" s="398"/>
      <c r="X88" s="399"/>
      <c r="Y88" s="394"/>
      <c r="Z88" s="395"/>
      <c r="AA88" s="395"/>
      <c r="AB88" s="401"/>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0"/>
      <c r="B89" s="1041"/>
      <c r="C89" s="1041"/>
      <c r="D89" s="1041"/>
      <c r="E89" s="1041"/>
      <c r="F89" s="1042"/>
      <c r="G89" s="346"/>
      <c r="H89" s="347"/>
      <c r="I89" s="347"/>
      <c r="J89" s="347"/>
      <c r="K89" s="348"/>
      <c r="L89" s="397"/>
      <c r="M89" s="398"/>
      <c r="N89" s="398"/>
      <c r="O89" s="398"/>
      <c r="P89" s="398"/>
      <c r="Q89" s="398"/>
      <c r="R89" s="398"/>
      <c r="S89" s="398"/>
      <c r="T89" s="398"/>
      <c r="U89" s="398"/>
      <c r="V89" s="398"/>
      <c r="W89" s="398"/>
      <c r="X89" s="399"/>
      <c r="Y89" s="394"/>
      <c r="Z89" s="395"/>
      <c r="AA89" s="395"/>
      <c r="AB89" s="401"/>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0"/>
      <c r="B90" s="1041"/>
      <c r="C90" s="1041"/>
      <c r="D90" s="1041"/>
      <c r="E90" s="1041"/>
      <c r="F90" s="1042"/>
      <c r="G90" s="346"/>
      <c r="H90" s="347"/>
      <c r="I90" s="347"/>
      <c r="J90" s="347"/>
      <c r="K90" s="348"/>
      <c r="L90" s="397"/>
      <c r="M90" s="398"/>
      <c r="N90" s="398"/>
      <c r="O90" s="398"/>
      <c r="P90" s="398"/>
      <c r="Q90" s="398"/>
      <c r="R90" s="398"/>
      <c r="S90" s="398"/>
      <c r="T90" s="398"/>
      <c r="U90" s="398"/>
      <c r="V90" s="398"/>
      <c r="W90" s="398"/>
      <c r="X90" s="399"/>
      <c r="Y90" s="394"/>
      <c r="Z90" s="395"/>
      <c r="AA90" s="395"/>
      <c r="AB90" s="401"/>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0"/>
      <c r="B91" s="1041"/>
      <c r="C91" s="1041"/>
      <c r="D91" s="1041"/>
      <c r="E91" s="1041"/>
      <c r="F91" s="1042"/>
      <c r="G91" s="346"/>
      <c r="H91" s="347"/>
      <c r="I91" s="347"/>
      <c r="J91" s="347"/>
      <c r="K91" s="348"/>
      <c r="L91" s="397"/>
      <c r="M91" s="398"/>
      <c r="N91" s="398"/>
      <c r="O91" s="398"/>
      <c r="P91" s="398"/>
      <c r="Q91" s="398"/>
      <c r="R91" s="398"/>
      <c r="S91" s="398"/>
      <c r="T91" s="398"/>
      <c r="U91" s="398"/>
      <c r="V91" s="398"/>
      <c r="W91" s="398"/>
      <c r="X91" s="399"/>
      <c r="Y91" s="394"/>
      <c r="Z91" s="395"/>
      <c r="AA91" s="395"/>
      <c r="AB91" s="401"/>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0"/>
      <c r="B92" s="1041"/>
      <c r="C92" s="1041"/>
      <c r="D92" s="1041"/>
      <c r="E92" s="1041"/>
      <c r="F92" s="1042"/>
      <c r="G92" s="346"/>
      <c r="H92" s="347"/>
      <c r="I92" s="347"/>
      <c r="J92" s="347"/>
      <c r="K92" s="348"/>
      <c r="L92" s="397"/>
      <c r="M92" s="398"/>
      <c r="N92" s="398"/>
      <c r="O92" s="398"/>
      <c r="P92" s="398"/>
      <c r="Q92" s="398"/>
      <c r="R92" s="398"/>
      <c r="S92" s="398"/>
      <c r="T92" s="398"/>
      <c r="U92" s="398"/>
      <c r="V92" s="398"/>
      <c r="W92" s="398"/>
      <c r="X92" s="399"/>
      <c r="Y92" s="394"/>
      <c r="Z92" s="395"/>
      <c r="AA92" s="395"/>
      <c r="AB92" s="401"/>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0"/>
      <c r="B97" s="1041"/>
      <c r="C97" s="1041"/>
      <c r="D97" s="1041"/>
      <c r="E97" s="1041"/>
      <c r="F97" s="1042"/>
      <c r="G97" s="346"/>
      <c r="H97" s="347"/>
      <c r="I97" s="347"/>
      <c r="J97" s="347"/>
      <c r="K97" s="348"/>
      <c r="L97" s="397"/>
      <c r="M97" s="398"/>
      <c r="N97" s="398"/>
      <c r="O97" s="398"/>
      <c r="P97" s="398"/>
      <c r="Q97" s="398"/>
      <c r="R97" s="398"/>
      <c r="S97" s="398"/>
      <c r="T97" s="398"/>
      <c r="U97" s="398"/>
      <c r="V97" s="398"/>
      <c r="W97" s="398"/>
      <c r="X97" s="399"/>
      <c r="Y97" s="394"/>
      <c r="Z97" s="395"/>
      <c r="AA97" s="395"/>
      <c r="AB97" s="401"/>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0"/>
      <c r="B98" s="1041"/>
      <c r="C98" s="1041"/>
      <c r="D98" s="1041"/>
      <c r="E98" s="1041"/>
      <c r="F98" s="1042"/>
      <c r="G98" s="346"/>
      <c r="H98" s="347"/>
      <c r="I98" s="347"/>
      <c r="J98" s="347"/>
      <c r="K98" s="348"/>
      <c r="L98" s="397"/>
      <c r="M98" s="398"/>
      <c r="N98" s="398"/>
      <c r="O98" s="398"/>
      <c r="P98" s="398"/>
      <c r="Q98" s="398"/>
      <c r="R98" s="398"/>
      <c r="S98" s="398"/>
      <c r="T98" s="398"/>
      <c r="U98" s="398"/>
      <c r="V98" s="398"/>
      <c r="W98" s="398"/>
      <c r="X98" s="399"/>
      <c r="Y98" s="394"/>
      <c r="Z98" s="395"/>
      <c r="AA98" s="395"/>
      <c r="AB98" s="401"/>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0"/>
      <c r="B99" s="1041"/>
      <c r="C99" s="1041"/>
      <c r="D99" s="1041"/>
      <c r="E99" s="1041"/>
      <c r="F99" s="1042"/>
      <c r="G99" s="346"/>
      <c r="H99" s="347"/>
      <c r="I99" s="347"/>
      <c r="J99" s="347"/>
      <c r="K99" s="348"/>
      <c r="L99" s="397"/>
      <c r="M99" s="398"/>
      <c r="N99" s="398"/>
      <c r="O99" s="398"/>
      <c r="P99" s="398"/>
      <c r="Q99" s="398"/>
      <c r="R99" s="398"/>
      <c r="S99" s="398"/>
      <c r="T99" s="398"/>
      <c r="U99" s="398"/>
      <c r="V99" s="398"/>
      <c r="W99" s="398"/>
      <c r="X99" s="399"/>
      <c r="Y99" s="394"/>
      <c r="Z99" s="395"/>
      <c r="AA99" s="395"/>
      <c r="AB99" s="401"/>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0"/>
      <c r="B100" s="1041"/>
      <c r="C100" s="1041"/>
      <c r="D100" s="1041"/>
      <c r="E100" s="1041"/>
      <c r="F100" s="1042"/>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1"/>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0"/>
      <c r="B101" s="1041"/>
      <c r="C101" s="1041"/>
      <c r="D101" s="1041"/>
      <c r="E101" s="1041"/>
      <c r="F101" s="1042"/>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1"/>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0"/>
      <c r="B102" s="1041"/>
      <c r="C102" s="1041"/>
      <c r="D102" s="1041"/>
      <c r="E102" s="1041"/>
      <c r="F102" s="1042"/>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1"/>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0"/>
      <c r="B103" s="1041"/>
      <c r="C103" s="1041"/>
      <c r="D103" s="1041"/>
      <c r="E103" s="1041"/>
      <c r="F103" s="1042"/>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1"/>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0"/>
      <c r="B104" s="1041"/>
      <c r="C104" s="1041"/>
      <c r="D104" s="1041"/>
      <c r="E104" s="1041"/>
      <c r="F104" s="1042"/>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1"/>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0"/>
      <c r="B105" s="1041"/>
      <c r="C105" s="1041"/>
      <c r="D105" s="1041"/>
      <c r="E105" s="1041"/>
      <c r="F105" s="1042"/>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1"/>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0"/>
      <c r="B111" s="1041"/>
      <c r="C111" s="1041"/>
      <c r="D111" s="1041"/>
      <c r="E111" s="1041"/>
      <c r="F111" s="1042"/>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1"/>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0"/>
      <c r="B112" s="1041"/>
      <c r="C112" s="1041"/>
      <c r="D112" s="1041"/>
      <c r="E112" s="1041"/>
      <c r="F112" s="1042"/>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1"/>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0"/>
      <c r="B113" s="1041"/>
      <c r="C113" s="1041"/>
      <c r="D113" s="1041"/>
      <c r="E113" s="1041"/>
      <c r="F113" s="1042"/>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1"/>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0"/>
      <c r="B114" s="1041"/>
      <c r="C114" s="1041"/>
      <c r="D114" s="1041"/>
      <c r="E114" s="1041"/>
      <c r="F114" s="1042"/>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1"/>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0"/>
      <c r="B115" s="1041"/>
      <c r="C115" s="1041"/>
      <c r="D115" s="1041"/>
      <c r="E115" s="1041"/>
      <c r="F115" s="1042"/>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1"/>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0"/>
      <c r="B116" s="1041"/>
      <c r="C116" s="1041"/>
      <c r="D116" s="1041"/>
      <c r="E116" s="1041"/>
      <c r="F116" s="1042"/>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1"/>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0"/>
      <c r="B117" s="1041"/>
      <c r="C117" s="1041"/>
      <c r="D117" s="1041"/>
      <c r="E117" s="1041"/>
      <c r="F117" s="1042"/>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1"/>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0"/>
      <c r="B118" s="1041"/>
      <c r="C118" s="1041"/>
      <c r="D118" s="1041"/>
      <c r="E118" s="1041"/>
      <c r="F118" s="1042"/>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1"/>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0"/>
      <c r="B119" s="1041"/>
      <c r="C119" s="1041"/>
      <c r="D119" s="1041"/>
      <c r="E119" s="1041"/>
      <c r="F119" s="1042"/>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1"/>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0"/>
      <c r="B124" s="1041"/>
      <c r="C124" s="1041"/>
      <c r="D124" s="1041"/>
      <c r="E124" s="1041"/>
      <c r="F124" s="1042"/>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1"/>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0"/>
      <c r="B125" s="1041"/>
      <c r="C125" s="1041"/>
      <c r="D125" s="1041"/>
      <c r="E125" s="1041"/>
      <c r="F125" s="1042"/>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1"/>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0"/>
      <c r="B126" s="1041"/>
      <c r="C126" s="1041"/>
      <c r="D126" s="1041"/>
      <c r="E126" s="1041"/>
      <c r="F126" s="1042"/>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1"/>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0"/>
      <c r="B127" s="1041"/>
      <c r="C127" s="1041"/>
      <c r="D127" s="1041"/>
      <c r="E127" s="1041"/>
      <c r="F127" s="1042"/>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1"/>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0"/>
      <c r="B128" s="1041"/>
      <c r="C128" s="1041"/>
      <c r="D128" s="1041"/>
      <c r="E128" s="1041"/>
      <c r="F128" s="1042"/>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1"/>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0"/>
      <c r="B129" s="1041"/>
      <c r="C129" s="1041"/>
      <c r="D129" s="1041"/>
      <c r="E129" s="1041"/>
      <c r="F129" s="1042"/>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1"/>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0"/>
      <c r="B130" s="1041"/>
      <c r="C130" s="1041"/>
      <c r="D130" s="1041"/>
      <c r="E130" s="1041"/>
      <c r="F130" s="1042"/>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1"/>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0"/>
      <c r="B131" s="1041"/>
      <c r="C131" s="1041"/>
      <c r="D131" s="1041"/>
      <c r="E131" s="1041"/>
      <c r="F131" s="1042"/>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1"/>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0"/>
      <c r="B132" s="1041"/>
      <c r="C132" s="1041"/>
      <c r="D132" s="1041"/>
      <c r="E132" s="1041"/>
      <c r="F132" s="1042"/>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1"/>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0"/>
      <c r="B137" s="1041"/>
      <c r="C137" s="1041"/>
      <c r="D137" s="1041"/>
      <c r="E137" s="1041"/>
      <c r="F137" s="1042"/>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1"/>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0"/>
      <c r="B138" s="1041"/>
      <c r="C138" s="1041"/>
      <c r="D138" s="1041"/>
      <c r="E138" s="1041"/>
      <c r="F138" s="1042"/>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1"/>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0"/>
      <c r="B139" s="1041"/>
      <c r="C139" s="1041"/>
      <c r="D139" s="1041"/>
      <c r="E139" s="1041"/>
      <c r="F139" s="1042"/>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1"/>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0"/>
      <c r="B140" s="1041"/>
      <c r="C140" s="1041"/>
      <c r="D140" s="1041"/>
      <c r="E140" s="1041"/>
      <c r="F140" s="1042"/>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1"/>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0"/>
      <c r="B141" s="1041"/>
      <c r="C141" s="1041"/>
      <c r="D141" s="1041"/>
      <c r="E141" s="1041"/>
      <c r="F141" s="1042"/>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1"/>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0"/>
      <c r="B142" s="1041"/>
      <c r="C142" s="1041"/>
      <c r="D142" s="1041"/>
      <c r="E142" s="1041"/>
      <c r="F142" s="1042"/>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1"/>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0"/>
      <c r="B143" s="1041"/>
      <c r="C143" s="1041"/>
      <c r="D143" s="1041"/>
      <c r="E143" s="1041"/>
      <c r="F143" s="1042"/>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1"/>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0"/>
      <c r="B144" s="1041"/>
      <c r="C144" s="1041"/>
      <c r="D144" s="1041"/>
      <c r="E144" s="1041"/>
      <c r="F144" s="1042"/>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1"/>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0"/>
      <c r="B145" s="1041"/>
      <c r="C145" s="1041"/>
      <c r="D145" s="1041"/>
      <c r="E145" s="1041"/>
      <c r="F145" s="1042"/>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1"/>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0"/>
      <c r="B150" s="1041"/>
      <c r="C150" s="1041"/>
      <c r="D150" s="1041"/>
      <c r="E150" s="1041"/>
      <c r="F150" s="1042"/>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1"/>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0"/>
      <c r="B151" s="1041"/>
      <c r="C151" s="1041"/>
      <c r="D151" s="1041"/>
      <c r="E151" s="1041"/>
      <c r="F151" s="1042"/>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1"/>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0"/>
      <c r="B152" s="1041"/>
      <c r="C152" s="1041"/>
      <c r="D152" s="1041"/>
      <c r="E152" s="1041"/>
      <c r="F152" s="1042"/>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1"/>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0"/>
      <c r="B153" s="1041"/>
      <c r="C153" s="1041"/>
      <c r="D153" s="1041"/>
      <c r="E153" s="1041"/>
      <c r="F153" s="1042"/>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1"/>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0"/>
      <c r="B154" s="1041"/>
      <c r="C154" s="1041"/>
      <c r="D154" s="1041"/>
      <c r="E154" s="1041"/>
      <c r="F154" s="1042"/>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1"/>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0"/>
      <c r="B155" s="1041"/>
      <c r="C155" s="1041"/>
      <c r="D155" s="1041"/>
      <c r="E155" s="1041"/>
      <c r="F155" s="1042"/>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1"/>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0"/>
      <c r="B156" s="1041"/>
      <c r="C156" s="1041"/>
      <c r="D156" s="1041"/>
      <c r="E156" s="1041"/>
      <c r="F156" s="1042"/>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1"/>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0"/>
      <c r="B157" s="1041"/>
      <c r="C157" s="1041"/>
      <c r="D157" s="1041"/>
      <c r="E157" s="1041"/>
      <c r="F157" s="1042"/>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1"/>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0"/>
      <c r="B158" s="1041"/>
      <c r="C158" s="1041"/>
      <c r="D158" s="1041"/>
      <c r="E158" s="1041"/>
      <c r="F158" s="1042"/>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1"/>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1"/>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0"/>
      <c r="B165" s="1041"/>
      <c r="C165" s="1041"/>
      <c r="D165" s="1041"/>
      <c r="E165" s="1041"/>
      <c r="F165" s="1042"/>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1"/>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0"/>
      <c r="B166" s="1041"/>
      <c r="C166" s="1041"/>
      <c r="D166" s="1041"/>
      <c r="E166" s="1041"/>
      <c r="F166" s="1042"/>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1"/>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0"/>
      <c r="B167" s="1041"/>
      <c r="C167" s="1041"/>
      <c r="D167" s="1041"/>
      <c r="E167" s="1041"/>
      <c r="F167" s="1042"/>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1"/>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0"/>
      <c r="B168" s="1041"/>
      <c r="C168" s="1041"/>
      <c r="D168" s="1041"/>
      <c r="E168" s="1041"/>
      <c r="F168" s="1042"/>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1"/>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0"/>
      <c r="B169" s="1041"/>
      <c r="C169" s="1041"/>
      <c r="D169" s="1041"/>
      <c r="E169" s="1041"/>
      <c r="F169" s="1042"/>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1"/>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0"/>
      <c r="B170" s="1041"/>
      <c r="C170" s="1041"/>
      <c r="D170" s="1041"/>
      <c r="E170" s="1041"/>
      <c r="F170" s="1042"/>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1"/>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0"/>
      <c r="B171" s="1041"/>
      <c r="C171" s="1041"/>
      <c r="D171" s="1041"/>
      <c r="E171" s="1041"/>
      <c r="F171" s="1042"/>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1"/>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0"/>
      <c r="B172" s="1041"/>
      <c r="C172" s="1041"/>
      <c r="D172" s="1041"/>
      <c r="E172" s="1041"/>
      <c r="F172" s="1042"/>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1"/>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0"/>
      <c r="B177" s="1041"/>
      <c r="C177" s="1041"/>
      <c r="D177" s="1041"/>
      <c r="E177" s="1041"/>
      <c r="F177" s="1042"/>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1"/>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0"/>
      <c r="B178" s="1041"/>
      <c r="C178" s="1041"/>
      <c r="D178" s="1041"/>
      <c r="E178" s="1041"/>
      <c r="F178" s="1042"/>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1"/>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0"/>
      <c r="B179" s="1041"/>
      <c r="C179" s="1041"/>
      <c r="D179" s="1041"/>
      <c r="E179" s="1041"/>
      <c r="F179" s="1042"/>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1"/>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0"/>
      <c r="B180" s="1041"/>
      <c r="C180" s="1041"/>
      <c r="D180" s="1041"/>
      <c r="E180" s="1041"/>
      <c r="F180" s="1042"/>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1"/>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0"/>
      <c r="B181" s="1041"/>
      <c r="C181" s="1041"/>
      <c r="D181" s="1041"/>
      <c r="E181" s="1041"/>
      <c r="F181" s="1042"/>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1"/>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0"/>
      <c r="B182" s="1041"/>
      <c r="C182" s="1041"/>
      <c r="D182" s="1041"/>
      <c r="E182" s="1041"/>
      <c r="F182" s="1042"/>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1"/>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0"/>
      <c r="B183" s="1041"/>
      <c r="C183" s="1041"/>
      <c r="D183" s="1041"/>
      <c r="E183" s="1041"/>
      <c r="F183" s="1042"/>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1"/>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0"/>
      <c r="B184" s="1041"/>
      <c r="C184" s="1041"/>
      <c r="D184" s="1041"/>
      <c r="E184" s="1041"/>
      <c r="F184" s="1042"/>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1"/>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0"/>
      <c r="B185" s="1041"/>
      <c r="C185" s="1041"/>
      <c r="D185" s="1041"/>
      <c r="E185" s="1041"/>
      <c r="F185" s="1042"/>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1"/>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0"/>
      <c r="B190" s="1041"/>
      <c r="C190" s="1041"/>
      <c r="D190" s="1041"/>
      <c r="E190" s="1041"/>
      <c r="F190" s="1042"/>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1"/>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0"/>
      <c r="B191" s="1041"/>
      <c r="C191" s="1041"/>
      <c r="D191" s="1041"/>
      <c r="E191" s="1041"/>
      <c r="F191" s="1042"/>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1"/>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0"/>
      <c r="B192" s="1041"/>
      <c r="C192" s="1041"/>
      <c r="D192" s="1041"/>
      <c r="E192" s="1041"/>
      <c r="F192" s="1042"/>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1"/>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0"/>
      <c r="B193" s="1041"/>
      <c r="C193" s="1041"/>
      <c r="D193" s="1041"/>
      <c r="E193" s="1041"/>
      <c r="F193" s="1042"/>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1"/>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0"/>
      <c r="B194" s="1041"/>
      <c r="C194" s="1041"/>
      <c r="D194" s="1041"/>
      <c r="E194" s="1041"/>
      <c r="F194" s="1042"/>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1"/>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0"/>
      <c r="B195" s="1041"/>
      <c r="C195" s="1041"/>
      <c r="D195" s="1041"/>
      <c r="E195" s="1041"/>
      <c r="F195" s="1042"/>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1"/>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0"/>
      <c r="B196" s="1041"/>
      <c r="C196" s="1041"/>
      <c r="D196" s="1041"/>
      <c r="E196" s="1041"/>
      <c r="F196" s="1042"/>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1"/>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0"/>
      <c r="B197" s="1041"/>
      <c r="C197" s="1041"/>
      <c r="D197" s="1041"/>
      <c r="E197" s="1041"/>
      <c r="F197" s="1042"/>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1"/>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0"/>
      <c r="B198" s="1041"/>
      <c r="C198" s="1041"/>
      <c r="D198" s="1041"/>
      <c r="E198" s="1041"/>
      <c r="F198" s="1042"/>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1"/>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0"/>
      <c r="B203" s="1041"/>
      <c r="C203" s="1041"/>
      <c r="D203" s="1041"/>
      <c r="E203" s="1041"/>
      <c r="F203" s="1042"/>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1"/>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0"/>
      <c r="B204" s="1041"/>
      <c r="C204" s="1041"/>
      <c r="D204" s="1041"/>
      <c r="E204" s="1041"/>
      <c r="F204" s="1042"/>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1"/>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0"/>
      <c r="B205" s="1041"/>
      <c r="C205" s="1041"/>
      <c r="D205" s="1041"/>
      <c r="E205" s="1041"/>
      <c r="F205" s="1042"/>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1"/>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0"/>
      <c r="B206" s="1041"/>
      <c r="C206" s="1041"/>
      <c r="D206" s="1041"/>
      <c r="E206" s="1041"/>
      <c r="F206" s="1042"/>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1"/>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0"/>
      <c r="B207" s="1041"/>
      <c r="C207" s="1041"/>
      <c r="D207" s="1041"/>
      <c r="E207" s="1041"/>
      <c r="F207" s="1042"/>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1"/>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0"/>
      <c r="B208" s="1041"/>
      <c r="C208" s="1041"/>
      <c r="D208" s="1041"/>
      <c r="E208" s="1041"/>
      <c r="F208" s="1042"/>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1"/>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0"/>
      <c r="B209" s="1041"/>
      <c r="C209" s="1041"/>
      <c r="D209" s="1041"/>
      <c r="E209" s="1041"/>
      <c r="F209" s="1042"/>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1"/>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0"/>
      <c r="B210" s="1041"/>
      <c r="C210" s="1041"/>
      <c r="D210" s="1041"/>
      <c r="E210" s="1041"/>
      <c r="F210" s="1042"/>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1"/>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0"/>
      <c r="B211" s="1041"/>
      <c r="C211" s="1041"/>
      <c r="D211" s="1041"/>
      <c r="E211" s="1041"/>
      <c r="F211" s="1042"/>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1"/>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0"/>
      <c r="B217" s="1041"/>
      <c r="C217" s="1041"/>
      <c r="D217" s="1041"/>
      <c r="E217" s="1041"/>
      <c r="F217" s="1042"/>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1"/>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0"/>
      <c r="B218" s="1041"/>
      <c r="C218" s="1041"/>
      <c r="D218" s="1041"/>
      <c r="E218" s="1041"/>
      <c r="F218" s="1042"/>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1"/>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0"/>
      <c r="B219" s="1041"/>
      <c r="C219" s="1041"/>
      <c r="D219" s="1041"/>
      <c r="E219" s="1041"/>
      <c r="F219" s="1042"/>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1"/>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0"/>
      <c r="B220" s="1041"/>
      <c r="C220" s="1041"/>
      <c r="D220" s="1041"/>
      <c r="E220" s="1041"/>
      <c r="F220" s="1042"/>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1"/>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0"/>
      <c r="B221" s="1041"/>
      <c r="C221" s="1041"/>
      <c r="D221" s="1041"/>
      <c r="E221" s="1041"/>
      <c r="F221" s="1042"/>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1"/>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0"/>
      <c r="B222" s="1041"/>
      <c r="C222" s="1041"/>
      <c r="D222" s="1041"/>
      <c r="E222" s="1041"/>
      <c r="F222" s="1042"/>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1"/>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0"/>
      <c r="B223" s="1041"/>
      <c r="C223" s="1041"/>
      <c r="D223" s="1041"/>
      <c r="E223" s="1041"/>
      <c r="F223" s="1042"/>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1"/>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0"/>
      <c r="B224" s="1041"/>
      <c r="C224" s="1041"/>
      <c r="D224" s="1041"/>
      <c r="E224" s="1041"/>
      <c r="F224" s="1042"/>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1"/>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0"/>
      <c r="B225" s="1041"/>
      <c r="C225" s="1041"/>
      <c r="D225" s="1041"/>
      <c r="E225" s="1041"/>
      <c r="F225" s="1042"/>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1"/>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0"/>
      <c r="B230" s="1041"/>
      <c r="C230" s="1041"/>
      <c r="D230" s="1041"/>
      <c r="E230" s="1041"/>
      <c r="F230" s="1042"/>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1"/>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0"/>
      <c r="B231" s="1041"/>
      <c r="C231" s="1041"/>
      <c r="D231" s="1041"/>
      <c r="E231" s="1041"/>
      <c r="F231" s="1042"/>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1"/>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0"/>
      <c r="B232" s="1041"/>
      <c r="C232" s="1041"/>
      <c r="D232" s="1041"/>
      <c r="E232" s="1041"/>
      <c r="F232" s="1042"/>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1"/>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0"/>
      <c r="B233" s="1041"/>
      <c r="C233" s="1041"/>
      <c r="D233" s="1041"/>
      <c r="E233" s="1041"/>
      <c r="F233" s="1042"/>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1"/>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0"/>
      <c r="B234" s="1041"/>
      <c r="C234" s="1041"/>
      <c r="D234" s="1041"/>
      <c r="E234" s="1041"/>
      <c r="F234" s="1042"/>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1"/>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0"/>
      <c r="B235" s="1041"/>
      <c r="C235" s="1041"/>
      <c r="D235" s="1041"/>
      <c r="E235" s="1041"/>
      <c r="F235" s="1042"/>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1"/>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0"/>
      <c r="B236" s="1041"/>
      <c r="C236" s="1041"/>
      <c r="D236" s="1041"/>
      <c r="E236" s="1041"/>
      <c r="F236" s="1042"/>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1"/>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0"/>
      <c r="B237" s="1041"/>
      <c r="C237" s="1041"/>
      <c r="D237" s="1041"/>
      <c r="E237" s="1041"/>
      <c r="F237" s="1042"/>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1"/>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0"/>
      <c r="B238" s="1041"/>
      <c r="C238" s="1041"/>
      <c r="D238" s="1041"/>
      <c r="E238" s="1041"/>
      <c r="F238" s="1042"/>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1"/>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0"/>
      <c r="B243" s="1041"/>
      <c r="C243" s="1041"/>
      <c r="D243" s="1041"/>
      <c r="E243" s="1041"/>
      <c r="F243" s="1042"/>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1"/>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0"/>
      <c r="B244" s="1041"/>
      <c r="C244" s="1041"/>
      <c r="D244" s="1041"/>
      <c r="E244" s="1041"/>
      <c r="F244" s="1042"/>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1"/>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0"/>
      <c r="B245" s="1041"/>
      <c r="C245" s="1041"/>
      <c r="D245" s="1041"/>
      <c r="E245" s="1041"/>
      <c r="F245" s="1042"/>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1"/>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0"/>
      <c r="B246" s="1041"/>
      <c r="C246" s="1041"/>
      <c r="D246" s="1041"/>
      <c r="E246" s="1041"/>
      <c r="F246" s="1042"/>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1"/>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0"/>
      <c r="B247" s="1041"/>
      <c r="C247" s="1041"/>
      <c r="D247" s="1041"/>
      <c r="E247" s="1041"/>
      <c r="F247" s="1042"/>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1"/>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0"/>
      <c r="B248" s="1041"/>
      <c r="C248" s="1041"/>
      <c r="D248" s="1041"/>
      <c r="E248" s="1041"/>
      <c r="F248" s="1042"/>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1"/>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0"/>
      <c r="B249" s="1041"/>
      <c r="C249" s="1041"/>
      <c r="D249" s="1041"/>
      <c r="E249" s="1041"/>
      <c r="F249" s="1042"/>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1"/>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0"/>
      <c r="B250" s="1041"/>
      <c r="C250" s="1041"/>
      <c r="D250" s="1041"/>
      <c r="E250" s="1041"/>
      <c r="F250" s="1042"/>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1"/>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0"/>
      <c r="B251" s="1041"/>
      <c r="C251" s="1041"/>
      <c r="D251" s="1041"/>
      <c r="E251" s="1041"/>
      <c r="F251" s="1042"/>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1"/>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0"/>
      <c r="B256" s="1041"/>
      <c r="C256" s="1041"/>
      <c r="D256" s="1041"/>
      <c r="E256" s="1041"/>
      <c r="F256" s="1042"/>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1"/>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0"/>
      <c r="B257" s="1041"/>
      <c r="C257" s="1041"/>
      <c r="D257" s="1041"/>
      <c r="E257" s="1041"/>
      <c r="F257" s="1042"/>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1"/>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0"/>
      <c r="B258" s="1041"/>
      <c r="C258" s="1041"/>
      <c r="D258" s="1041"/>
      <c r="E258" s="1041"/>
      <c r="F258" s="1042"/>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1"/>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0"/>
      <c r="B259" s="1041"/>
      <c r="C259" s="1041"/>
      <c r="D259" s="1041"/>
      <c r="E259" s="1041"/>
      <c r="F259" s="1042"/>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1"/>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0"/>
      <c r="B260" s="1041"/>
      <c r="C260" s="1041"/>
      <c r="D260" s="1041"/>
      <c r="E260" s="1041"/>
      <c r="F260" s="1042"/>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1"/>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0"/>
      <c r="B261" s="1041"/>
      <c r="C261" s="1041"/>
      <c r="D261" s="1041"/>
      <c r="E261" s="1041"/>
      <c r="F261" s="1042"/>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1"/>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0"/>
      <c r="B262" s="1041"/>
      <c r="C262" s="1041"/>
      <c r="D262" s="1041"/>
      <c r="E262" s="1041"/>
      <c r="F262" s="1042"/>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1"/>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0"/>
      <c r="B263" s="1041"/>
      <c r="C263" s="1041"/>
      <c r="D263" s="1041"/>
      <c r="E263" s="1041"/>
      <c r="F263" s="1042"/>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1"/>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0"/>
      <c r="B264" s="1041"/>
      <c r="C264" s="1041"/>
      <c r="D264" s="1041"/>
      <c r="E264" s="1041"/>
      <c r="F264" s="1042"/>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1"/>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5"/>
      <c r="AP3" s="426" t="s">
        <v>433</v>
      </c>
      <c r="AQ3" s="426"/>
      <c r="AR3" s="426"/>
      <c r="AS3" s="426"/>
      <c r="AT3" s="426"/>
      <c r="AU3" s="426"/>
      <c r="AV3" s="426"/>
      <c r="AW3" s="426"/>
      <c r="AX3" s="426"/>
    </row>
    <row r="4" spans="1:50" ht="26.25" customHeight="1" x14ac:dyDescent="0.15">
      <c r="A4" s="1060">
        <v>1</v>
      </c>
      <c r="B4" s="1060">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5"/>
      <c r="AP36" s="426" t="s">
        <v>433</v>
      </c>
      <c r="AQ36" s="426"/>
      <c r="AR36" s="426"/>
      <c r="AS36" s="426"/>
      <c r="AT36" s="426"/>
      <c r="AU36" s="426"/>
      <c r="AV36" s="426"/>
      <c r="AW36" s="426"/>
      <c r="AX36" s="426"/>
    </row>
    <row r="37" spans="1:50" ht="26.25" customHeight="1" x14ac:dyDescent="0.15">
      <c r="A37" s="1060">
        <v>1</v>
      </c>
      <c r="B37" s="1060">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5"/>
      <c r="AP69" s="426" t="s">
        <v>433</v>
      </c>
      <c r="AQ69" s="426"/>
      <c r="AR69" s="426"/>
      <c r="AS69" s="426"/>
      <c r="AT69" s="426"/>
      <c r="AU69" s="426"/>
      <c r="AV69" s="426"/>
      <c r="AW69" s="426"/>
      <c r="AX69" s="426"/>
    </row>
    <row r="70" spans="1:50" ht="26.25" customHeight="1" x14ac:dyDescent="0.15">
      <c r="A70" s="1060">
        <v>1</v>
      </c>
      <c r="B70" s="1060">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5"/>
      <c r="AP102" s="426" t="s">
        <v>433</v>
      </c>
      <c r="AQ102" s="426"/>
      <c r="AR102" s="426"/>
      <c r="AS102" s="426"/>
      <c r="AT102" s="426"/>
      <c r="AU102" s="426"/>
      <c r="AV102" s="426"/>
      <c r="AW102" s="426"/>
      <c r="AX102" s="426"/>
    </row>
    <row r="103" spans="1:50" ht="26.25" customHeight="1" x14ac:dyDescent="0.15">
      <c r="A103" s="1060">
        <v>1</v>
      </c>
      <c r="B103" s="1060">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5"/>
      <c r="AP135" s="426" t="s">
        <v>433</v>
      </c>
      <c r="AQ135" s="426"/>
      <c r="AR135" s="426"/>
      <c r="AS135" s="426"/>
      <c r="AT135" s="426"/>
      <c r="AU135" s="426"/>
      <c r="AV135" s="426"/>
      <c r="AW135" s="426"/>
      <c r="AX135" s="426"/>
    </row>
    <row r="136" spans="1:50" ht="26.25" customHeight="1" x14ac:dyDescent="0.15">
      <c r="A136" s="1060">
        <v>1</v>
      </c>
      <c r="B136" s="1060">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5"/>
      <c r="AP168" s="426" t="s">
        <v>433</v>
      </c>
      <c r="AQ168" s="426"/>
      <c r="AR168" s="426"/>
      <c r="AS168" s="426"/>
      <c r="AT168" s="426"/>
      <c r="AU168" s="426"/>
      <c r="AV168" s="426"/>
      <c r="AW168" s="426"/>
      <c r="AX168" s="426"/>
    </row>
    <row r="169" spans="1:50" ht="26.25" customHeight="1" x14ac:dyDescent="0.15">
      <c r="A169" s="1060">
        <v>1</v>
      </c>
      <c r="B169" s="1060">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5"/>
      <c r="AP201" s="426" t="s">
        <v>433</v>
      </c>
      <c r="AQ201" s="426"/>
      <c r="AR201" s="426"/>
      <c r="AS201" s="426"/>
      <c r="AT201" s="426"/>
      <c r="AU201" s="426"/>
      <c r="AV201" s="426"/>
      <c r="AW201" s="426"/>
      <c r="AX201" s="426"/>
    </row>
    <row r="202" spans="1:50" ht="26.25" customHeight="1" x14ac:dyDescent="0.15">
      <c r="A202" s="1060">
        <v>1</v>
      </c>
      <c r="B202" s="1060">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5"/>
      <c r="AP234" s="426" t="s">
        <v>433</v>
      </c>
      <c r="AQ234" s="426"/>
      <c r="AR234" s="426"/>
      <c r="AS234" s="426"/>
      <c r="AT234" s="426"/>
      <c r="AU234" s="426"/>
      <c r="AV234" s="426"/>
      <c r="AW234" s="426"/>
      <c r="AX234" s="426"/>
    </row>
    <row r="235" spans="1:50" ht="26.25" customHeight="1" x14ac:dyDescent="0.15">
      <c r="A235" s="1060">
        <v>1</v>
      </c>
      <c r="B235" s="1060">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5"/>
      <c r="AP267" s="426" t="s">
        <v>433</v>
      </c>
      <c r="AQ267" s="426"/>
      <c r="AR267" s="426"/>
      <c r="AS267" s="426"/>
      <c r="AT267" s="426"/>
      <c r="AU267" s="426"/>
      <c r="AV267" s="426"/>
      <c r="AW267" s="426"/>
      <c r="AX267" s="426"/>
    </row>
    <row r="268" spans="1:50" ht="26.25" customHeight="1" x14ac:dyDescent="0.15">
      <c r="A268" s="1060">
        <v>1</v>
      </c>
      <c r="B268" s="1060">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5"/>
      <c r="AP300" s="426" t="s">
        <v>433</v>
      </c>
      <c r="AQ300" s="426"/>
      <c r="AR300" s="426"/>
      <c r="AS300" s="426"/>
      <c r="AT300" s="426"/>
      <c r="AU300" s="426"/>
      <c r="AV300" s="426"/>
      <c r="AW300" s="426"/>
      <c r="AX300" s="426"/>
    </row>
    <row r="301" spans="1:50" ht="26.25" customHeight="1" x14ac:dyDescent="0.15">
      <c r="A301" s="1060">
        <v>1</v>
      </c>
      <c r="B301" s="1060">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5"/>
      <c r="AP333" s="426" t="s">
        <v>433</v>
      </c>
      <c r="AQ333" s="426"/>
      <c r="AR333" s="426"/>
      <c r="AS333" s="426"/>
      <c r="AT333" s="426"/>
      <c r="AU333" s="426"/>
      <c r="AV333" s="426"/>
      <c r="AW333" s="426"/>
      <c r="AX333" s="426"/>
    </row>
    <row r="334" spans="1:50" ht="26.25" customHeight="1" x14ac:dyDescent="0.15">
      <c r="A334" s="1060">
        <v>1</v>
      </c>
      <c r="B334" s="1060">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5"/>
      <c r="AP366" s="426" t="s">
        <v>433</v>
      </c>
      <c r="AQ366" s="426"/>
      <c r="AR366" s="426"/>
      <c r="AS366" s="426"/>
      <c r="AT366" s="426"/>
      <c r="AU366" s="426"/>
      <c r="AV366" s="426"/>
      <c r="AW366" s="426"/>
      <c r="AX366" s="426"/>
    </row>
    <row r="367" spans="1:50" ht="26.25" customHeight="1" x14ac:dyDescent="0.15">
      <c r="A367" s="1060">
        <v>1</v>
      </c>
      <c r="B367" s="1060">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5"/>
      <c r="AP399" s="426" t="s">
        <v>433</v>
      </c>
      <c r="AQ399" s="426"/>
      <c r="AR399" s="426"/>
      <c r="AS399" s="426"/>
      <c r="AT399" s="426"/>
      <c r="AU399" s="426"/>
      <c r="AV399" s="426"/>
      <c r="AW399" s="426"/>
      <c r="AX399" s="426"/>
    </row>
    <row r="400" spans="1:50" ht="26.25" customHeight="1" x14ac:dyDescent="0.15">
      <c r="A400" s="1060">
        <v>1</v>
      </c>
      <c r="B400" s="1060">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5"/>
      <c r="AP432" s="426" t="s">
        <v>433</v>
      </c>
      <c r="AQ432" s="426"/>
      <c r="AR432" s="426"/>
      <c r="AS432" s="426"/>
      <c r="AT432" s="426"/>
      <c r="AU432" s="426"/>
      <c r="AV432" s="426"/>
      <c r="AW432" s="426"/>
      <c r="AX432" s="426"/>
    </row>
    <row r="433" spans="1:50" ht="26.25" customHeight="1" x14ac:dyDescent="0.15">
      <c r="A433" s="1060">
        <v>1</v>
      </c>
      <c r="B433" s="1060">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5"/>
      <c r="AP465" s="426" t="s">
        <v>433</v>
      </c>
      <c r="AQ465" s="426"/>
      <c r="AR465" s="426"/>
      <c r="AS465" s="426"/>
      <c r="AT465" s="426"/>
      <c r="AU465" s="426"/>
      <c r="AV465" s="426"/>
      <c r="AW465" s="426"/>
      <c r="AX465" s="426"/>
    </row>
    <row r="466" spans="1:50" ht="26.25" customHeight="1" x14ac:dyDescent="0.15">
      <c r="A466" s="1060">
        <v>1</v>
      </c>
      <c r="B466" s="1060">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5"/>
      <c r="AP498" s="426" t="s">
        <v>433</v>
      </c>
      <c r="AQ498" s="426"/>
      <c r="AR498" s="426"/>
      <c r="AS498" s="426"/>
      <c r="AT498" s="426"/>
      <c r="AU498" s="426"/>
      <c r="AV498" s="426"/>
      <c r="AW498" s="426"/>
      <c r="AX498" s="426"/>
    </row>
    <row r="499" spans="1:50" ht="26.25" customHeight="1" x14ac:dyDescent="0.15">
      <c r="A499" s="1060">
        <v>1</v>
      </c>
      <c r="B499" s="1060">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5"/>
      <c r="AP531" s="426" t="s">
        <v>433</v>
      </c>
      <c r="AQ531" s="426"/>
      <c r="AR531" s="426"/>
      <c r="AS531" s="426"/>
      <c r="AT531" s="426"/>
      <c r="AU531" s="426"/>
      <c r="AV531" s="426"/>
      <c r="AW531" s="426"/>
      <c r="AX531" s="426"/>
    </row>
    <row r="532" spans="1:50" ht="26.25" customHeight="1" x14ac:dyDescent="0.15">
      <c r="A532" s="1060">
        <v>1</v>
      </c>
      <c r="B532" s="1060">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5"/>
      <c r="AP564" s="426" t="s">
        <v>433</v>
      </c>
      <c r="AQ564" s="426"/>
      <c r="AR564" s="426"/>
      <c r="AS564" s="426"/>
      <c r="AT564" s="426"/>
      <c r="AU564" s="426"/>
      <c r="AV564" s="426"/>
      <c r="AW564" s="426"/>
      <c r="AX564" s="426"/>
    </row>
    <row r="565" spans="1:50" ht="26.25" customHeight="1" x14ac:dyDescent="0.15">
      <c r="A565" s="1060">
        <v>1</v>
      </c>
      <c r="B565" s="1060">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5"/>
      <c r="AP597" s="426" t="s">
        <v>433</v>
      </c>
      <c r="AQ597" s="426"/>
      <c r="AR597" s="426"/>
      <c r="AS597" s="426"/>
      <c r="AT597" s="426"/>
      <c r="AU597" s="426"/>
      <c r="AV597" s="426"/>
      <c r="AW597" s="426"/>
      <c r="AX597" s="426"/>
    </row>
    <row r="598" spans="1:50" ht="26.25" customHeight="1" x14ac:dyDescent="0.15">
      <c r="A598" s="1060">
        <v>1</v>
      </c>
      <c r="B598" s="1060">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5"/>
      <c r="AP630" s="426" t="s">
        <v>433</v>
      </c>
      <c r="AQ630" s="426"/>
      <c r="AR630" s="426"/>
      <c r="AS630" s="426"/>
      <c r="AT630" s="426"/>
      <c r="AU630" s="426"/>
      <c r="AV630" s="426"/>
      <c r="AW630" s="426"/>
      <c r="AX630" s="426"/>
    </row>
    <row r="631" spans="1:50" ht="26.25" customHeight="1" x14ac:dyDescent="0.15">
      <c r="A631" s="1060">
        <v>1</v>
      </c>
      <c r="B631" s="1060">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5"/>
      <c r="AP663" s="426" t="s">
        <v>433</v>
      </c>
      <c r="AQ663" s="426"/>
      <c r="AR663" s="426"/>
      <c r="AS663" s="426"/>
      <c r="AT663" s="426"/>
      <c r="AU663" s="426"/>
      <c r="AV663" s="426"/>
      <c r="AW663" s="426"/>
      <c r="AX663" s="426"/>
    </row>
    <row r="664" spans="1:50" ht="26.25" customHeight="1" x14ac:dyDescent="0.15">
      <c r="A664" s="1060">
        <v>1</v>
      </c>
      <c r="B664" s="1060">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5"/>
      <c r="AP696" s="426" t="s">
        <v>433</v>
      </c>
      <c r="AQ696" s="426"/>
      <c r="AR696" s="426"/>
      <c r="AS696" s="426"/>
      <c r="AT696" s="426"/>
      <c r="AU696" s="426"/>
      <c r="AV696" s="426"/>
      <c r="AW696" s="426"/>
      <c r="AX696" s="426"/>
    </row>
    <row r="697" spans="1:50" ht="26.25" customHeight="1" x14ac:dyDescent="0.15">
      <c r="A697" s="1060">
        <v>1</v>
      </c>
      <c r="B697" s="1060">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5"/>
      <c r="AP729" s="426" t="s">
        <v>433</v>
      </c>
      <c r="AQ729" s="426"/>
      <c r="AR729" s="426"/>
      <c r="AS729" s="426"/>
      <c r="AT729" s="426"/>
      <c r="AU729" s="426"/>
      <c r="AV729" s="426"/>
      <c r="AW729" s="426"/>
      <c r="AX729" s="426"/>
    </row>
    <row r="730" spans="1:50" ht="26.25" customHeight="1" x14ac:dyDescent="0.15">
      <c r="A730" s="1060">
        <v>1</v>
      </c>
      <c r="B730" s="1060">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5"/>
      <c r="AP762" s="426" t="s">
        <v>433</v>
      </c>
      <c r="AQ762" s="426"/>
      <c r="AR762" s="426"/>
      <c r="AS762" s="426"/>
      <c r="AT762" s="426"/>
      <c r="AU762" s="426"/>
      <c r="AV762" s="426"/>
      <c r="AW762" s="426"/>
      <c r="AX762" s="426"/>
    </row>
    <row r="763" spans="1:50" ht="26.25" customHeight="1" x14ac:dyDescent="0.15">
      <c r="A763" s="1060">
        <v>1</v>
      </c>
      <c r="B763" s="1060">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5"/>
      <c r="AP795" s="426" t="s">
        <v>433</v>
      </c>
      <c r="AQ795" s="426"/>
      <c r="AR795" s="426"/>
      <c r="AS795" s="426"/>
      <c r="AT795" s="426"/>
      <c r="AU795" s="426"/>
      <c r="AV795" s="426"/>
      <c r="AW795" s="426"/>
      <c r="AX795" s="426"/>
    </row>
    <row r="796" spans="1:50" ht="26.25" customHeight="1" x14ac:dyDescent="0.15">
      <c r="A796" s="1060">
        <v>1</v>
      </c>
      <c r="B796" s="1060">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5"/>
      <c r="AP828" s="426" t="s">
        <v>433</v>
      </c>
      <c r="AQ828" s="426"/>
      <c r="AR828" s="426"/>
      <c r="AS828" s="426"/>
      <c r="AT828" s="426"/>
      <c r="AU828" s="426"/>
      <c r="AV828" s="426"/>
      <c r="AW828" s="426"/>
      <c r="AX828" s="426"/>
    </row>
    <row r="829" spans="1:50" ht="26.25" customHeight="1" x14ac:dyDescent="0.15">
      <c r="A829" s="1060">
        <v>1</v>
      </c>
      <c r="B829" s="1060">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5"/>
      <c r="AP861" s="426" t="s">
        <v>433</v>
      </c>
      <c r="AQ861" s="426"/>
      <c r="AR861" s="426"/>
      <c r="AS861" s="426"/>
      <c r="AT861" s="426"/>
      <c r="AU861" s="426"/>
      <c r="AV861" s="426"/>
      <c r="AW861" s="426"/>
      <c r="AX861" s="426"/>
    </row>
    <row r="862" spans="1:50" ht="26.25" customHeight="1" x14ac:dyDescent="0.15">
      <c r="A862" s="1060">
        <v>1</v>
      </c>
      <c r="B862" s="106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5"/>
      <c r="AP894" s="426" t="s">
        <v>433</v>
      </c>
      <c r="AQ894" s="426"/>
      <c r="AR894" s="426"/>
      <c r="AS894" s="426"/>
      <c r="AT894" s="426"/>
      <c r="AU894" s="426"/>
      <c r="AV894" s="426"/>
      <c r="AW894" s="426"/>
      <c r="AX894" s="426"/>
    </row>
    <row r="895" spans="1:50" ht="26.25" customHeight="1" x14ac:dyDescent="0.15">
      <c r="A895" s="1060">
        <v>1</v>
      </c>
      <c r="B895" s="106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5"/>
      <c r="AP927" s="426" t="s">
        <v>433</v>
      </c>
      <c r="AQ927" s="426"/>
      <c r="AR927" s="426"/>
      <c r="AS927" s="426"/>
      <c r="AT927" s="426"/>
      <c r="AU927" s="426"/>
      <c r="AV927" s="426"/>
      <c r="AW927" s="426"/>
      <c r="AX927" s="426"/>
    </row>
    <row r="928" spans="1:50" ht="26.25" customHeight="1" x14ac:dyDescent="0.15">
      <c r="A928" s="1060">
        <v>1</v>
      </c>
      <c r="B928" s="106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5"/>
      <c r="AP960" s="426" t="s">
        <v>433</v>
      </c>
      <c r="AQ960" s="426"/>
      <c r="AR960" s="426"/>
      <c r="AS960" s="426"/>
      <c r="AT960" s="426"/>
      <c r="AU960" s="426"/>
      <c r="AV960" s="426"/>
      <c r="AW960" s="426"/>
      <c r="AX960" s="426"/>
    </row>
    <row r="961" spans="1:50" ht="26.25" customHeight="1" x14ac:dyDescent="0.15">
      <c r="A961" s="1060">
        <v>1</v>
      </c>
      <c r="B961" s="106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5"/>
      <c r="AP993" s="426" t="s">
        <v>433</v>
      </c>
      <c r="AQ993" s="426"/>
      <c r="AR993" s="426"/>
      <c r="AS993" s="426"/>
      <c r="AT993" s="426"/>
      <c r="AU993" s="426"/>
      <c r="AV993" s="426"/>
      <c r="AW993" s="426"/>
      <c r="AX993" s="426"/>
    </row>
    <row r="994" spans="1:50" ht="26.25" customHeight="1" x14ac:dyDescent="0.15">
      <c r="A994" s="1060">
        <v>1</v>
      </c>
      <c r="B994" s="106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5"/>
      <c r="AP1026" s="426" t="s">
        <v>433</v>
      </c>
      <c r="AQ1026" s="426"/>
      <c r="AR1026" s="426"/>
      <c r="AS1026" s="426"/>
      <c r="AT1026" s="426"/>
      <c r="AU1026" s="426"/>
      <c r="AV1026" s="426"/>
      <c r="AW1026" s="426"/>
      <c r="AX1026" s="426"/>
    </row>
    <row r="1027" spans="1:50" ht="26.25" customHeight="1" x14ac:dyDescent="0.15">
      <c r="A1027" s="1060">
        <v>1</v>
      </c>
      <c r="B1027" s="106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5"/>
      <c r="AP1059" s="426" t="s">
        <v>433</v>
      </c>
      <c r="AQ1059" s="426"/>
      <c r="AR1059" s="426"/>
      <c r="AS1059" s="426"/>
      <c r="AT1059" s="426"/>
      <c r="AU1059" s="426"/>
      <c r="AV1059" s="426"/>
      <c r="AW1059" s="426"/>
      <c r="AX1059" s="426"/>
    </row>
    <row r="1060" spans="1:50" ht="26.25" customHeight="1" x14ac:dyDescent="0.15">
      <c r="A1060" s="1060">
        <v>1</v>
      </c>
      <c r="B1060" s="106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5"/>
      <c r="AP1092" s="426" t="s">
        <v>433</v>
      </c>
      <c r="AQ1092" s="426"/>
      <c r="AR1092" s="426"/>
      <c r="AS1092" s="426"/>
      <c r="AT1092" s="426"/>
      <c r="AU1092" s="426"/>
      <c r="AV1092" s="426"/>
      <c r="AW1092" s="426"/>
      <c r="AX1092" s="426"/>
    </row>
    <row r="1093" spans="1:50" ht="26.25" customHeight="1" x14ac:dyDescent="0.15">
      <c r="A1093" s="1060">
        <v>1</v>
      </c>
      <c r="B1093" s="106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5"/>
      <c r="AP1125" s="426" t="s">
        <v>433</v>
      </c>
      <c r="AQ1125" s="426"/>
      <c r="AR1125" s="426"/>
      <c r="AS1125" s="426"/>
      <c r="AT1125" s="426"/>
      <c r="AU1125" s="426"/>
      <c r="AV1125" s="426"/>
      <c r="AW1125" s="426"/>
      <c r="AX1125" s="426"/>
    </row>
    <row r="1126" spans="1:50" ht="26.25" customHeight="1" x14ac:dyDescent="0.15">
      <c r="A1126" s="1060">
        <v>1</v>
      </c>
      <c r="B1126" s="1060">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5"/>
      <c r="AP1158" s="426" t="s">
        <v>433</v>
      </c>
      <c r="AQ1158" s="426"/>
      <c r="AR1158" s="426"/>
      <c r="AS1158" s="426"/>
      <c r="AT1158" s="426"/>
      <c r="AU1158" s="426"/>
      <c r="AV1158" s="426"/>
      <c r="AW1158" s="426"/>
      <c r="AX1158" s="426"/>
    </row>
    <row r="1159" spans="1:50" ht="26.25" customHeight="1" x14ac:dyDescent="0.15">
      <c r="A1159" s="1060">
        <v>1</v>
      </c>
      <c r="B1159" s="1060">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5"/>
      <c r="AP1191" s="426" t="s">
        <v>433</v>
      </c>
      <c r="AQ1191" s="426"/>
      <c r="AR1191" s="426"/>
      <c r="AS1191" s="426"/>
      <c r="AT1191" s="426"/>
      <c r="AU1191" s="426"/>
      <c r="AV1191" s="426"/>
      <c r="AW1191" s="426"/>
      <c r="AX1191" s="426"/>
    </row>
    <row r="1192" spans="1:50" ht="26.25" customHeight="1" x14ac:dyDescent="0.15">
      <c r="A1192" s="1060">
        <v>1</v>
      </c>
      <c r="B1192" s="1060">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5"/>
      <c r="AP1224" s="426" t="s">
        <v>433</v>
      </c>
      <c r="AQ1224" s="426"/>
      <c r="AR1224" s="426"/>
      <c r="AS1224" s="426"/>
      <c r="AT1224" s="426"/>
      <c r="AU1224" s="426"/>
      <c r="AV1224" s="426"/>
      <c r="AW1224" s="426"/>
      <c r="AX1224" s="426"/>
    </row>
    <row r="1225" spans="1:50" ht="26.25" customHeight="1" x14ac:dyDescent="0.15">
      <c r="A1225" s="1060">
        <v>1</v>
      </c>
      <c r="B1225" s="1060">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5"/>
      <c r="AP1257" s="426" t="s">
        <v>433</v>
      </c>
      <c r="AQ1257" s="426"/>
      <c r="AR1257" s="426"/>
      <c r="AS1257" s="426"/>
      <c r="AT1257" s="426"/>
      <c r="AU1257" s="426"/>
      <c r="AV1257" s="426"/>
      <c r="AW1257" s="426"/>
      <c r="AX1257" s="426"/>
    </row>
    <row r="1258" spans="1:50" ht="26.25" customHeight="1" x14ac:dyDescent="0.15">
      <c r="A1258" s="1060">
        <v>1</v>
      </c>
      <c r="B1258" s="1060">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5"/>
      <c r="AP1290" s="426" t="s">
        <v>433</v>
      </c>
      <c r="AQ1290" s="426"/>
      <c r="AR1290" s="426"/>
      <c r="AS1290" s="426"/>
      <c r="AT1290" s="426"/>
      <c r="AU1290" s="426"/>
      <c r="AV1290" s="426"/>
      <c r="AW1290" s="426"/>
      <c r="AX1290" s="426"/>
    </row>
    <row r="1291" spans="1:50" ht="26.25" customHeight="1" x14ac:dyDescent="0.15">
      <c r="A1291" s="1060">
        <v>1</v>
      </c>
      <c r="B1291" s="1060">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2020-11-20T07:43:52Z</dcterms:modified>
</cp:coreProperties>
</file>