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<sst xmlns="http://schemas.openxmlformats.org/spreadsheetml/2006/main" count="2924" uniqueCount="644">
  <si>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</si>
  <si>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</si>
  <si>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</si>
  <si>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</si>
  <si>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</si>
  <si>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</si>
  <si>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</si>
  <si>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</si>
  <si>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</si>
  <si>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</si>
  <si>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</si>
  <si>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</si>
  <si>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</si>
  <si>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</si>
  <si>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</si>
  <si>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</si>
  <si>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</si>
  <si>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</si>
  <si>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</si>
  <si>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</si>
  <si>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</si>
  <si>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</si>
  <si>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</si>
  <si>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</si>
  <si>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</si>
  <si>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</si>
  <si>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</si>
  <si>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</si>
  <si>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</si>
  <si>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</si>
  <si>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</si>
  <si>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</si>
  <si>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</si>
  <si>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</si>
  <si>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</si>
  <si>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</si>
  <si>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</si>
  <si>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</si>
  <si>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</si>
  <si>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</si>
  <si>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</si>
  <si>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</si>
  <si>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</si>
  <si>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</si>
  <si>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</si>
  <si>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</si>
  <si>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</si>
  <si>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</si>
  <si>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</si>
  <si>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</si>
  <si>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</si>
  <si>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</si>
  <si>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</si>
  <si>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</si>
  <si>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</si>
  <si>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</si>
  <si>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</si>
  <si>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</si>
  <si>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</si>
  <si>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</si>
  <si>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</si>
  <si>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</si>
  <si>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</si>
  <si>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</si>
  <si>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</si>
  <si>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</si>
  <si>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</si>
  <si>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</si>
  <si>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</si>
  <si>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</si>
  <si>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</si>
  <si>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</si>
  <si>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</si>
  <si>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</si>
  <si>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</si>
  <si>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</si>
  <si>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</si>
  <si>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</si>
  <si>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</si>
  <si>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</si>
  <si>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</si>
  <si>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</si>
  <si>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</si>
  <si>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</si>
  <si>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</si>
  <si>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</si>
  <si>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</si>
  <si>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</si>
  <si>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</si>
  <si>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</si>
  <si>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</si>
  <si>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</si>
  <si>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</si>
  <si>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</si>
  <si>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</si>
  <si>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</si>
  <si>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</si>
  <si>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</si>
  <si>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</si>
  <si>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</si>
  <si>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</si>
  <si>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</si>
  <si>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</si>
  <si>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</si>
  <si>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</si>
  <si>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</si>
  <si>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</si>
  <si>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</si>
  <si>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</si>
  <si>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</si>
  <si>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</si>
  <si>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</si>
  <si>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</si>
  <si>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</si>
  <si>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</si>
  <si>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</si>
  <si>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</si>
  <si>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</si>
  <si>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</si>
  <si>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</si>
  <si>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</si>
  <si>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</si>
  <si>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</si>
  <si>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</si>
  <si>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</si>
  <si>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</si>
  <si>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</si>
  <si>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</si>
  <si>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</si>
  <si>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</si>
  <si>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</si>
  <si>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</si>
  <si>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</si>
  <si>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</si>
  <si>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</si>
  <si>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</si>
  <si>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</si>
  <si>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</si>
  <si>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</si>
  <si>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</si>
  <si>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</si>
  <si>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</si>
  <si>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</si>
  <si>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</si>
  <si>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</si>
  <si>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</si>
  <si>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</si>
  <si>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</si>
  <si>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</si>
  <si>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</si>
  <si>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</si>
  <si>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</si>
  <si>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</si>
  <si>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</si>
  <si>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</si>
  <si>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</si>
  <si>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</si>
  <si>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</si>
  <si>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</si>
  <si>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</si>
  <si>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</si>
  <si>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</si>
  <si>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</si>
  <si>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</si>
  <si>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</si>
  <si>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</si>
  <si>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</si>
  <si>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</si>
  <si>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</si>
  <si>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</si>
  <si>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</si>
  <si>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</si>
  <si>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</si>
  <si>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</si>
  <si>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</si>
  <si>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</si>
  <si>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</si>
  <si>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</si>
  <si>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</si>
  <si>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</si>
  <si>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</si>
  <si>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</si>
  <si>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</si>
  <si>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</si>
  <si>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</si>
  <si>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</si>
  <si>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</si>
  <si>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</si>
  <si>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</si>
  <si>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</si>
  <si>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</si>
  <si>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</si>
  <si>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</si>
  <si>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</si>
  <si>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</si>
  <si>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</si>
  <si>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</si>
  <si>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</si>
  <si>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</si>
  <si>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</si>
  <si>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</si>
  <si>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</si>
  <si>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</si>
  <si>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</si>
  <si>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</si>
  <si>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</si>
  <si>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</si>
  <si>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</si>
  <si>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</si>
  <si>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</si>
  <si>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</si>
  <si>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</si>
  <si>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</si>
  <si>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</si>
  <si>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</si>
  <si>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</si>
  <si>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</si>
  <si>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</si>
  <si>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</si>
  <si>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</si>
  <si>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</si>
  <si>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</si>
  <si>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</si>
  <si>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</si>
  <si>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</si>
  <si>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</si>
  <si>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</si>
  <si>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</si>
  <si>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</si>
  <si>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</si>
  <si>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</si>
  <si>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</si>
  <si>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</si>
  <si>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</si>
  <si>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</si>
  <si>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</si>
  <si>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</si>
  <si>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</si>
  <si>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</si>
  <si>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</si>
  <si>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</si>
  <si>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</si>
  <si>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</si>
  <si>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</si>
  <si>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</si>
  <si>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</si>
  <si>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</si>
  <si>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</si>
  <si>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</si>
  <si>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</si>
  <si>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</si>
  <si>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</si>
  <si>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</si>
  <si>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</si>
  <si>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</si>
  <si>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</si>
  <si>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</si>
  <si>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</si>
  <si>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</si>
  <si>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</si>
  <si>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</si>
  <si>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</si>
  <si>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</si>
  <si>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</si>
  <si>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</si>
  <si>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</si>
  <si>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</si>
  <si>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</si>
  <si>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</si>
  <si>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</si>
  <si>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</si>
  <si>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</si>
  <si>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</si>
  <si>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</si>
  <si>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</si>
  <si>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</si>
  <si>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</si>
  <si>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</si>
  <si>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</si>
  <si>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</si>
  <si>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</si>
  <si>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</si>
  <si>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</si>
  <si>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</si>
  <si>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</si>
  <si>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</si>
  <si>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</si>
  <si>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</si>
  <si>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</si>
  <si>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</si>
  <si>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</si>
  <si>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</si>
  <si>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</si>
  <si>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</si>
  <si>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</si>
  <si>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</si>
  <si>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</si>
  <si>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</si>
  <si>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</si>
  <si>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</si>
  <si>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</si>
  <si>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</si>
  <si>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</si>
  <si>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</si>
  <si>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</si>
  <si>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</si>
  <si>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</si>
  <si>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</si>
  <si>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</si>
  <si>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</si>
  <si>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</si>
  <si>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</si>
  <si>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</si>
  <si>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</si>
  <si>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</si>
  <si>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</si>
  <si>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</si>
  <si>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</si>
  <si>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</si>
  <si>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</si>
  <si>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</si>
  <si>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</si>
  <si>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</si>
  <si>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</si>
  <si>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</si>
  <si>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</si>
  <si>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</si>
  <si>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</si>
  <si>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</si>
  <si>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</si>
  <si>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</si>
  <si>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</si>
  <si>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</si>
  <si>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</si>
  <si>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</si>
  <si>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</si>
  <si>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</si>
  <si>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</si>
  <si>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</si>
  <si>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</si>
  <si>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</si>
  <si>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</si>
  <si>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</si>
  <si>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</si>
  <si>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</si>
  <si>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</si>
  <si>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</si>
  <si>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</si>
  <si>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</si>
  <si>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</si>
  <si>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</si>
  <si>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</si>
  <si>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</si>
  <si>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</si>
  <si>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</si>
  <si>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</si>
  <si>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</si>
  <si>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</si>
  <si>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</si>
  <si>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</si>
  <si>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</si>
  <si>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</si>
  <si>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</si>
  <si>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</si>
  <si>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</si>
  <si>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</si>
  <si>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</si>
  <si>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</si>
  <si>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</si>
  <si>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</si>
  <si>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</si>
  <si>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</si>
  <si>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</si>
  <si>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</si>
  <si>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</si>
  <si>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</si>
  <si>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</si>
  <si>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</si>
  <si>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</si>
  <si>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</si>
  <si>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</si>
  <si>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</si>
  <si>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</si>
  <si>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</si>
  <si>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</si>
  <si>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</si>
  <si>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</si>
  <si>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</si>
  <si>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</si>
  <si>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</si>
  <si>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</si>
  <si>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</si>
  <si>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</si>
  <si>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</si>
  <si>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</si>
  <si>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</si>
  <si>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</si>
  <si>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</si>
  <si>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</si>
  <si>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</si>
  <si>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</si>
  <si>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</si>
  <si>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</si>
  <si>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</si>
  <si>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</si>
  <si>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</si>
  <si>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</si>
  <si>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</si>
  <si>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</si>
  <si>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</si>
  <si>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</si>
  <si>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</si>
  <si>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</si>
  <si>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</si>
  <si>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</si>
  <si>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</si>
  <si>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</si>
  <si>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</si>
  <si>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</si>
  <si>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</si>
  <si>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</si>
  <si>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</si>
  <si>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</si>
  <si>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</si>
  <si>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</si>
  <si>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</si>
  <si>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</si>
  <si>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</si>
  <si>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</si>
  <si>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</si>
  <si>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</si>
  <si>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</si>
  <si>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</si>
  <si>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</si>
  <si>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</si>
  <si>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</si>
  <si>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</si>
  <si>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</si>
  <si>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</si>
  <si>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</si>
  <si>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</si>
  <si>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</si>
  <si>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</si>
  <si>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</si>
  <si>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</si>
  <si>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</si>
  <si>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</si>
  <si>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</si>
  <si>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</si>
  <si>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</si>
  <si>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</si>
  <si>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</si>
  <si>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</si>
  <si>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</si>
  <si>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</si>
  <si>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</si>
  <si>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</si>
  <si>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</si>
  <si>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</si>
  <si>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</si>
  <si>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</si>
  <si>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</si>
  <si>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</si>
  <si>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</si>
  <si>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</si>
  <si>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</si>
  <si>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</si>
  <si>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</si>
  <si>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</si>
  <si>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</si>
  <si>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</si>
  <si>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</si>
  <si>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</si>
  <si>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</si>
  <si>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</si>
  <si>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</si>
  <si>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</si>
  <si>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</si>
  <si>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</si>
  <si>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</si>
  <si>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</si>
  <si>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</si>
  <si>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</si>
  <si>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</si>
  <si>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</si>
  <si>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</si>
  <si>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</si>
  <si>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</si>
  <si>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</si>
  <si>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</si>
  <si>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</si>
  <si>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</si>
  <si>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</si>
  <si>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</si>
  <si>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</si>
  <si>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</si>
  <si>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</si>
  <si>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</si>
  <si>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</si>
  <si>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</si>
  <si>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</si>
  <si>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</si>
  <si>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</si>
  <si>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</si>
  <si>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</si>
  <si>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</si>
  <si>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</si>
  <si>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</si>
  <si>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</si>
  <si>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</si>
  <si>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</si>
  <si>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</si>
  <si>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</si>
  <si>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</si>
  <si>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</si>
  <si>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</si>
  <si>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</si>
  <si>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</si>
  <si>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</si>
  <si>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</si>
  <si>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</si>
  <si>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</si>
  <si>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</si>
  <si>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</si>
  <si>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</si>
  <si>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</si>
  <si>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</si>
  <si>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</si>
  <si>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</si>
  <si>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</si>
  <si>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</si>
  <si>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</si>
  <si>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</si>
  <si>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</si>
  <si>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</si>
  <si>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</si>
  <si>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</si>
  <si>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</si>
  <si>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</si>
  <si>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</si>
  <si>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</si>
  <si>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</si>
  <si>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</si>
  <si>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</si>
  <si>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</si>
  <si>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</si>
  <si>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</si>
  <si>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</si>
  <si>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</si>
  <si>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</si>
  <si>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</si>
  <si>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</si>
  <si>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</si>
  <si>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</si>
  <si>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教育課程課</t>
    <rPh sb="0" eb="2">
      <t>キョウイク</t>
    </rPh>
    <rPh sb="2" eb="4">
      <t>カテイ</t>
    </rPh>
    <rPh sb="4" eb="5">
      <t>カ</t>
    </rPh>
    <phoneticPr fontId="5"/>
  </si>
  <si>
    <t>教育基本法第２条第５項</t>
  </si>
  <si>
    <t>教育委員会等の学校設置者及び学校に対し、我が国の伝統や文化に関する教育の充実を図るためのカリキュラムの開発、指導方法の工夫・改善に関する実践研究、教材や指導資料等の作成、教員研修プログラムの開発、研修資料等の作成などを委託し、我が国の伝統や文化についての理解を深める取組を推進する。</t>
    <rPh sb="68" eb="70">
      <t>ジッセン</t>
    </rPh>
    <rPh sb="73" eb="75">
      <t>キョウザイ</t>
    </rPh>
    <rPh sb="76" eb="78">
      <t>シドウ</t>
    </rPh>
    <rPh sb="78" eb="80">
      <t>シリョウ</t>
    </rPh>
    <rPh sb="80" eb="81">
      <t>トウ</t>
    </rPh>
    <rPh sb="82" eb="84">
      <t>サクセイ</t>
    </rPh>
    <rPh sb="85" eb="87">
      <t>キョウイン</t>
    </rPh>
    <rPh sb="87" eb="89">
      <t>ケンシュウ</t>
    </rPh>
    <rPh sb="95" eb="97">
      <t>カイハツ</t>
    </rPh>
    <rPh sb="98" eb="100">
      <t>ケンシュウ</t>
    </rPh>
    <rPh sb="100" eb="102">
      <t>シリョウ</t>
    </rPh>
    <rPh sb="102" eb="103">
      <t>トウ</t>
    </rPh>
    <rPh sb="104" eb="106">
      <t>サクセイ</t>
    </rPh>
    <rPh sb="109" eb="111">
      <t>イタク</t>
    </rPh>
    <phoneticPr fontId="5"/>
  </si>
  <si>
    <t>-</t>
  </si>
  <si>
    <t>-</t>
    <phoneticPr fontId="5"/>
  </si>
  <si>
    <t>-</t>
    <phoneticPr fontId="5"/>
  </si>
  <si>
    <t>-</t>
    <phoneticPr fontId="5"/>
  </si>
  <si>
    <t>新27-0014</t>
    <phoneticPr fontId="5"/>
  </si>
  <si>
    <t>27-0067</t>
    <phoneticPr fontId="5"/>
  </si>
  <si>
    <t>-</t>
    <phoneticPr fontId="5"/>
  </si>
  <si>
    <t>-</t>
    <phoneticPr fontId="5"/>
  </si>
  <si>
    <t>-</t>
    <phoneticPr fontId="5"/>
  </si>
  <si>
    <t>教職員研修費</t>
    <rPh sb="0" eb="3">
      <t>キョウショクイン</t>
    </rPh>
    <rPh sb="3" eb="6">
      <t>ケンシュウヒ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</si>
  <si>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</si>
  <si>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</si>
  <si>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</si>
  <si>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毎年度、児童生徒の伝統文化を尊重する態度をより向上させる</t>
  </si>
  <si>
    <t>全国学力・学習状況調査質問紙調査の「今住んでいる地域の行事に参加していますか」という質問に対し、「当てはまる」、「どちらかといえば、当てはまる」と回答した児童生徒の割合（小学校６年生）</t>
  </si>
  <si>
    <t>平成29年度全国学力・学習状況調査報告書</t>
    <rPh sb="0" eb="2">
      <t>ヘイセイ</t>
    </rPh>
    <rPh sb="4" eb="5">
      <t>ネン</t>
    </rPh>
    <rPh sb="5" eb="6">
      <t>ド</t>
    </rPh>
    <rPh sb="17" eb="20">
      <t>ホウコクショ</t>
    </rPh>
    <phoneticPr fontId="5"/>
  </si>
  <si>
    <t>全国学力・学習状況調査質問紙調査の「今住んでいる地域の行事に参加していますか」という質問に対し、「当てはまる」、「どちらかといえば、当てはまる」と回答した児童生徒の割合（中学校３年生）</t>
  </si>
  <si>
    <t>調査研究の委託件数</t>
    <rPh sb="0" eb="2">
      <t>チョウサ</t>
    </rPh>
    <rPh sb="2" eb="4">
      <t>ケンキュウ</t>
    </rPh>
    <rPh sb="5" eb="7">
      <t>イタク</t>
    </rPh>
    <rPh sb="7" eb="9">
      <t>ケンスウ</t>
    </rPh>
    <phoneticPr fontId="5"/>
  </si>
  <si>
    <t>件</t>
    <rPh sb="0" eb="1">
      <t>ケン</t>
    </rPh>
    <phoneticPr fontId="5"/>
  </si>
  <si>
    <t>2　確かな学力の向上、豊かな心と健やかな体の育成と信頼される学校づくり</t>
  </si>
  <si>
    <t>2-2　豊かな心の育成</t>
  </si>
  <si>
    <t>②自分には良いところがあると思う児童の割合（％）</t>
  </si>
  <si>
    <t>②自分には良いところがあると思う生徒の割合（％）</t>
  </si>
  <si>
    <t>自分を取り巻く我が国や郷土が育んできた伝統・文化についての学びを充実することにより、児童生徒の自分自身や他者、社会等との関わりに関する意識の向上を図る。</t>
  </si>
  <si>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</si>
  <si>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</si>
  <si>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</si>
  <si>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</si>
  <si>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</si>
  <si>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</si>
  <si>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</si>
  <si>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</si>
  <si>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</si>
  <si>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</si>
  <si>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</si>
  <si>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学校現場における定着状況が十分でなく、全国に普及するためには、国として行う必要がある。</t>
  </si>
  <si>
    <t>第２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</si>
  <si>
    <t>支出先の選定に当たっては、十分な公告期間を確保した上で公募（企画競争）を実施しており、競争性は確保されている。（一者応札、一者応募はなかった。）</t>
  </si>
  <si>
    <t>本事業は委託事業であり、妥当である。</t>
    <rPh sb="0" eb="1">
      <t>ホン</t>
    </rPh>
    <rPh sb="1" eb="3">
      <t>ジギョウ</t>
    </rPh>
    <rPh sb="4" eb="6">
      <t>イタク</t>
    </rPh>
    <rPh sb="6" eb="8">
      <t>ジギョウ</t>
    </rPh>
    <rPh sb="12" eb="14">
      <t>ダトウ</t>
    </rPh>
    <phoneticPr fontId="5"/>
  </si>
  <si>
    <t>事業開始前、実施途中、完了後の各段階において、経費の使途や使用状況、事業目的との整合性等について、随時、確認を行い精査した。</t>
    <rPh sb="57" eb="59">
      <t>セイサ</t>
    </rPh>
    <phoneticPr fontId="5"/>
  </si>
  <si>
    <t>実施途中、コスト削減や効率化に向けた工夫を行った結果、多くの実施主体において経費を削減できた。</t>
    <rPh sb="0" eb="2">
      <t>ジッシ</t>
    </rPh>
    <rPh sb="2" eb="4">
      <t>トチュウ</t>
    </rPh>
    <rPh sb="8" eb="10">
      <t>サクゲン</t>
    </rPh>
    <rPh sb="11" eb="14">
      <t>コウリツカ</t>
    </rPh>
    <rPh sb="15" eb="16">
      <t>ム</t>
    </rPh>
    <rPh sb="18" eb="20">
      <t>クフウ</t>
    </rPh>
    <rPh sb="21" eb="22">
      <t>オコナ</t>
    </rPh>
    <rPh sb="24" eb="26">
      <t>ケッカ</t>
    </rPh>
    <rPh sb="27" eb="28">
      <t>オオ</t>
    </rPh>
    <rPh sb="30" eb="32">
      <t>ジッシ</t>
    </rPh>
    <rPh sb="32" eb="34">
      <t>シュタイ</t>
    </rPh>
    <rPh sb="38" eb="40">
      <t>ケイヒ</t>
    </rPh>
    <rPh sb="41" eb="43">
      <t>サクゲン</t>
    </rPh>
    <phoneticPr fontId="5"/>
  </si>
  <si>
    <t>事業開始前、実施途中、完了後の各段階において、経費の使途や使用状況、事業目的との整合性等について、随時、確認を行い精査した。</t>
  </si>
  <si>
    <t>全国の教育委員会や学校の取組を直接、財政支援する場合に比べ、低コストで成果を全国に普及させることができる。</t>
    <rPh sb="15" eb="17">
      <t>チョクセツ</t>
    </rPh>
    <rPh sb="35" eb="37">
      <t>セイカ</t>
    </rPh>
    <rPh sb="41" eb="43">
      <t>フキュウ</t>
    </rPh>
    <phoneticPr fontId="5"/>
  </si>
  <si>
    <t>説明会や研修会等において、説明資料・参考資料として成果物を活用するとともに、全国の教育委員会・学校において、施策や授業実践等の参考にされている。</t>
  </si>
  <si>
    <t>我が国の伝統・文化教育の充実に係る調査研究</t>
    <phoneticPr fontId="5"/>
  </si>
  <si>
    <t>教育基本法や学習指導要領で重視されている伝統・文化に関する教育の充実を図り、グローバル社会で活躍し、伝統・文化を世界へ発信できる人材の育成を目指す。</t>
    <phoneticPr fontId="5"/>
  </si>
  <si>
    <t>事業費</t>
    <rPh sb="0" eb="3">
      <t>ジギョウヒ</t>
    </rPh>
    <phoneticPr fontId="5"/>
  </si>
  <si>
    <t>-</t>
    <phoneticPr fontId="5"/>
  </si>
  <si>
    <t>稲敷市教育委員会</t>
    <rPh sb="0" eb="3">
      <t>イナシキシ</t>
    </rPh>
    <rPh sb="3" eb="5">
      <t>キョウイク</t>
    </rPh>
    <rPh sb="5" eb="8">
      <t>イインカイ</t>
    </rPh>
    <phoneticPr fontId="5"/>
  </si>
  <si>
    <t>三重県</t>
    <rPh sb="0" eb="3">
      <t>ミエケン</t>
    </rPh>
    <phoneticPr fontId="5"/>
  </si>
  <si>
    <t>山口県</t>
    <rPh sb="0" eb="3">
      <t>ヤマグチケン</t>
    </rPh>
    <phoneticPr fontId="5"/>
  </si>
  <si>
    <t>徳島県</t>
    <rPh sb="0" eb="3">
      <t>トクシマケン</t>
    </rPh>
    <phoneticPr fontId="5"/>
  </si>
  <si>
    <t>国立大学法人信州大学</t>
    <rPh sb="0" eb="2">
      <t>コクリツ</t>
    </rPh>
    <rPh sb="2" eb="4">
      <t>ダイガク</t>
    </rPh>
    <rPh sb="4" eb="6">
      <t>ホウジン</t>
    </rPh>
    <rPh sb="6" eb="8">
      <t>シンシュウ</t>
    </rPh>
    <rPh sb="8" eb="10">
      <t>ダイガク</t>
    </rPh>
    <phoneticPr fontId="5"/>
  </si>
  <si>
    <t>国立大学法人京都教育大学</t>
    <rPh sb="0" eb="2">
      <t>コクリツ</t>
    </rPh>
    <rPh sb="2" eb="4">
      <t>ダイガク</t>
    </rPh>
    <rPh sb="4" eb="6">
      <t>ホウジン</t>
    </rPh>
    <rPh sb="6" eb="8">
      <t>キョウト</t>
    </rPh>
    <rPh sb="8" eb="10">
      <t>キョウイク</t>
    </rPh>
    <rPh sb="10" eb="12">
      <t>ダイガク</t>
    </rPh>
    <phoneticPr fontId="5"/>
  </si>
  <si>
    <t>国立大学法人琉球大学</t>
    <rPh sb="0" eb="2">
      <t>コクリツ</t>
    </rPh>
    <rPh sb="2" eb="4">
      <t>ダイガク</t>
    </rPh>
    <rPh sb="4" eb="6">
      <t>ホウジン</t>
    </rPh>
    <rPh sb="6" eb="8">
      <t>リュウキュウ</t>
    </rPh>
    <rPh sb="8" eb="10">
      <t>ダイガク</t>
    </rPh>
    <phoneticPr fontId="5"/>
  </si>
  <si>
    <t>教材・指導資料等の作成</t>
    <rPh sb="0" eb="2">
      <t>キョウザイ</t>
    </rPh>
    <rPh sb="3" eb="5">
      <t>シドウ</t>
    </rPh>
    <rPh sb="5" eb="7">
      <t>シリョウ</t>
    </rPh>
    <rPh sb="7" eb="8">
      <t>トウ</t>
    </rPh>
    <rPh sb="9" eb="11">
      <t>サクセイ</t>
    </rPh>
    <phoneticPr fontId="5"/>
  </si>
  <si>
    <t>教員研修プログラムの開発、研修資料等の作成</t>
    <rPh sb="0" eb="2">
      <t>キョウイン</t>
    </rPh>
    <rPh sb="2" eb="4">
      <t>ケンシュウ</t>
    </rPh>
    <rPh sb="10" eb="12">
      <t>カイハツ</t>
    </rPh>
    <rPh sb="13" eb="15">
      <t>ケンシュウ</t>
    </rPh>
    <rPh sb="15" eb="17">
      <t>シリョウ</t>
    </rPh>
    <rPh sb="17" eb="18">
      <t>トウ</t>
    </rPh>
    <rPh sb="19" eb="21">
      <t>サクセイ</t>
    </rPh>
    <phoneticPr fontId="5"/>
  </si>
  <si>
    <t>カリキュラムの開発、教材・研修資料等の作成</t>
    <rPh sb="7" eb="9">
      <t>カイハツ</t>
    </rPh>
    <rPh sb="10" eb="12">
      <t>キョウザイ</t>
    </rPh>
    <rPh sb="13" eb="15">
      <t>ケンシュウ</t>
    </rPh>
    <rPh sb="15" eb="17">
      <t>シリョウ</t>
    </rPh>
    <rPh sb="17" eb="18">
      <t>トウ</t>
    </rPh>
    <rPh sb="19" eb="21">
      <t>サクセイ</t>
    </rPh>
    <phoneticPr fontId="5"/>
  </si>
  <si>
    <t>-</t>
    <phoneticPr fontId="5"/>
  </si>
  <si>
    <t>-</t>
    <phoneticPr fontId="5"/>
  </si>
  <si>
    <t>-</t>
    <phoneticPr fontId="5"/>
  </si>
  <si>
    <t>-</t>
    <phoneticPr fontId="5"/>
  </si>
  <si>
    <t>子どもの文化芸術体験について、我が国の伝統文化への理解に関する期待は大きく、国民や社会のニーズを反映した事業である。</t>
    <phoneticPr fontId="5"/>
  </si>
  <si>
    <t>A.国立大学法人信州大学</t>
    <rPh sb="2" eb="4">
      <t>コクリツ</t>
    </rPh>
    <rPh sb="4" eb="6">
      <t>ダイガク</t>
    </rPh>
    <rPh sb="6" eb="8">
      <t>ホウジン</t>
    </rPh>
    <rPh sb="8" eb="10">
      <t>シンシュウ</t>
    </rPh>
    <rPh sb="10" eb="12">
      <t>ダイガク</t>
    </rPh>
    <phoneticPr fontId="5"/>
  </si>
  <si>
    <t>カリキュラム・指導資料の開発等</t>
    <rPh sb="7" eb="9">
      <t>シドウ</t>
    </rPh>
    <rPh sb="9" eb="11">
      <t>シリョウ</t>
    </rPh>
    <rPh sb="12" eb="14">
      <t>カイハツ</t>
    </rPh>
    <rPh sb="14" eb="15">
      <t>トウ</t>
    </rPh>
    <phoneticPr fontId="5"/>
  </si>
  <si>
    <t>カリキュラムの開発、指導方法の工夫改善に関する実践研究</t>
    <rPh sb="7" eb="9">
      <t>カイハツ</t>
    </rPh>
    <rPh sb="10" eb="12">
      <t>シドウ</t>
    </rPh>
    <rPh sb="12" eb="14">
      <t>ホウホウ</t>
    </rPh>
    <rPh sb="15" eb="17">
      <t>クフウ</t>
    </rPh>
    <rPh sb="17" eb="19">
      <t>カイゼン</t>
    </rPh>
    <rPh sb="20" eb="21">
      <t>カン</t>
    </rPh>
    <rPh sb="23" eb="27">
      <t>ジッセンケンキュウ</t>
    </rPh>
    <phoneticPr fontId="5"/>
  </si>
  <si>
    <t>外部講師謝金、旅費、消耗品費、雑役務費等</t>
    <rPh sb="0" eb="2">
      <t>ガイブ</t>
    </rPh>
    <rPh sb="2" eb="4">
      <t>コウシ</t>
    </rPh>
    <rPh sb="4" eb="6">
      <t>シャキン</t>
    </rPh>
    <rPh sb="7" eb="9">
      <t>リョヒ</t>
    </rPh>
    <rPh sb="10" eb="12">
      <t>ショウモウ</t>
    </rPh>
    <rPh sb="12" eb="13">
      <t>ヒン</t>
    </rPh>
    <rPh sb="13" eb="14">
      <t>ヒ</t>
    </rPh>
    <rPh sb="15" eb="16">
      <t>ザツ</t>
    </rPh>
    <rPh sb="16" eb="18">
      <t>エキム</t>
    </rPh>
    <rPh sb="18" eb="19">
      <t>ヒ</t>
    </rPh>
    <rPh sb="19" eb="20">
      <t>トウ</t>
    </rPh>
    <phoneticPr fontId="5"/>
  </si>
  <si>
    <t>6,759,191/8</t>
    <phoneticPr fontId="5"/>
  </si>
  <si>
    <t>9,410,028/8</t>
    <phoneticPr fontId="5"/>
  </si>
  <si>
    <t>7,470,630/7</t>
    <phoneticPr fontId="5"/>
  </si>
  <si>
    <t>9,236,652/7</t>
    <phoneticPr fontId="5"/>
  </si>
  <si>
    <t>いずれの成果目標もおおむね達成している。</t>
    <rPh sb="4" eb="6">
      <t>セイカ</t>
    </rPh>
    <rPh sb="6" eb="8">
      <t>モクヒョウ</t>
    </rPh>
    <rPh sb="13" eb="15">
      <t>タッセイ</t>
    </rPh>
    <phoneticPr fontId="5"/>
  </si>
  <si>
    <t>活動実績は当初見込んだ件数と同数であるため、実績は当初の見込みに見合ったものとなっている。</t>
    <rPh sb="14" eb="16">
      <t>ドウスウ</t>
    </rPh>
    <rPh sb="22" eb="24">
      <t>ジッセキ</t>
    </rPh>
    <rPh sb="25" eb="27">
      <t>トウショ</t>
    </rPh>
    <rPh sb="28" eb="30">
      <t>ミコ</t>
    </rPh>
    <rPh sb="32" eb="34">
      <t>ミア</t>
    </rPh>
    <phoneticPr fontId="5"/>
  </si>
  <si>
    <t>第3期教育振興基本計画（平成30年6月15日　閣議決定）
教育再生実行会議　第三次提言（平成25年5月28日）</t>
    <rPh sb="0" eb="1">
      <t>ダイ</t>
    </rPh>
    <rPh sb="2" eb="3">
      <t>キ</t>
    </rPh>
    <rPh sb="12" eb="14">
      <t>ヘイセイ</t>
    </rPh>
    <rPh sb="16" eb="17">
      <t>ネン</t>
    </rPh>
    <rPh sb="18" eb="19">
      <t>ガツ</t>
    </rPh>
    <rPh sb="21" eb="22">
      <t>ニチ</t>
    </rPh>
    <rPh sb="23" eb="25">
      <t>カクギ</t>
    </rPh>
    <rPh sb="25" eb="27">
      <t>ケッテイ</t>
    </rPh>
    <rPh sb="44" eb="46">
      <t>ヘイセイ</t>
    </rPh>
    <rPh sb="48" eb="49">
      <t>ネン</t>
    </rPh>
    <rPh sb="50" eb="51">
      <t>ガツ</t>
    </rPh>
    <rPh sb="53" eb="54">
      <t>ニチ</t>
    </rPh>
    <phoneticPr fontId="5"/>
  </si>
  <si>
    <t>○第3期教育振興基本計画（平成30年6月15日）
　　http://www.mext.go.jp/a_menu/keikaku/detail/1406127.htm　
○経済財政運営と改革の基本方針2014（平成26年6月24日）
　　http://www5.cao.go.jp/keizai-shimon/kaigi/cabinet/2014/2014_basicpolicies.pdf</t>
    <rPh sb="1" eb="2">
      <t>ダイ</t>
    </rPh>
    <rPh sb="3" eb="4">
      <t>キ</t>
    </rPh>
    <phoneticPr fontId="5"/>
  </si>
  <si>
    <t>より効果的・効率的な事業とするため、各委託先から提出された事業計画書の内容を精査するとともに、適切かつ計画的な予算執行や事業成果を意識した取組となるよう、年間を通した事業の進め方の工夫改善について検討していく必要がある。</t>
    <phoneticPr fontId="5"/>
  </si>
  <si>
    <t>より多くの成果を引き出すため、必要に応じ、委託期間中の進捗状況の確認や有識者による指導・助言を行う。また、広く事業成果を普及し、各地域における我が国の伝統や文化に関する教育の一層の推進を図るため、年度末に成果報告会の開催を予定している。</t>
    <phoneticPr fontId="5"/>
  </si>
  <si>
    <t>教育課程課長
望月　禎</t>
    <rPh sb="0" eb="2">
      <t>キョウイク</t>
    </rPh>
    <rPh sb="2" eb="4">
      <t>カテイ</t>
    </rPh>
    <rPh sb="4" eb="6">
      <t>カチョウ</t>
    </rPh>
    <phoneticPr fontId="5"/>
  </si>
  <si>
    <t xml:space="preserve">事業目的は明確であり、施策目標の達成手段として適切なものとなっており、当該事業の成果は施策目標の達成に向け一定の役割を果たしているものの十分ではない。成果指標は、事業の成果を適切に測るため一層の工夫が必要であり、成果目標値については水準の妥当性について判断できないため、検証する必要がある。不用については合理的な理由があることから、事業の執行管理については適切に行われていると判断できる。
</t>
    <phoneticPr fontId="5"/>
  </si>
  <si>
    <t>１．事業評価の観点：当該事業は、教育基本法や学習指導要領で重視されている伝統・文化に関する教育の充実を図り、グローバル社会で活躍し、伝統・文化を世界へ発信できる人材の育成を目的とした事業であり、事業成果等及び予算執行の観点から検証を行った。
２．所見：当該事業は、外部有識者の所見を踏まえ、事業の目的は明確かつ施策目標の達成手段として適切であるが、事業の成果は十分ではなく、成果指標についても事業の成果を適切に測るため一層の工夫が必要であり、成果目標値については水準の妥当性について判断できないため、検証すべきである。</t>
    <phoneticPr fontId="5"/>
  </si>
  <si>
    <t>執行等改善</t>
  </si>
  <si>
    <t>アウトカムの成果指標については、事業目的の実現を目指し、現在の指標以外にも適切なものがないかどうか検討する。また、成果目標値についても、その妥当性を検討し、事業の成果を適切に測ることができるよう見直しを図る。</t>
    <phoneticPr fontId="5"/>
  </si>
  <si>
    <t>-</t>
    <phoneticPr fontId="5"/>
  </si>
  <si>
    <t>初等中等教育振興事業
委託費</t>
    <rPh sb="0" eb="2">
      <t>ショトウ</t>
    </rPh>
    <rPh sb="2" eb="4">
      <t>チュウトウ</t>
    </rPh>
    <rPh sb="4" eb="6">
      <t>キョウイク</t>
    </rPh>
    <rPh sb="6" eb="8">
      <t>シンコウ</t>
    </rPh>
    <rPh sb="8" eb="10">
      <t>ジギョウ</t>
    </rPh>
    <rPh sb="11" eb="13">
      <t>イタク</t>
    </rPh>
    <rPh sb="13" eb="14">
      <t>ヒ</t>
    </rPh>
    <phoneticPr fontId="5"/>
  </si>
  <si>
    <t>執行額（円）／委託件数（件）　　　　　　　　　　　　　</t>
    <rPh sb="0" eb="2">
      <t>シッコウ</t>
    </rPh>
    <rPh sb="2" eb="3">
      <t>ガク</t>
    </rPh>
    <rPh sb="4" eb="5">
      <t>エン</t>
    </rPh>
    <rPh sb="7" eb="9">
      <t>イタク</t>
    </rPh>
    <rPh sb="9" eb="11">
      <t>ケンスウ</t>
    </rPh>
    <rPh sb="12" eb="13">
      <t>ケン</t>
    </rPh>
    <phoneticPr fontId="5"/>
  </si>
  <si>
    <t>　　円</t>
    <phoneticPr fontId="5"/>
  </si>
  <si>
    <t>　 円　/　件</t>
    <rPh sb="2" eb="3">
      <t>エン</t>
    </rPh>
    <rPh sb="6" eb="7">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</si>
</sst>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48556</xdr:colOff>
      <xdr:row>741</xdr:row>
      <xdr:rowOff>85725</xdr:rowOff>
    </xdr:from>
    <xdr:to>
      <xdr:col>22</xdr:col>
      <xdr:colOff>20915</xdr:colOff>
      <xdr:row>744</xdr:row>
      <xdr:rowOff>80309</xdr:rowOff>
    </xdr:to>
    <xdr:sp macro="" textlink="">
      <xdr:nvSpPr>
        <xdr:cNvPr id="2" name="正方形/長方形 1">
          <a:extLst>
            <a:ext uri="{FF2B5EF4-FFF2-40B4-BE49-F238E27FC236}">
              <a16:creationId xmlns:a16="http://schemas.microsoft.com/office/drawing/2014/main" id="{ACB51251-D8F2-44C8-BD79-84EFC8167FFB}"/>
            </a:ext>
          </a:extLst>
        </xdr:cNvPr>
        <xdr:cNvSpPr/>
      </xdr:nvSpPr>
      <xdr:spPr>
        <a:xfrm>
          <a:off x="2893356" y="46885225"/>
          <a:ext cx="1597959" cy="1061384"/>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文部科学省</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r>
            <a:rPr kumimoji="1" lang="ja-JP" altLang="en-US" sz="1600">
              <a:solidFill>
                <a:srgbClr xmlns:mc="http://schemas.openxmlformats.org/markup-compatibility/2006" xmlns:a14="http://schemas.microsoft.com/office/drawing/2010/main" val="000000" mc:Ignorable="a14" a14:legacySpreadsheetColorIndex="8"/>
              </a:solidFill>
            </a:rPr>
            <a:t>８百万円</a:t>
          </a:r>
        </a:p>
      </xdr:txBody>
    </xdr:sp>
    <xdr:clientData/>
  </xdr:twoCellAnchor>
  <xdr:twoCellAnchor>
    <xdr:from>
      <xdr:col>18</xdr:col>
      <xdr:colOff>5974</xdr:colOff>
      <xdr:row>745</xdr:row>
      <xdr:rowOff>217769</xdr:rowOff>
    </xdr:from>
    <xdr:to>
      <xdr:col>18</xdr:col>
      <xdr:colOff>5974</xdr:colOff>
      <xdr:row>748</xdr:row>
      <xdr:rowOff>103095</xdr:rowOff>
    </xdr:to>
    <xdr:cxnSp macro="">
      <xdr:nvCxnSpPr>
        <xdr:cNvPr id="3" name="直線矢印コネクタ 2">
          <a:extLst>
            <a:ext uri="{FF2B5EF4-FFF2-40B4-BE49-F238E27FC236}">
              <a16:creationId xmlns:a16="http://schemas.microsoft.com/office/drawing/2014/main" id="{3783AE7D-3340-4167-948A-1766C37014A9}"/>
            </a:ext>
          </a:extLst>
        </xdr:cNvPr>
        <xdr:cNvCxnSpPr/>
      </xdr:nvCxnSpPr>
      <xdr:spPr>
        <a:xfrm>
          <a:off x="3663574" y="48439669"/>
          <a:ext cx="0" cy="95212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134470</xdr:colOff>
      <xdr:row>748</xdr:row>
      <xdr:rowOff>228974</xdr:rowOff>
    </xdr:from>
    <xdr:to>
      <xdr:col>26</xdr:col>
      <xdr:colOff>67980</xdr:colOff>
      <xdr:row>750</xdr:row>
      <xdr:rowOff>283135</xdr:rowOff>
    </xdr:to>
    <xdr:sp macro="" textlink="">
      <xdr:nvSpPr>
        <xdr:cNvPr id="4" name="正方形/長方形 3">
          <a:extLst>
            <a:ext uri="{FF2B5EF4-FFF2-40B4-BE49-F238E27FC236}">
              <a16:creationId xmlns:a16="http://schemas.microsoft.com/office/drawing/2014/main" id="{5B1EFD6A-42F3-4AC9-90C3-483AB518B756}"/>
            </a:ext>
          </a:extLst>
        </xdr:cNvPr>
        <xdr:cNvSpPr/>
      </xdr:nvSpPr>
      <xdr:spPr>
        <a:xfrm>
          <a:off x="2166470" y="49517674"/>
          <a:ext cx="3184710" cy="765361"/>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Ａ．都道府県教育委員会等（全７機関）</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r>
            <a:rPr kumimoji="1" lang="ja-JP" altLang="en-US" sz="1200">
              <a:solidFill>
                <a:srgbClr xmlns:mc="http://schemas.openxmlformats.org/markup-compatibility/2006" xmlns:a14="http://schemas.microsoft.com/office/drawing/2010/main" val="000000" mc:Ignorable="a14" a14:legacySpreadsheetColorIndex="8"/>
              </a:solidFill>
            </a:rPr>
            <a:t>８百万円</a:t>
          </a:r>
        </a:p>
      </xdr:txBody>
    </xdr:sp>
    <xdr:clientData/>
  </xdr:twoCellAnchor>
  <xdr:twoCellAnchor>
    <xdr:from>
      <xdr:col>22</xdr:col>
      <xdr:colOff>83294</xdr:colOff>
      <xdr:row>741</xdr:row>
      <xdr:rowOff>63501</xdr:rowOff>
    </xdr:from>
    <xdr:to>
      <xdr:col>32</xdr:col>
      <xdr:colOff>135961</xdr:colOff>
      <xdr:row>744</xdr:row>
      <xdr:rowOff>158751</xdr:rowOff>
    </xdr:to>
    <xdr:sp macro="" textlink="">
      <xdr:nvSpPr>
        <xdr:cNvPr id="5" name="正方形/長方形 4">
          <a:extLst>
            <a:ext uri="{FF2B5EF4-FFF2-40B4-BE49-F238E27FC236}">
              <a16:creationId xmlns:a16="http://schemas.microsoft.com/office/drawing/2014/main" id="{16F46E22-D306-423A-978E-A78979091090}"/>
            </a:ext>
          </a:extLst>
        </xdr:cNvPr>
        <xdr:cNvSpPr/>
      </xdr:nvSpPr>
      <xdr:spPr>
        <a:xfrm>
          <a:off x="4553694" y="46863001"/>
          <a:ext cx="2084667" cy="1162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0.1</a:t>
          </a:r>
          <a:r>
            <a:rPr kumimoji="1" lang="ja-JP" altLang="en-US" sz="1100">
              <a:solidFill>
                <a:srgbClr xmlns:mc="http://schemas.openxmlformats.org/markup-compatibility/2006" xmlns:a14="http://schemas.microsoft.com/office/drawing/2010/main" val="000000" mc:Ignorable="a14" a14:legacySpreadsheetColorIndex="8"/>
              </a:solidFill>
            </a:rPr>
            <a:t>百万</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0.1</a:t>
          </a:r>
          <a:r>
            <a:rPr kumimoji="1" lang="ja-JP" altLang="en-US" sz="1100" baseline="0">
              <a:solidFill>
                <a:srgbClr xmlns:mc="http://schemas.openxmlformats.org/markup-compatibility/2006" xmlns:a14="http://schemas.microsoft.com/office/drawing/2010/main" val="000000" mc:Ignorable="a14" a14:legacySpreadsheetColorIndex="8"/>
              </a:solidFill>
            </a:rPr>
            <a:t>百万</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172007</xdr:colOff>
      <xdr:row>741</xdr:row>
      <xdr:rowOff>76201</xdr:rowOff>
    </xdr:from>
    <xdr:to>
      <xdr:col>32</xdr:col>
      <xdr:colOff>152400</xdr:colOff>
      <xdr:row>742</xdr:row>
      <xdr:rowOff>177801</xdr:rowOff>
    </xdr:to>
    <xdr:sp macro="" textlink="">
      <xdr:nvSpPr>
        <xdr:cNvPr id="6" name="右中かっこ 5">
          <a:extLst>
            <a:ext uri="{FF2B5EF4-FFF2-40B4-BE49-F238E27FC236}">
              <a16:creationId xmlns:a16="http://schemas.microsoft.com/office/drawing/2014/main" id="{4B076177-770B-46FD-B23A-6D785ADE7FCD}"/>
            </a:ext>
          </a:extLst>
        </xdr:cNvPr>
        <xdr:cNvSpPr/>
      </xdr:nvSpPr>
      <xdr:spPr>
        <a:xfrm>
          <a:off x="6471207" y="46875701"/>
          <a:ext cx="183593" cy="4572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125317</xdr:colOff>
      <xdr:row>741</xdr:row>
      <xdr:rowOff>177054</xdr:rowOff>
    </xdr:from>
    <xdr:to>
      <xdr:col>36</xdr:col>
      <xdr:colOff>172382</xdr:colOff>
      <xdr:row>742</xdr:row>
      <xdr:rowOff>298452</xdr:rowOff>
    </xdr:to>
    <xdr:sp macro="" textlink="">
      <xdr:nvSpPr>
        <xdr:cNvPr id="7" name="正方形/長方形 6">
          <a:extLst>
            <a:ext uri="{FF2B5EF4-FFF2-40B4-BE49-F238E27FC236}">
              <a16:creationId xmlns:a16="http://schemas.microsoft.com/office/drawing/2014/main" id="{BB767B23-4C04-4B2F-8987-9AFC024A2E88}"/>
            </a:ext>
          </a:extLst>
        </xdr:cNvPr>
        <xdr:cNvSpPr/>
      </xdr:nvSpPr>
      <xdr:spPr>
        <a:xfrm>
          <a:off x="6627717" y="46976554"/>
          <a:ext cx="859865" cy="4769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156880</xdr:colOff>
      <xdr:row>751</xdr:row>
      <xdr:rowOff>99360</xdr:rowOff>
    </xdr:from>
    <xdr:to>
      <xdr:col>26</xdr:col>
      <xdr:colOff>745</xdr:colOff>
      <xdr:row>754</xdr:row>
      <xdr:rowOff>279400</xdr:rowOff>
    </xdr:to>
    <xdr:sp macro="" textlink="">
      <xdr:nvSpPr>
        <xdr:cNvPr id="8" name="大かっこ 7">
          <a:extLst>
            <a:ext uri="{FF2B5EF4-FFF2-40B4-BE49-F238E27FC236}">
              <a16:creationId xmlns:a16="http://schemas.microsoft.com/office/drawing/2014/main" id="{361848EF-CF2D-4EF7-AC56-8FF28E8710D4}"/>
            </a:ext>
          </a:extLst>
        </xdr:cNvPr>
        <xdr:cNvSpPr/>
      </xdr:nvSpPr>
      <xdr:spPr>
        <a:xfrm>
          <a:off x="2188880" y="50454860"/>
          <a:ext cx="3095065" cy="12468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40153</xdr:colOff>
      <xdr:row>751</xdr:row>
      <xdr:rowOff>274170</xdr:rowOff>
    </xdr:from>
    <xdr:to>
      <xdr:col>25</xdr:col>
      <xdr:colOff>192740</xdr:colOff>
      <xdr:row>755</xdr:row>
      <xdr:rowOff>76200</xdr:rowOff>
    </xdr:to>
    <xdr:sp macro="" textlink="">
      <xdr:nvSpPr>
        <xdr:cNvPr id="9" name="正方形/長方形 8">
          <a:extLst>
            <a:ext uri="{FF2B5EF4-FFF2-40B4-BE49-F238E27FC236}">
              <a16:creationId xmlns:a16="http://schemas.microsoft.com/office/drawing/2014/main" id="{F2D41E28-5100-4015-A9D9-9D0BDABA3AEF}"/>
            </a:ext>
          </a:extLst>
        </xdr:cNvPr>
        <xdr:cNvSpPr/>
      </xdr:nvSpPr>
      <xdr:spPr>
        <a:xfrm>
          <a:off x="2275353" y="50629670"/>
          <a:ext cx="2997387" cy="1224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我が国の伝統や文化に関する教育の充実を図るためのカリキュラムの開発、指導方法の工夫・改善に関する実践研究、教材や指導資料等の作成、教員研修プログラムの開発、研修資料等の作成などを実施する。</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155574</xdr:colOff>
      <xdr:row>747</xdr:row>
      <xdr:rowOff>208056</xdr:rowOff>
    </xdr:from>
    <xdr:to>
      <xdr:col>17</xdr:col>
      <xdr:colOff>203199</xdr:colOff>
      <xdr:row>748</xdr:row>
      <xdr:rowOff>232335</xdr:rowOff>
    </xdr:to>
    <xdr:sp macro="" textlink="">
      <xdr:nvSpPr>
        <xdr:cNvPr id="10" name="正方形/長方形 9">
          <a:extLst>
            <a:ext uri="{FF2B5EF4-FFF2-40B4-BE49-F238E27FC236}">
              <a16:creationId xmlns:a16="http://schemas.microsoft.com/office/drawing/2014/main" id="{4E40B190-FBE3-4EF7-9620-8B67DA9F6037}"/>
            </a:ext>
          </a:extLst>
        </xdr:cNvPr>
        <xdr:cNvSpPr/>
      </xdr:nvSpPr>
      <xdr:spPr>
        <a:xfrm>
          <a:off x="1577974" y="49141156"/>
          <a:ext cx="2079625" cy="379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13</xdr:col>
      <xdr:colOff>146423</xdr:colOff>
      <xdr:row>744</xdr:row>
      <xdr:rowOff>102721</xdr:rowOff>
    </xdr:from>
    <xdr:to>
      <xdr:col>22</xdr:col>
      <xdr:colOff>129241</xdr:colOff>
      <xdr:row>745</xdr:row>
      <xdr:rowOff>253066</xdr:rowOff>
    </xdr:to>
    <xdr:sp macro="" textlink="">
      <xdr:nvSpPr>
        <xdr:cNvPr id="11" name="大かっこ 10">
          <a:extLst>
            <a:ext uri="{FF2B5EF4-FFF2-40B4-BE49-F238E27FC236}">
              <a16:creationId xmlns:a16="http://schemas.microsoft.com/office/drawing/2014/main" id="{05342EC8-E286-4739-8432-AE245EC1DCA7}"/>
            </a:ext>
          </a:extLst>
        </xdr:cNvPr>
        <xdr:cNvSpPr/>
      </xdr:nvSpPr>
      <xdr:spPr>
        <a:xfrm>
          <a:off x="2788023" y="47969021"/>
          <a:ext cx="1811618" cy="5059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38100</xdr:colOff>
      <xdr:row>744</xdr:row>
      <xdr:rowOff>127000</xdr:rowOff>
    </xdr:from>
    <xdr:to>
      <xdr:col>23</xdr:col>
      <xdr:colOff>58271</xdr:colOff>
      <xdr:row>746</xdr:row>
      <xdr:rowOff>82363</xdr:rowOff>
    </xdr:to>
    <xdr:sp macro="" textlink="">
      <xdr:nvSpPr>
        <xdr:cNvPr id="12" name="正方形/長方形 11">
          <a:extLst>
            <a:ext uri="{FF2B5EF4-FFF2-40B4-BE49-F238E27FC236}">
              <a16:creationId xmlns:a16="http://schemas.microsoft.com/office/drawing/2014/main" id="{46F86CA9-4B42-4D06-BBB9-482417C65658}"/>
            </a:ext>
          </a:extLst>
        </xdr:cNvPr>
        <xdr:cNvSpPr/>
      </xdr:nvSpPr>
      <xdr:spPr>
        <a:xfrm>
          <a:off x="2882900" y="47993300"/>
          <a:ext cx="1848971" cy="666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調査研究の企画・評価、</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連絡協議会の実施</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N751" sqref="AN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630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v>
      </c>
      <c r="Q13" s="98"/>
      <c r="R13" s="98"/>
      <c r="S13" s="98"/>
      <c r="T13" s="98"/>
      <c r="U13" s="98"/>
      <c r="V13" s="99"/>
      <c r="W13" s="97">
        <v>12</v>
      </c>
      <c r="X13" s="98"/>
      <c r="Y13" s="98"/>
      <c r="Z13" s="98"/>
      <c r="AA13" s="98"/>
      <c r="AB13" s="98"/>
      <c r="AC13" s="99"/>
      <c r="AD13" s="97">
        <v>11</v>
      </c>
      <c r="AE13" s="98"/>
      <c r="AF13" s="98"/>
      <c r="AG13" s="98"/>
      <c r="AH13" s="98"/>
      <c r="AI13" s="98"/>
      <c r="AJ13" s="99"/>
      <c r="AK13" s="97">
        <v>10.7</v>
      </c>
      <c r="AL13" s="98"/>
      <c r="AM13" s="98"/>
      <c r="AN13" s="98"/>
      <c r="AO13" s="98"/>
      <c r="AP13" s="98"/>
      <c r="AQ13" s="99"/>
      <c r="AR13" s="94">
        <v>10.6</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12</v>
      </c>
      <c r="X18" s="104"/>
      <c r="Y18" s="104"/>
      <c r="Z18" s="104"/>
      <c r="AA18" s="104"/>
      <c r="AB18" s="104"/>
      <c r="AC18" s="105"/>
      <c r="AD18" s="103">
        <f>SUM(AD13:AJ17)</f>
        <v>11</v>
      </c>
      <c r="AE18" s="104"/>
      <c r="AF18" s="104"/>
      <c r="AG18" s="104"/>
      <c r="AH18" s="104"/>
      <c r="AI18" s="104"/>
      <c r="AJ18" s="105"/>
      <c r="AK18" s="103">
        <f>SUM(AK13:AQ17)</f>
        <v>10.7</v>
      </c>
      <c r="AL18" s="104"/>
      <c r="AM18" s="104"/>
      <c r="AN18" s="104"/>
      <c r="AO18" s="104"/>
      <c r="AP18" s="104"/>
      <c r="AQ18" s="105"/>
      <c r="AR18" s="103">
        <f>SUM(AR13:AX17)</f>
        <v>10.6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9</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0.58333333333333337</v>
      </c>
      <c r="Q20" s="539"/>
      <c r="R20" s="539"/>
      <c r="S20" s="539"/>
      <c r="T20" s="539"/>
      <c r="U20" s="539"/>
      <c r="V20" s="539"/>
      <c r="W20" s="539">
        <f t="shared" ref="W20" si="0">IF(W18=0, "-", SUM(W19)/W18)</f>
        <v>0.75</v>
      </c>
      <c r="X20" s="539"/>
      <c r="Y20" s="539"/>
      <c r="Z20" s="539"/>
      <c r="AA20" s="539"/>
      <c r="AB20" s="539"/>
      <c r="AC20" s="539"/>
      <c r="AD20" s="539">
        <f t="shared" ref="AD20" si="1">IF(AD18=0, "-", SUM(AD19)/AD18)</f>
        <v>0.72727272727272729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0.58333333333333337</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0.72727272727272729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640</v>
      </c>
      <c r="H23" s="184"/>
      <c r="I23" s="184"/>
      <c r="J23" s="184"/>
      <c r="K23" s="184"/>
      <c r="L23" s="184"/>
      <c r="M23" s="184"/>
      <c r="N23" s="184"/>
      <c r="O23" s="185"/>
      <c r="P23" s="94">
        <v>9.3000000000000007</v>
      </c>
      <c r="Q23" s="95"/>
      <c r="R23" s="95"/>
      <c r="S23" s="95"/>
      <c r="T23" s="95"/>
      <c r="U23" s="95"/>
      <c r="V23" s="96"/>
      <c r="W23" s="94">
        <v>9.1999999999999993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0.6</v>
      </c>
      <c r="Q24" s="98"/>
      <c r="R24" s="98"/>
      <c r="S24" s="98"/>
      <c r="T24" s="98"/>
      <c r="U24" s="98"/>
      <c r="V24" s="99"/>
      <c r="W24" s="97">
        <v>0.6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0.4</v>
      </c>
      <c r="Q25" s="98"/>
      <c r="R25" s="98"/>
      <c r="S25" s="98"/>
      <c r="T25" s="98"/>
      <c r="U25" s="98"/>
      <c r="V25" s="99"/>
      <c r="W25" s="97">
        <v>0.4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568</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569</v>
      </c>
      <c r="H27" s="187"/>
      <c r="I27" s="187"/>
      <c r="J27" s="187"/>
      <c r="K27" s="187"/>
      <c r="L27" s="187"/>
      <c r="M27" s="187"/>
      <c r="N27" s="187"/>
      <c r="O27" s="188"/>
      <c r="P27" s="97">
        <v>0.2</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10.7</v>
      </c>
      <c r="Q29" s="226"/>
      <c r="R29" s="226"/>
      <c r="S29" s="226"/>
      <c r="T29" s="226"/>
      <c r="U29" s="226"/>
      <c r="V29" s="227"/>
      <c r="W29" s="225">
        <f>AR13</f>
        <v>10.6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32</v>
      </c>
      <c r="AR31" s="133"/>
      <c r="AS31" s="134" t="s">
        <v>356</v>
      </c>
      <c r="AT31" s="169"/>
      <c r="AU31" s="269" t="s">
        <v>563</v>
      </c>
      <c r="AV31" s="269"/>
      <c r="AW31" s="378" t="s">
        <v>300</v>
      </c>
      <c r="AX31" s="379"/>
    </row>
    <row r="32" spans="1:50" ht="36" customHeight="1" x14ac:dyDescent="0.15">
      <c r="A32" s="515"/>
      <c r="B32" s="513"/>
      <c r="C32" s="513"/>
      <c r="D32" s="513"/>
      <c r="E32" s="513"/>
      <c r="F32" s="514"/>
      <c r="G32" s="540" t="s">
        <v>570</v>
      </c>
      <c r="H32" s="541"/>
      <c r="I32" s="541"/>
      <c r="J32" s="541"/>
      <c r="K32" s="541"/>
      <c r="L32" s="541"/>
      <c r="M32" s="541"/>
      <c r="N32" s="541"/>
      <c r="O32" s="542"/>
      <c r="P32" s="158" t="s">
        <v>571</v>
      </c>
      <c r="Q32" s="158"/>
      <c r="R32" s="158"/>
      <c r="S32" s="158"/>
      <c r="T32" s="158"/>
      <c r="U32" s="158"/>
      <c r="V32" s="158"/>
      <c r="W32" s="158"/>
      <c r="X32" s="229"/>
      <c r="Y32" s="337" t="s">
        <v>12</v>
      </c>
      <c r="Z32" s="549"/>
      <c r="AA32" s="550"/>
      <c r="AB32" s="551" t="s">
        <v>519</v>
      </c>
      <c r="AC32" s="551"/>
      <c r="AD32" s="551"/>
      <c r="AE32" s="363">
        <v>66.7</v>
      </c>
      <c r="AF32" s="364"/>
      <c r="AG32" s="364"/>
      <c r="AH32" s="364"/>
      <c r="AI32" s="363">
        <v>67.7</v>
      </c>
      <c r="AJ32" s="364"/>
      <c r="AK32" s="364"/>
      <c r="AL32" s="364"/>
      <c r="AM32" s="363">
        <v>62.2</v>
      </c>
      <c r="AN32" s="364"/>
      <c r="AO32" s="364"/>
      <c r="AP32" s="364"/>
      <c r="AQ32" s="100" t="s">
        <v>563</v>
      </c>
      <c r="AR32" s="101"/>
      <c r="AS32" s="101"/>
      <c r="AT32" s="102"/>
      <c r="AU32" s="364" t="s">
        <v>584</v>
      </c>
      <c r="AV32" s="364"/>
      <c r="AW32" s="364"/>
      <c r="AX32" s="366"/>
    </row>
    <row r="33" spans="1:50" ht="36"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3">
        <v>67.7</v>
      </c>
      <c r="AF33" s="364"/>
      <c r="AG33" s="364"/>
      <c r="AH33" s="364"/>
      <c r="AI33" s="363">
        <v>66.7</v>
      </c>
      <c r="AJ33" s="364"/>
      <c r="AK33" s="364"/>
      <c r="AL33" s="364"/>
      <c r="AM33" s="363">
        <v>67.7</v>
      </c>
      <c r="AN33" s="364"/>
      <c r="AO33" s="364"/>
      <c r="AP33" s="364"/>
      <c r="AQ33" s="100">
        <v>67.7</v>
      </c>
      <c r="AR33" s="101"/>
      <c r="AS33" s="101"/>
      <c r="AT33" s="102"/>
      <c r="AU33" s="364">
        <v>67.7</v>
      </c>
      <c r="AV33" s="364"/>
      <c r="AW33" s="364"/>
      <c r="AX33" s="366"/>
    </row>
    <row r="34" spans="1:50" ht="3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98.5</v>
      </c>
      <c r="AF34" s="364"/>
      <c r="AG34" s="364"/>
      <c r="AH34" s="364"/>
      <c r="AI34" s="363">
        <v>101</v>
      </c>
      <c r="AJ34" s="364"/>
      <c r="AK34" s="364"/>
      <c r="AL34" s="364"/>
      <c r="AM34" s="363">
        <v>91.9</v>
      </c>
      <c r="AN34" s="364"/>
      <c r="AO34" s="364"/>
      <c r="AP34" s="364"/>
      <c r="AQ34" s="100" t="s">
        <v>563</v>
      </c>
      <c r="AR34" s="101"/>
      <c r="AS34" s="101"/>
      <c r="AT34" s="102"/>
      <c r="AU34" s="364" t="s">
        <v>564</v>
      </c>
      <c r="AV34" s="364"/>
      <c r="AW34" s="364"/>
      <c r="AX34" s="366"/>
    </row>
    <row r="35" spans="1:50" ht="23.25" customHeight="1" x14ac:dyDescent="0.15">
      <c r="A35" s="900" t="s">
        <v>528</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v>32</v>
      </c>
      <c r="AR38" s="133"/>
      <c r="AS38" s="134" t="s">
        <v>356</v>
      </c>
      <c r="AT38" s="169"/>
      <c r="AU38" s="269" t="s">
        <v>563</v>
      </c>
      <c r="AV38" s="269"/>
      <c r="AW38" s="378" t="s">
        <v>300</v>
      </c>
      <c r="AX38" s="379"/>
    </row>
    <row r="39" spans="1:50" ht="36" customHeight="1" x14ac:dyDescent="0.15">
      <c r="A39" s="515"/>
      <c r="B39" s="513"/>
      <c r="C39" s="513"/>
      <c r="D39" s="513"/>
      <c r="E39" s="513"/>
      <c r="F39" s="514"/>
      <c r="G39" s="540" t="s">
        <v>570</v>
      </c>
      <c r="H39" s="541"/>
      <c r="I39" s="541"/>
      <c r="J39" s="541"/>
      <c r="K39" s="541"/>
      <c r="L39" s="541"/>
      <c r="M39" s="541"/>
      <c r="N39" s="541"/>
      <c r="O39" s="542"/>
      <c r="P39" s="158" t="s">
        <v>573</v>
      </c>
      <c r="Q39" s="158"/>
      <c r="R39" s="158"/>
      <c r="S39" s="158"/>
      <c r="T39" s="158"/>
      <c r="U39" s="158"/>
      <c r="V39" s="158"/>
      <c r="W39" s="158"/>
      <c r="X39" s="229"/>
      <c r="Y39" s="337" t="s">
        <v>12</v>
      </c>
      <c r="Z39" s="549"/>
      <c r="AA39" s="550"/>
      <c r="AB39" s="551" t="s">
        <v>519</v>
      </c>
      <c r="AC39" s="551"/>
      <c r="AD39" s="551"/>
      <c r="AE39" s="363">
        <v>44.2</v>
      </c>
      <c r="AF39" s="364"/>
      <c r="AG39" s="364"/>
      <c r="AH39" s="364"/>
      <c r="AI39" s="363">
        <v>44.5</v>
      </c>
      <c r="AJ39" s="364"/>
      <c r="AK39" s="364"/>
      <c r="AL39" s="364"/>
      <c r="AM39" s="363">
        <v>41.5</v>
      </c>
      <c r="AN39" s="364"/>
      <c r="AO39" s="364"/>
      <c r="AP39" s="364"/>
      <c r="AQ39" s="100" t="s">
        <v>618</v>
      </c>
      <c r="AR39" s="101"/>
      <c r="AS39" s="101"/>
      <c r="AT39" s="102"/>
      <c r="AU39" s="364" t="s">
        <v>564</v>
      </c>
      <c r="AV39" s="364"/>
      <c r="AW39" s="364"/>
      <c r="AX39" s="366"/>
    </row>
    <row r="40" spans="1:50" ht="36"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519</v>
      </c>
      <c r="AC40" s="522"/>
      <c r="AD40" s="522"/>
      <c r="AE40" s="363">
        <v>42.8</v>
      </c>
      <c r="AF40" s="364"/>
      <c r="AG40" s="364"/>
      <c r="AH40" s="364"/>
      <c r="AI40" s="363">
        <v>44.2</v>
      </c>
      <c r="AJ40" s="364"/>
      <c r="AK40" s="364"/>
      <c r="AL40" s="364"/>
      <c r="AM40" s="363">
        <v>44.5</v>
      </c>
      <c r="AN40" s="364"/>
      <c r="AO40" s="364"/>
      <c r="AP40" s="364"/>
      <c r="AQ40" s="100">
        <v>44.5</v>
      </c>
      <c r="AR40" s="101"/>
      <c r="AS40" s="101"/>
      <c r="AT40" s="102"/>
      <c r="AU40" s="364">
        <v>44.5</v>
      </c>
      <c r="AV40" s="364"/>
      <c r="AW40" s="364"/>
      <c r="AX40" s="366"/>
    </row>
    <row r="41" spans="1:50" ht="36"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103</v>
      </c>
      <c r="AF41" s="364"/>
      <c r="AG41" s="364"/>
      <c r="AH41" s="364"/>
      <c r="AI41" s="363">
        <v>101</v>
      </c>
      <c r="AJ41" s="364"/>
      <c r="AK41" s="364"/>
      <c r="AL41" s="364"/>
      <c r="AM41" s="363">
        <v>93.3</v>
      </c>
      <c r="AN41" s="364"/>
      <c r="AO41" s="364"/>
      <c r="AP41" s="364"/>
      <c r="AQ41" s="100" t="s">
        <v>582</v>
      </c>
      <c r="AR41" s="101"/>
      <c r="AS41" s="101"/>
      <c r="AT41" s="102"/>
      <c r="AU41" s="364" t="s">
        <v>564</v>
      </c>
      <c r="AV41" s="364"/>
      <c r="AW41" s="364"/>
      <c r="AX41" s="366"/>
    </row>
    <row r="42" spans="1:50" ht="23.25" customHeight="1" x14ac:dyDescent="0.15">
      <c r="A42" s="900" t="s">
        <v>528</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3">
        <v>8</v>
      </c>
      <c r="AF101" s="364"/>
      <c r="AG101" s="364"/>
      <c r="AH101" s="365"/>
      <c r="AI101" s="363">
        <v>8</v>
      </c>
      <c r="AJ101" s="364"/>
      <c r="AK101" s="364"/>
      <c r="AL101" s="365"/>
      <c r="AM101" s="363">
        <v>7</v>
      </c>
      <c r="AN101" s="364"/>
      <c r="AO101" s="364"/>
      <c r="AP101" s="365"/>
      <c r="AQ101" s="363" t="s">
        <v>564</v>
      </c>
      <c r="AR101" s="364"/>
      <c r="AS101" s="364"/>
      <c r="AT101" s="365"/>
      <c r="AU101" s="363" t="s">
        <v>639</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575</v>
      </c>
      <c r="AC102" s="551"/>
      <c r="AD102" s="551"/>
      <c r="AE102" s="357">
        <v>3</v>
      </c>
      <c r="AF102" s="357"/>
      <c r="AG102" s="357"/>
      <c r="AH102" s="357"/>
      <c r="AI102" s="357">
        <v>8</v>
      </c>
      <c r="AJ102" s="357"/>
      <c r="AK102" s="357"/>
      <c r="AL102" s="357"/>
      <c r="AM102" s="357">
        <v>7</v>
      </c>
      <c r="AN102" s="357"/>
      <c r="AO102" s="357"/>
      <c r="AP102" s="357"/>
      <c r="AQ102" s="817">
        <v>7</v>
      </c>
      <c r="AR102" s="818"/>
      <c r="AS102" s="818"/>
      <c r="AT102" s="819"/>
      <c r="AU102" s="817">
        <v>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641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642</v>
      </c>
      <c r="AC116" s="299"/>
      <c r="AD116" s="300"/>
      <c r="AE116" s="357">
        <v>844891</v>
      </c>
      <c r="AF116" s="357"/>
      <c r="AG116" s="357"/>
      <c r="AH116" s="357"/>
      <c r="AI116" s="357">
        <v>1176253</v>
      </c>
      <c r="AJ116" s="357"/>
      <c r="AK116" s="357"/>
      <c r="AL116" s="357"/>
      <c r="AM116" s="357">
        <v>1067233</v>
      </c>
      <c r="AN116" s="357"/>
      <c r="AO116" s="357"/>
      <c r="AP116" s="357"/>
      <c r="AQ116" s="363">
        <v>1319522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643</v>
      </c>
      <c r="AC117" s="341"/>
      <c r="AD117" s="342"/>
      <c r="AE117" s="304" t="s">
        <v>624</v>
      </c>
      <c r="AF117" s="304"/>
      <c r="AG117" s="304"/>
      <c r="AH117" s="304"/>
      <c r="AI117" s="304" t="s">
        <v>625</v>
      </c>
      <c r="AJ117" s="304"/>
      <c r="AK117" s="304"/>
      <c r="AL117" s="304"/>
      <c r="AM117" s="304" t="s">
        <v>626</v>
      </c>
      <c r="AN117" s="304"/>
      <c r="AO117" s="304"/>
      <c r="AP117" s="304"/>
      <c r="AQ117" s="304" t="s">
        <v>627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t="s">
        <v>585</v>
      </c>
      <c r="AV133" s="133"/>
      <c r="AW133" s="134" t="s">
        <v>300</v>
      </c>
      <c r="AX133" s="135"/>
    </row>
    <row r="134" spans="1:50" ht="28.5" customHeight="1" x14ac:dyDescent="0.15">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76.3</v>
      </c>
      <c r="AF134" s="101"/>
      <c r="AG134" s="101"/>
      <c r="AH134" s="101"/>
      <c r="AI134" s="264">
        <v>76.400000000000006</v>
      </c>
      <c r="AJ134" s="101"/>
      <c r="AK134" s="101"/>
      <c r="AL134" s="101"/>
      <c r="AM134" s="264">
        <v>77.900000000000006</v>
      </c>
      <c r="AN134" s="101"/>
      <c r="AO134" s="101"/>
      <c r="AP134" s="101"/>
      <c r="AQ134" s="264" t="s">
        <v>616</v>
      </c>
      <c r="AR134" s="101"/>
      <c r="AS134" s="101"/>
      <c r="AT134" s="101"/>
      <c r="AU134" s="264" t="s">
        <v>563</v>
      </c>
      <c r="AV134" s="101"/>
      <c r="AW134" s="101"/>
      <c r="AX134" s="220"/>
    </row>
    <row r="135" spans="1:50" ht="28.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v>76.2</v>
      </c>
      <c r="AF135" s="101"/>
      <c r="AG135" s="101"/>
      <c r="AH135" s="101"/>
      <c r="AI135" s="264">
        <v>76.3</v>
      </c>
      <c r="AJ135" s="101"/>
      <c r="AK135" s="101"/>
      <c r="AL135" s="101"/>
      <c r="AM135" s="264">
        <v>76.400000000000006</v>
      </c>
      <c r="AN135" s="101"/>
      <c r="AO135" s="101"/>
      <c r="AP135" s="101"/>
      <c r="AQ135" s="264" t="s">
        <v>563</v>
      </c>
      <c r="AR135" s="101"/>
      <c r="AS135" s="101"/>
      <c r="AT135" s="101"/>
      <c r="AU135" s="264" t="s">
        <v>585</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617</v>
      </c>
      <c r="AR137" s="269"/>
      <c r="AS137" s="134" t="s">
        <v>356</v>
      </c>
      <c r="AT137" s="169"/>
      <c r="AU137" s="133" t="s">
        <v>563</v>
      </c>
      <c r="AV137" s="133"/>
      <c r="AW137" s="134" t="s">
        <v>300</v>
      </c>
      <c r="AX137" s="135"/>
    </row>
    <row r="138" spans="1:50" ht="28.5" customHeight="1" x14ac:dyDescent="0.15">
      <c r="A138" s="997"/>
      <c r="B138" s="250"/>
      <c r="C138" s="249"/>
      <c r="D138" s="250"/>
      <c r="E138" s="249"/>
      <c r="F138" s="312"/>
      <c r="G138" s="228" t="s">
        <v>579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519</v>
      </c>
      <c r="AC138" s="219"/>
      <c r="AD138" s="219"/>
      <c r="AE138" s="264">
        <v>68.099999999999994</v>
      </c>
      <c r="AF138" s="101"/>
      <c r="AG138" s="101"/>
      <c r="AH138" s="101"/>
      <c r="AI138" s="264">
        <v>69.3</v>
      </c>
      <c r="AJ138" s="101"/>
      <c r="AK138" s="101"/>
      <c r="AL138" s="101"/>
      <c r="AM138" s="264">
        <v>70.7</v>
      </c>
      <c r="AN138" s="101"/>
      <c r="AO138" s="101"/>
      <c r="AP138" s="101"/>
      <c r="AQ138" s="264" t="s">
        <v>564</v>
      </c>
      <c r="AR138" s="101"/>
      <c r="AS138" s="101"/>
      <c r="AT138" s="101"/>
      <c r="AU138" s="264" t="s">
        <v>563</v>
      </c>
      <c r="AV138" s="101"/>
      <c r="AW138" s="101"/>
      <c r="AX138" s="220"/>
    </row>
    <row r="139" spans="1:50" ht="28.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519</v>
      </c>
      <c r="AC139" s="130"/>
      <c r="AD139" s="130"/>
      <c r="AE139" s="264">
        <v>67.3</v>
      </c>
      <c r="AF139" s="101"/>
      <c r="AG139" s="101"/>
      <c r="AH139" s="101"/>
      <c r="AI139" s="264">
        <v>68.099999999999994</v>
      </c>
      <c r="AJ139" s="101"/>
      <c r="AK139" s="101"/>
      <c r="AL139" s="101"/>
      <c r="AM139" s="264">
        <v>69.3</v>
      </c>
      <c r="AN139" s="101"/>
      <c r="AO139" s="101"/>
      <c r="AP139" s="101"/>
      <c r="AQ139" s="264" t="s">
        <v>563</v>
      </c>
      <c r="AR139" s="101"/>
      <c r="AS139" s="101"/>
      <c r="AT139" s="101"/>
      <c r="AU139" s="264" t="s">
        <v>563</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997"/>
      <c r="B308" s="250"/>
      <c r="C308" s="249"/>
      <c r="D308" s="250"/>
      <c r="E308" s="157" t="s">
        <v>580</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615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563</v>
      </c>
      <c r="AR432" s="133"/>
      <c r="AS432" s="134" t="s">
        <v>356</v>
      </c>
      <c r="AT432" s="169"/>
      <c r="AU432" s="133" t="s">
        <v>563</v>
      </c>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563</v>
      </c>
      <c r="AF433" s="101"/>
      <c r="AG433" s="101"/>
      <c r="AH433" s="101"/>
      <c r="AI433" s="100" t="s">
        <v>563</v>
      </c>
      <c r="AJ433" s="101"/>
      <c r="AK433" s="101"/>
      <c r="AL433" s="101"/>
      <c r="AM433" s="100" t="s">
        <v>565</v>
      </c>
      <c r="AN433" s="101"/>
      <c r="AO433" s="101"/>
      <c r="AP433" s="102"/>
      <c r="AQ433" s="100" t="s">
        <v>583</v>
      </c>
      <c r="AR433" s="101"/>
      <c r="AS433" s="101"/>
      <c r="AT433" s="102"/>
      <c r="AU433" s="101" t="s">
        <v>582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563</v>
      </c>
      <c r="AF434" s="101"/>
      <c r="AG434" s="101"/>
      <c r="AH434" s="102"/>
      <c r="AI434" s="100" t="s">
        <v>564</v>
      </c>
      <c r="AJ434" s="101"/>
      <c r="AK434" s="101"/>
      <c r="AL434" s="101"/>
      <c r="AM434" s="100" t="s">
        <v>582</v>
      </c>
      <c r="AN434" s="101"/>
      <c r="AO434" s="101"/>
      <c r="AP434" s="102"/>
      <c r="AQ434" s="100" t="s">
        <v>584</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563</v>
      </c>
      <c r="AJ435" s="101"/>
      <c r="AK435" s="101"/>
      <c r="AL435" s="101"/>
      <c r="AM435" s="100" t="s">
        <v>582</v>
      </c>
      <c r="AN435" s="101"/>
      <c r="AO435" s="101"/>
      <c r="AP435" s="102"/>
      <c r="AQ435" s="100" t="s">
        <v>563</v>
      </c>
      <c r="AR435" s="101"/>
      <c r="AS435" s="101"/>
      <c r="AT435" s="102"/>
      <c r="AU435" s="101" t="s">
        <v>585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587</v>
      </c>
      <c r="AR457" s="133"/>
      <c r="AS457" s="134" t="s">
        <v>356</v>
      </c>
      <c r="AT457" s="169"/>
      <c r="AU457" s="133" t="s">
        <v>564</v>
      </c>
      <c r="AV457" s="133"/>
      <c r="AW457" s="134" t="s">
        <v>300</v>
      </c>
      <c r="AX457" s="135"/>
    </row>
    <row r="458" spans="1:50" ht="23.25" customHeight="1" x14ac:dyDescent="0.15">
      <c r="A458" s="997"/>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588</v>
      </c>
      <c r="AF458" s="101"/>
      <c r="AG458" s="101"/>
      <c r="AH458" s="101"/>
      <c r="AI458" s="100" t="s">
        <v>564</v>
      </c>
      <c r="AJ458" s="101"/>
      <c r="AK458" s="101"/>
      <c r="AL458" s="101"/>
      <c r="AM458" s="100" t="s">
        <v>563</v>
      </c>
      <c r="AN458" s="101"/>
      <c r="AO458" s="101"/>
      <c r="AP458" s="102"/>
      <c r="AQ458" s="100" t="s">
        <v>564</v>
      </c>
      <c r="AR458" s="101"/>
      <c r="AS458" s="101"/>
      <c r="AT458" s="102"/>
      <c r="AU458" s="101" t="s">
        <v>589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563</v>
      </c>
      <c r="AF459" s="101"/>
      <c r="AG459" s="101"/>
      <c r="AH459" s="102"/>
      <c r="AI459" s="100" t="s">
        <v>563</v>
      </c>
      <c r="AJ459" s="101"/>
      <c r="AK459" s="101"/>
      <c r="AL459" s="101"/>
      <c r="AM459" s="100" t="s">
        <v>563</v>
      </c>
      <c r="AN459" s="101"/>
      <c r="AO459" s="101"/>
      <c r="AP459" s="102"/>
      <c r="AQ459" s="100" t="s">
        <v>563</v>
      </c>
      <c r="AR459" s="101"/>
      <c r="AS459" s="101"/>
      <c r="AT459" s="102"/>
      <c r="AU459" s="101" t="s">
        <v>563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47.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47.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47.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47.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45.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45.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0.75" customHeight="1" thickBot="1" x14ac:dyDescent="0.2">
      <c r="A731" s="618" t="s">
        <v>256</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637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3.25" customHeight="1" thickBot="1" x14ac:dyDescent="0.2">
      <c r="A735" s="611" t="s">
        <v>631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603</v>
      </c>
      <c r="H781" s="450"/>
      <c r="I781" s="450"/>
      <c r="J781" s="450"/>
      <c r="K781" s="451"/>
      <c r="L781" s="452" t="s">
        <v>623</v>
      </c>
      <c r="M781" s="453"/>
      <c r="N781" s="453"/>
      <c r="O781" s="453"/>
      <c r="P781" s="453"/>
      <c r="Q781" s="453"/>
      <c r="R781" s="453"/>
      <c r="S781" s="453"/>
      <c r="T781" s="453"/>
      <c r="U781" s="453"/>
      <c r="V781" s="453"/>
      <c r="W781" s="453"/>
      <c r="X781" s="454"/>
      <c r="Y781" s="455">
        <v>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42.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609</v>
      </c>
      <c r="D837" s="417"/>
      <c r="E837" s="417"/>
      <c r="F837" s="417"/>
      <c r="G837" s="417"/>
      <c r="H837" s="417"/>
      <c r="I837" s="417"/>
      <c r="J837" s="418">
        <v>3100005006723</v>
      </c>
      <c r="K837" s="419"/>
      <c r="L837" s="419"/>
      <c r="M837" s="419"/>
      <c r="N837" s="419"/>
      <c r="O837" s="419"/>
      <c r="P837" s="315" t="s">
        <v>614</v>
      </c>
      <c r="Q837" s="316"/>
      <c r="R837" s="316"/>
      <c r="S837" s="316"/>
      <c r="T837" s="316"/>
      <c r="U837" s="316"/>
      <c r="V837" s="316"/>
      <c r="W837" s="316"/>
      <c r="X837" s="316"/>
      <c r="Y837" s="317">
        <v>3</v>
      </c>
      <c r="Z837" s="318"/>
      <c r="AA837" s="318"/>
      <c r="AB837" s="319"/>
      <c r="AC837" s="327" t="s">
        <v>524</v>
      </c>
      <c r="AD837" s="425"/>
      <c r="AE837" s="425"/>
      <c r="AF837" s="425"/>
      <c r="AG837" s="425"/>
      <c r="AH837" s="420">
        <v>9</v>
      </c>
      <c r="AI837" s="421"/>
      <c r="AJ837" s="421"/>
      <c r="AK837" s="421"/>
      <c r="AL837" s="324">
        <v>100</v>
      </c>
      <c r="AM837" s="325"/>
      <c r="AN837" s="325"/>
      <c r="AO837" s="326"/>
      <c r="AP837" s="320" t="s">
        <v>563</v>
      </c>
      <c r="AQ837" s="320"/>
      <c r="AR837" s="320"/>
      <c r="AS837" s="320"/>
      <c r="AT837" s="320"/>
      <c r="AU837" s="320"/>
      <c r="AV837" s="320"/>
      <c r="AW837" s="320"/>
      <c r="AX837" s="320"/>
    </row>
    <row r="838" spans="1:50" ht="30" customHeight="1" x14ac:dyDescent="0.15">
      <c r="A838" s="403">
        <v>2</v>
      </c>
      <c r="B838" s="403">
        <v>1</v>
      </c>
      <c r="C838" s="426" t="s">
        <v>610</v>
      </c>
      <c r="D838" s="417"/>
      <c r="E838" s="417"/>
      <c r="F838" s="417"/>
      <c r="G838" s="417"/>
      <c r="H838" s="417"/>
      <c r="I838" s="417"/>
      <c r="J838" s="418">
        <v>8130005005528</v>
      </c>
      <c r="K838" s="419"/>
      <c r="L838" s="419"/>
      <c r="M838" s="419"/>
      <c r="N838" s="419"/>
      <c r="O838" s="419"/>
      <c r="P838" s="315" t="s">
        <v>613</v>
      </c>
      <c r="Q838" s="316"/>
      <c r="R838" s="316"/>
      <c r="S838" s="316"/>
      <c r="T838" s="316"/>
      <c r="U838" s="316"/>
      <c r="V838" s="316"/>
      <c r="W838" s="316"/>
      <c r="X838" s="316"/>
      <c r="Y838" s="317">
        <v>1.5</v>
      </c>
      <c r="Z838" s="318"/>
      <c r="AA838" s="318"/>
      <c r="AB838" s="319"/>
      <c r="AC838" s="327" t="s">
        <v>524</v>
      </c>
      <c r="AD838" s="327"/>
      <c r="AE838" s="327"/>
      <c r="AF838" s="327"/>
      <c r="AG838" s="327"/>
      <c r="AH838" s="420">
        <v>9</v>
      </c>
      <c r="AI838" s="421"/>
      <c r="AJ838" s="421"/>
      <c r="AK838" s="421"/>
      <c r="AL838" s="324">
        <v>100</v>
      </c>
      <c r="AM838" s="325"/>
      <c r="AN838" s="325"/>
      <c r="AO838" s="326"/>
      <c r="AP838" s="320" t="s">
        <v>563</v>
      </c>
      <c r="AQ838" s="320"/>
      <c r="AR838" s="320"/>
      <c r="AS838" s="320"/>
      <c r="AT838" s="320"/>
      <c r="AU838" s="320"/>
      <c r="AV838" s="320"/>
      <c r="AW838" s="320"/>
      <c r="AX838" s="320"/>
    </row>
    <row r="839" spans="1:50" ht="30" customHeight="1" x14ac:dyDescent="0.15">
      <c r="A839" s="403">
        <v>3</v>
      </c>
      <c r="B839" s="403">
        <v>1</v>
      </c>
      <c r="C839" s="426" t="s">
        <v>607</v>
      </c>
      <c r="D839" s="417"/>
      <c r="E839" s="417"/>
      <c r="F839" s="417"/>
      <c r="G839" s="417"/>
      <c r="H839" s="417"/>
      <c r="I839" s="417"/>
      <c r="J839" s="418">
        <v>2000020350001</v>
      </c>
      <c r="K839" s="419"/>
      <c r="L839" s="419"/>
      <c r="M839" s="419"/>
      <c r="N839" s="419"/>
      <c r="O839" s="419"/>
      <c r="P839" s="315" t="s">
        <v>621</v>
      </c>
      <c r="Q839" s="316"/>
      <c r="R839" s="316"/>
      <c r="S839" s="316"/>
      <c r="T839" s="316"/>
      <c r="U839" s="316"/>
      <c r="V839" s="316"/>
      <c r="W839" s="316"/>
      <c r="X839" s="316"/>
      <c r="Y839" s="317">
        <v>0.8</v>
      </c>
      <c r="Z839" s="318"/>
      <c r="AA839" s="318"/>
      <c r="AB839" s="319"/>
      <c r="AC839" s="327" t="s">
        <v>524</v>
      </c>
      <c r="AD839" s="327"/>
      <c r="AE839" s="327"/>
      <c r="AF839" s="327"/>
      <c r="AG839" s="327"/>
      <c r="AH839" s="322">
        <v>9</v>
      </c>
      <c r="AI839" s="323"/>
      <c r="AJ839" s="323"/>
      <c r="AK839" s="323"/>
      <c r="AL839" s="324">
        <v>100</v>
      </c>
      <c r="AM839" s="325"/>
      <c r="AN839" s="325"/>
      <c r="AO839" s="326"/>
      <c r="AP839" s="320" t="s">
        <v>604</v>
      </c>
      <c r="AQ839" s="320"/>
      <c r="AR839" s="320"/>
      <c r="AS839" s="320"/>
      <c r="AT839" s="320"/>
      <c r="AU839" s="320"/>
      <c r="AV839" s="320"/>
      <c r="AW839" s="320"/>
      <c r="AX839" s="320"/>
    </row>
    <row r="840" spans="1:50" ht="30" customHeight="1" x14ac:dyDescent="0.15">
      <c r="A840" s="403">
        <v>4</v>
      </c>
      <c r="B840" s="403">
        <v>1</v>
      </c>
      <c r="C840" s="426" t="s">
        <v>608</v>
      </c>
      <c r="D840" s="417"/>
      <c r="E840" s="417"/>
      <c r="F840" s="417"/>
      <c r="G840" s="417"/>
      <c r="H840" s="417"/>
      <c r="I840" s="417"/>
      <c r="J840" s="418">
        <v>4000020360007</v>
      </c>
      <c r="K840" s="419"/>
      <c r="L840" s="419"/>
      <c r="M840" s="419"/>
      <c r="N840" s="419"/>
      <c r="O840" s="419"/>
      <c r="P840" s="315" t="s">
        <v>613</v>
      </c>
      <c r="Q840" s="316"/>
      <c r="R840" s="316"/>
      <c r="S840" s="316"/>
      <c r="T840" s="316"/>
      <c r="U840" s="316"/>
      <c r="V840" s="316"/>
      <c r="W840" s="316"/>
      <c r="X840" s="316"/>
      <c r="Y840" s="317">
        <v>0.7</v>
      </c>
      <c r="Z840" s="318"/>
      <c r="AA840" s="318"/>
      <c r="AB840" s="319"/>
      <c r="AC840" s="327" t="s">
        <v>524</v>
      </c>
      <c r="AD840" s="327"/>
      <c r="AE840" s="327"/>
      <c r="AF840" s="327"/>
      <c r="AG840" s="327"/>
      <c r="AH840" s="322">
        <v>9</v>
      </c>
      <c r="AI840" s="323"/>
      <c r="AJ840" s="323"/>
      <c r="AK840" s="323"/>
      <c r="AL840" s="324">
        <v>100</v>
      </c>
      <c r="AM840" s="325"/>
      <c r="AN840" s="325"/>
      <c r="AO840" s="326"/>
      <c r="AP840" s="320" t="s">
        <v>581</v>
      </c>
      <c r="AQ840" s="320"/>
      <c r="AR840" s="320"/>
      <c r="AS840" s="320"/>
      <c r="AT840" s="320"/>
      <c r="AU840" s="320"/>
      <c r="AV840" s="320"/>
      <c r="AW840" s="320"/>
      <c r="AX840" s="320"/>
    </row>
    <row r="841" spans="1:50" ht="49.5" customHeight="1" x14ac:dyDescent="0.15">
      <c r="A841" s="403">
        <v>5</v>
      </c>
      <c r="B841" s="403">
        <v>1</v>
      </c>
      <c r="C841" s="426" t="s">
        <v>611</v>
      </c>
      <c r="D841" s="417"/>
      <c r="E841" s="417"/>
      <c r="F841" s="417"/>
      <c r="G841" s="417"/>
      <c r="H841" s="417"/>
      <c r="I841" s="417"/>
      <c r="J841" s="418">
        <v>6360005001332</v>
      </c>
      <c r="K841" s="419"/>
      <c r="L841" s="419"/>
      <c r="M841" s="419"/>
      <c r="N841" s="419"/>
      <c r="O841" s="419"/>
      <c r="P841" s="315" t="s">
        <v>622</v>
      </c>
      <c r="Q841" s="316"/>
      <c r="R841" s="316"/>
      <c r="S841" s="316"/>
      <c r="T841" s="316"/>
      <c r="U841" s="316"/>
      <c r="V841" s="316"/>
      <c r="W841" s="316"/>
      <c r="X841" s="316"/>
      <c r="Y841" s="317">
        <v>0.7</v>
      </c>
      <c r="Z841" s="318"/>
      <c r="AA841" s="318"/>
      <c r="AB841" s="319"/>
      <c r="AC841" s="321" t="s">
        <v>524</v>
      </c>
      <c r="AD841" s="321"/>
      <c r="AE841" s="321"/>
      <c r="AF841" s="321"/>
      <c r="AG841" s="321"/>
      <c r="AH841" s="322">
        <v>9</v>
      </c>
      <c r="AI841" s="323"/>
      <c r="AJ841" s="323"/>
      <c r="AK841" s="323"/>
      <c r="AL841" s="324">
        <v>100</v>
      </c>
      <c r="AM841" s="325"/>
      <c r="AN841" s="325"/>
      <c r="AO841" s="326"/>
      <c r="AP841" s="320" t="s">
        <v>564</v>
      </c>
      <c r="AQ841" s="320"/>
      <c r="AR841" s="320"/>
      <c r="AS841" s="320"/>
      <c r="AT841" s="320"/>
      <c r="AU841" s="320"/>
      <c r="AV841" s="320"/>
      <c r="AW841" s="320"/>
      <c r="AX841" s="320"/>
    </row>
    <row r="842" spans="1:50" ht="50.25" customHeight="1" x14ac:dyDescent="0.15">
      <c r="A842" s="403">
        <v>6</v>
      </c>
      <c r="B842" s="403">
        <v>1</v>
      </c>
      <c r="C842" s="426" t="s">
        <v>606</v>
      </c>
      <c r="D842" s="417"/>
      <c r="E842" s="417"/>
      <c r="F842" s="417"/>
      <c r="G842" s="417"/>
      <c r="H842" s="417"/>
      <c r="I842" s="417"/>
      <c r="J842" s="418">
        <v>5000020240001</v>
      </c>
      <c r="K842" s="419"/>
      <c r="L842" s="419"/>
      <c r="M842" s="419"/>
      <c r="N842" s="419"/>
      <c r="O842" s="419"/>
      <c r="P842" s="315" t="s">
        <v>622</v>
      </c>
      <c r="Q842" s="316"/>
      <c r="R842" s="316"/>
      <c r="S842" s="316"/>
      <c r="T842" s="316"/>
      <c r="U842" s="316"/>
      <c r="V842" s="316"/>
      <c r="W842" s="316"/>
      <c r="X842" s="316"/>
      <c r="Y842" s="317">
        <v>0.6</v>
      </c>
      <c r="Z842" s="318"/>
      <c r="AA842" s="318"/>
      <c r="AB842" s="319"/>
      <c r="AC842" s="321" t="s">
        <v>524</v>
      </c>
      <c r="AD842" s="321"/>
      <c r="AE842" s="321"/>
      <c r="AF842" s="321"/>
      <c r="AG842" s="321"/>
      <c r="AH842" s="322">
        <v>9</v>
      </c>
      <c r="AI842" s="323"/>
      <c r="AJ842" s="323"/>
      <c r="AK842" s="323"/>
      <c r="AL842" s="324">
        <v>100</v>
      </c>
      <c r="AM842" s="325"/>
      <c r="AN842" s="325"/>
      <c r="AO842" s="326"/>
      <c r="AP842" s="320" t="s">
        <v>563</v>
      </c>
      <c r="AQ842" s="320"/>
      <c r="AR842" s="320"/>
      <c r="AS842" s="320"/>
      <c r="AT842" s="320"/>
      <c r="AU842" s="320"/>
      <c r="AV842" s="320"/>
      <c r="AW842" s="320"/>
      <c r="AX842" s="320"/>
    </row>
    <row r="843" spans="1:50" ht="30" customHeight="1" x14ac:dyDescent="0.15">
      <c r="A843" s="403">
        <v>7</v>
      </c>
      <c r="B843" s="403">
        <v>1</v>
      </c>
      <c r="C843" s="426" t="s">
        <v>605</v>
      </c>
      <c r="D843" s="417"/>
      <c r="E843" s="417"/>
      <c r="F843" s="417"/>
      <c r="G843" s="417"/>
      <c r="H843" s="417"/>
      <c r="I843" s="417"/>
      <c r="J843" s="418">
        <v>4000020082295</v>
      </c>
      <c r="K843" s="419"/>
      <c r="L843" s="419"/>
      <c r="M843" s="419"/>
      <c r="N843" s="419"/>
      <c r="O843" s="419"/>
      <c r="P843" s="315" t="s">
        <v>612</v>
      </c>
      <c r="Q843" s="316"/>
      <c r="R843" s="316"/>
      <c r="S843" s="316"/>
      <c r="T843" s="316"/>
      <c r="U843" s="316"/>
      <c r="V843" s="316"/>
      <c r="W843" s="316"/>
      <c r="X843" s="316"/>
      <c r="Y843" s="317">
        <v>0.2</v>
      </c>
      <c r="Z843" s="318"/>
      <c r="AA843" s="318"/>
      <c r="AB843" s="319"/>
      <c r="AC843" s="321" t="s">
        <v>524</v>
      </c>
      <c r="AD843" s="321"/>
      <c r="AE843" s="321"/>
      <c r="AF843" s="321"/>
      <c r="AG843" s="321"/>
      <c r="AH843" s="322">
        <v>9</v>
      </c>
      <c r="AI843" s="323"/>
      <c r="AJ843" s="323"/>
      <c r="AK843" s="323"/>
      <c r="AL843" s="324">
        <v>100</v>
      </c>
      <c r="AM843" s="325"/>
      <c r="AN843" s="325"/>
      <c r="AO843" s="326"/>
      <c r="AP843" s="320" t="s">
        <v>563</v>
      </c>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563</v>
      </c>
      <c r="F1102" s="895"/>
      <c r="G1102" s="895"/>
      <c r="H1102" s="895"/>
      <c r="I1102" s="895"/>
      <c r="J1102" s="418" t="s">
        <v>582</v>
      </c>
      <c r="K1102" s="419"/>
      <c r="L1102" s="419"/>
      <c r="M1102" s="419"/>
      <c r="N1102" s="419"/>
      <c r="O1102" s="419"/>
      <c r="P1102" s="315" t="s">
        <v>563</v>
      </c>
      <c r="Q1102" s="316"/>
      <c r="R1102" s="316"/>
      <c r="S1102" s="316"/>
      <c r="T1102" s="316"/>
      <c r="U1102" s="316"/>
      <c r="V1102" s="316"/>
      <c r="W1102" s="316"/>
      <c r="X1102" s="316"/>
      <c r="Y1102" s="317" t="s">
        <v>563</v>
      </c>
      <c r="Z1102" s="318"/>
      <c r="AA1102" s="318"/>
      <c r="AB1102" s="319"/>
      <c r="AC1102" s="321"/>
      <c r="AD1102" s="321"/>
      <c r="AE1102" s="321"/>
      <c r="AF1102" s="321"/>
      <c r="AG1102" s="321"/>
      <c r="AH1102" s="322" t="s">
        <v>563</v>
      </c>
      <c r="AI1102" s="323"/>
      <c r="AJ1102" s="323"/>
      <c r="AK1102" s="323"/>
      <c r="AL1102" s="324" t="s">
        <v>582</v>
      </c>
      <c r="AM1102" s="325"/>
      <c r="AN1102" s="325"/>
      <c r="AO1102" s="326"/>
      <c r="AP1102" s="320" t="s">
        <v>563</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8:AO866">
    <cfRule type="expression" dxfId="2495" priority="6623">
      <formula>IF(AND(AL838&gt;=0, RIGHT(TEXT(AL838,"0.#"),1)&lt;&gt;"."),TRUE,FALSE)</formula>
    </cfRule>
    <cfRule type="expression" dxfId="2494" priority="6624">
      <formula>IF(AND(AL838&gt;=0, RIGHT(TEXT(AL838,"0.#"),1)="."),TRUE,FALSE)</formula>
    </cfRule>
    <cfRule type="expression" dxfId="2493" priority="6625">
      <formula>IF(AND(AL838&lt;0, RIGHT(TEXT(AL838,"0.#"),1)&lt;&gt;"."),TRUE,FALSE)</formula>
    </cfRule>
    <cfRule type="expression" dxfId="2492" priority="6626">
      <formula>IF(AND(AL838&lt;0, RIGHT(TEXT(AL838,"0.#"),1)="."),TRUE,FALSE)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2018-09-04T11:24:24Z</cp:lastPrinted>
  <dcterms:created xsi:type="dcterms:W3CDTF">2012-03-13T00:50:25Z</dcterms:created>
  <dcterms:modified xsi:type="dcterms:W3CDTF">2020-11-13T07:36:36Z</dcterms:modified>
</cp:coreProperties>
</file>