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15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C870" authorId="0" shapeId="0">
      <text>
        <r>
          <rPr>
            <b/>
            <sz val="9"/>
            <color indexed="81"/>
            <rFont val="MS P ゴシック"/>
            <family val="3"/>
            <charset val="128"/>
          </rPr>
          <t>m:</t>
        </r>
        <r>
          <rPr>
            <sz val="9"/>
            <color indexed="81"/>
            <rFont val="MS P ゴシック"/>
            <family val="3"/>
            <charset val="128"/>
          </rPr>
          <t xml:space="preserve">
株式会社　Ｘ？
法人番号は？</t>
        </r>
      </text>
    </comment>
  </commentList>
</comments>
</file>

<file path=xl/sharedStrings.xml><?xml version="1.0" encoding="utf-8"?>
<sst xmlns="http://schemas.openxmlformats.org/spreadsheetml/2006/main" count="2908" uniqueCount="645">
  <si>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</si>
  <si>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</si>
  <si>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</si>
  <si>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</si>
  <si>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</si>
  <si>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</si>
  <si>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</si>
  <si>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</si>
  <si>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</si>
  <si>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</si>
  <si>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</si>
  <si>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</si>
  <si>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</si>
  <si>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</si>
  <si>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</si>
  <si>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</si>
  <si>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</si>
  <si>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</si>
  <si>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</si>
  <si>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</si>
  <si>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</si>
  <si>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</si>
  <si>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</si>
  <si>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</si>
  <si>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</si>
  <si>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</si>
  <si>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</si>
  <si>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</si>
  <si>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</si>
  <si>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</si>
  <si>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</si>
  <si>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</si>
  <si>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</si>
  <si>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</si>
  <si>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</si>
  <si>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</si>
  <si>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</si>
  <si>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</si>
  <si>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</si>
  <si>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</si>
  <si>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</si>
  <si>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</si>
  <si>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</si>
  <si>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</si>
  <si>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</si>
  <si>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</si>
  <si>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</si>
  <si>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</si>
  <si>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</si>
  <si>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</si>
  <si>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</si>
  <si>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</si>
  <si>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</si>
  <si>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</si>
  <si>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</si>
  <si>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</si>
  <si>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</si>
  <si>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</si>
  <si>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</si>
  <si>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</si>
  <si>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</si>
  <si>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</si>
  <si>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</si>
  <si>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</si>
  <si>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</si>
  <si>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</si>
  <si>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</si>
  <si>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</si>
  <si>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</si>
  <si>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</si>
  <si>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</si>
  <si>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</si>
  <si>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</si>
  <si>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</si>
  <si>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</si>
  <si>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</si>
  <si>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</si>
  <si>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</si>
  <si>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</si>
  <si>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</si>
  <si>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</si>
  <si>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</si>
  <si>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</si>
  <si>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</si>
  <si>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</si>
  <si>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</si>
  <si>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</si>
  <si>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</si>
  <si>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</si>
  <si>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</si>
  <si>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</si>
  <si>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</si>
  <si>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</si>
  <si>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</si>
  <si>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</si>
  <si>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</si>
  <si>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</si>
  <si>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</si>
  <si>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</si>
  <si>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</si>
  <si>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</si>
  <si>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</si>
  <si>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</si>
  <si>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</si>
  <si>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</si>
  <si>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</si>
  <si>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</si>
  <si>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</si>
  <si>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</si>
  <si>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</si>
  <si>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</si>
  <si>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</si>
  <si>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</si>
  <si>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</si>
  <si>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</si>
  <si>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</si>
  <si>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</si>
  <si>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</si>
  <si>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</si>
  <si>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</si>
  <si>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</si>
  <si>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</si>
  <si>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</si>
  <si>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</si>
  <si>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</si>
  <si>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</si>
  <si>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</si>
  <si>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</si>
  <si>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</si>
  <si>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</si>
  <si>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</si>
  <si>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</si>
  <si>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</si>
  <si>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</si>
  <si>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</si>
  <si>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</si>
  <si>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</si>
  <si>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</si>
  <si>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</si>
  <si>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</si>
  <si>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</si>
  <si>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</si>
  <si>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</si>
  <si>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</si>
  <si>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</si>
  <si>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</si>
  <si>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</si>
  <si>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</si>
  <si>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</si>
  <si>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</si>
  <si>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</si>
  <si>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</si>
  <si>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</si>
  <si>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</si>
  <si>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</si>
  <si>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</si>
  <si>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</si>
  <si>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</si>
  <si>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</si>
  <si>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</si>
  <si>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</si>
  <si>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</si>
  <si>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</si>
  <si>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</si>
  <si>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</si>
  <si>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</si>
  <si>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</si>
  <si>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</si>
  <si>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</si>
  <si>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</si>
  <si>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</si>
  <si>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</si>
  <si>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</si>
  <si>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</si>
  <si>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</si>
  <si>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</si>
  <si>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</si>
  <si>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</si>
  <si>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</si>
  <si>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</si>
  <si>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</si>
  <si>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</si>
  <si>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</si>
  <si>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</si>
  <si>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</si>
  <si>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</si>
  <si>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</si>
  <si>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</si>
  <si>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</si>
  <si>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</si>
  <si>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</si>
  <si>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</si>
  <si>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</si>
  <si>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</si>
  <si>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</si>
  <si>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</si>
  <si>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</si>
  <si>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</si>
  <si>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</si>
  <si>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</si>
  <si>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</si>
  <si>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</si>
  <si>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</si>
  <si>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</si>
  <si>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</si>
  <si>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</si>
  <si>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</si>
  <si>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</si>
  <si>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</si>
  <si>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</si>
  <si>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</si>
  <si>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</si>
  <si>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</si>
  <si>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</si>
  <si>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</si>
  <si>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</si>
  <si>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</si>
  <si>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</si>
  <si>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</si>
  <si>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</si>
  <si>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</si>
  <si>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</si>
  <si>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</si>
  <si>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</si>
  <si>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</si>
  <si>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</si>
  <si>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</si>
  <si>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</si>
  <si>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</si>
  <si>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</si>
  <si>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</si>
  <si>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</si>
  <si>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</si>
  <si>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</si>
  <si>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</si>
  <si>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</si>
  <si>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</si>
  <si>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</si>
  <si>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</si>
  <si>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</si>
  <si>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</si>
  <si>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</si>
  <si>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</si>
  <si>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</si>
  <si>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</si>
  <si>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</si>
  <si>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</si>
  <si>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</si>
  <si>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</si>
  <si>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</si>
  <si>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</si>
  <si>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</si>
  <si>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</si>
  <si>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</si>
  <si>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</si>
  <si>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</si>
  <si>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</si>
  <si>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</si>
  <si>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</si>
  <si>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</si>
  <si>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</si>
  <si>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</si>
  <si>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</si>
  <si>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</si>
  <si>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</si>
  <si>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</si>
  <si>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</si>
  <si>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</si>
  <si>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</si>
  <si>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</si>
  <si>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</si>
  <si>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</si>
  <si>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</si>
  <si>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</si>
  <si>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</si>
  <si>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</si>
  <si>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</si>
  <si>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</si>
  <si>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</si>
  <si>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</si>
  <si>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</si>
  <si>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</si>
  <si>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</si>
  <si>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</si>
  <si>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</si>
  <si>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</si>
  <si>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</si>
  <si>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</si>
  <si>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</si>
  <si>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</si>
  <si>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</si>
  <si>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</si>
  <si>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</si>
  <si>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</si>
  <si>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</si>
  <si>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</si>
  <si>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</si>
  <si>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</si>
  <si>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</si>
  <si>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</si>
  <si>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</si>
  <si>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</si>
  <si>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</si>
  <si>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</si>
  <si>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</si>
  <si>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</si>
  <si>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</si>
  <si>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</si>
  <si>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</si>
  <si>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</si>
  <si>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</si>
  <si>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</si>
  <si>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</si>
  <si>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</si>
  <si>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</si>
  <si>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</si>
  <si>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</si>
  <si>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</si>
  <si>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</si>
  <si>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</si>
  <si>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</si>
  <si>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</si>
  <si>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</si>
  <si>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</si>
  <si>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</si>
  <si>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</si>
  <si>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</si>
  <si>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</si>
  <si>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</si>
  <si>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</si>
  <si>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</si>
  <si>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</si>
  <si>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</si>
  <si>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</si>
  <si>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</si>
  <si>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</si>
  <si>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</si>
  <si>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</si>
  <si>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</si>
  <si>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</si>
  <si>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</si>
  <si>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</si>
  <si>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</si>
  <si>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</si>
  <si>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</si>
  <si>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</si>
  <si>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</si>
  <si>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</si>
  <si>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</si>
  <si>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</si>
  <si>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</si>
  <si>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</si>
  <si>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</si>
  <si>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</si>
  <si>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</si>
  <si>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</si>
  <si>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</si>
  <si>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</si>
  <si>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</si>
  <si>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</si>
  <si>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</si>
  <si>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</si>
  <si>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</si>
  <si>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</si>
  <si>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</si>
  <si>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</si>
  <si>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</si>
  <si>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</si>
  <si>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</si>
  <si>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</si>
  <si>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</si>
  <si>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</si>
  <si>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</si>
  <si>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</si>
  <si>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</si>
  <si>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</si>
  <si>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</si>
  <si>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</si>
  <si>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</si>
  <si>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</si>
  <si>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</si>
  <si>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</si>
  <si>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</si>
  <si>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</si>
  <si>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</si>
  <si>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</si>
  <si>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</si>
  <si>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</si>
  <si>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</si>
  <si>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</si>
  <si>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</si>
  <si>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</si>
  <si>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</si>
  <si>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</si>
  <si>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</si>
  <si>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</si>
  <si>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</si>
  <si>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</si>
  <si>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</si>
  <si>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</si>
  <si>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</si>
  <si>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</si>
  <si>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</si>
  <si>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</si>
  <si>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</si>
  <si>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</si>
  <si>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</si>
  <si>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</si>
  <si>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</si>
  <si>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</si>
  <si>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</si>
  <si>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</si>
  <si>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</si>
  <si>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</si>
  <si>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</si>
  <si>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</si>
  <si>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</si>
  <si>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</si>
  <si>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</si>
  <si>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</si>
  <si>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</si>
  <si>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</si>
  <si>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</si>
  <si>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</si>
  <si>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</si>
  <si>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</si>
  <si>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</si>
  <si>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</si>
  <si>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</si>
  <si>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</si>
  <si>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</si>
  <si>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</si>
  <si>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</si>
  <si>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</si>
  <si>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</si>
  <si>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</si>
  <si>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</si>
  <si>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</si>
  <si>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</si>
  <si>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</si>
  <si>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</si>
  <si>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</si>
  <si>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</si>
  <si>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</si>
  <si>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</si>
  <si>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</si>
  <si>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</si>
  <si>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</si>
  <si>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</si>
  <si>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</si>
  <si>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</si>
  <si>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</si>
  <si>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</si>
  <si>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</si>
  <si>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</si>
  <si>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</si>
  <si>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</si>
  <si>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</si>
  <si>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</si>
  <si>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</si>
  <si>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</si>
  <si>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</si>
  <si>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</si>
  <si>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</si>
  <si>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</si>
  <si>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</si>
  <si>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</si>
  <si>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</si>
  <si>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</si>
  <si>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</si>
  <si>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</si>
  <si>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</si>
  <si>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</si>
  <si>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</si>
  <si>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</si>
  <si>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</si>
  <si>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</si>
  <si>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</si>
  <si>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</si>
  <si>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</si>
  <si>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</si>
  <si>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</si>
  <si>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</si>
  <si>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</si>
  <si>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</si>
  <si>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</si>
  <si>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</si>
  <si>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</si>
  <si>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</si>
  <si>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</si>
  <si>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</si>
  <si>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</si>
  <si>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</si>
  <si>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</si>
  <si>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</si>
  <si>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</si>
  <si>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</si>
  <si>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</si>
  <si>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</si>
  <si>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</si>
  <si>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</si>
  <si>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</si>
  <si>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</si>
  <si>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</si>
  <si>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</si>
  <si>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</si>
  <si>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</si>
  <si>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</si>
  <si>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</si>
  <si>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</si>
  <si>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</si>
  <si>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</si>
  <si>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</si>
  <si>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</si>
  <si>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</si>
  <si>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</si>
  <si>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</si>
  <si>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</si>
  <si>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</si>
  <si>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</si>
  <si>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</si>
  <si>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</si>
  <si>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</si>
  <si>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</si>
  <si>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</si>
  <si>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</si>
  <si>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</si>
  <si>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</si>
  <si>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</si>
  <si>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</si>
  <si>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</si>
  <si>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</si>
  <si>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</si>
  <si>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</si>
  <si>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</si>
  <si>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</si>
  <si>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</si>
  <si>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</si>
  <si>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</si>
  <si>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</si>
  <si>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</si>
  <si>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</si>
  <si>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</si>
  <si>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</si>
  <si>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</si>
  <si>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</si>
  <si>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</si>
  <si>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</si>
  <si>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</si>
  <si>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</si>
  <si>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</si>
  <si>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</si>
  <si>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産業教育総合推進事業</t>
  </si>
  <si>
    <t>初等中等教育局</t>
  </si>
  <si>
    <t>高校教育改革PT</t>
  </si>
  <si>
    <t>-</t>
  </si>
  <si>
    <t>-</t>
    <phoneticPr fontId="5"/>
  </si>
  <si>
    <t>　新しい時代に即した高等学校における産業教育の振興・活性化を図るため、より多くの人々の産業教育に対する理解、関心を高める。</t>
  </si>
  <si>
    <t>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</si>
  <si>
    <t>-</t>
    <phoneticPr fontId="5"/>
  </si>
  <si>
    <t>0065</t>
    <phoneticPr fontId="5"/>
  </si>
  <si>
    <t>0091</t>
    <phoneticPr fontId="5"/>
  </si>
  <si>
    <t>0099</t>
    <phoneticPr fontId="5"/>
  </si>
  <si>
    <t>0052</t>
    <phoneticPr fontId="5"/>
  </si>
  <si>
    <t>0051</t>
    <phoneticPr fontId="5"/>
  </si>
  <si>
    <t>0047</t>
    <phoneticPr fontId="5"/>
  </si>
  <si>
    <t>0046</t>
    <phoneticPr fontId="5"/>
  </si>
  <si>
    <t>庁費</t>
    <rPh sb="0" eb="1">
      <t>チョウ</t>
    </rPh>
    <rPh sb="1" eb="2">
      <t>ヒ</t>
    </rPh>
    <phoneticPr fontId="5"/>
  </si>
  <si>
    <t>教職員研修費</t>
    <rPh sb="0" eb="3">
      <t>キョウショクイン</t>
    </rPh>
    <rPh sb="3" eb="5">
      <t>ケンシュウ</t>
    </rPh>
    <rPh sb="5" eb="6">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</si>
  <si>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</si>
  <si>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</si>
  <si>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</si>
  <si>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作品展示、作品・研究発表、意見・体験発表、競技会等の催事件数</t>
    <phoneticPr fontId="5"/>
  </si>
  <si>
    <t>件</t>
  </si>
  <si>
    <t>-</t>
    <phoneticPr fontId="5"/>
  </si>
  <si>
    <t>執行額（千円）／催事件数（件）　　</t>
    <phoneticPr fontId="5"/>
  </si>
  <si>
    <t>千円</t>
    <phoneticPr fontId="5"/>
  </si>
  <si>
    <t>　百万円/件</t>
    <phoneticPr fontId="5"/>
  </si>
  <si>
    <t>23百万円／21件</t>
    <phoneticPr fontId="5"/>
  </si>
  <si>
    <t>23百万円／24件</t>
    <phoneticPr fontId="5"/>
  </si>
  <si>
    <t>22百万円／22件</t>
    <phoneticPr fontId="5"/>
  </si>
  <si>
    <t>2．確かな学力の向上、豊かな心と健やかな体の育成と信頼される学校づくり</t>
    <phoneticPr fontId="5"/>
  </si>
  <si>
    <t>2-1.確かな学力の育成</t>
    <phoneticPr fontId="5"/>
  </si>
  <si>
    <t>-</t>
    <phoneticPr fontId="5"/>
  </si>
  <si>
    <t>-</t>
    <phoneticPr fontId="5"/>
  </si>
  <si>
    <t>-</t>
    <phoneticPr fontId="5"/>
  </si>
  <si>
    <t>-</t>
    <phoneticPr fontId="5"/>
  </si>
  <si>
    <t>専門高校等の生徒の日頃の学習成果を総合的に発表する場を全国的な規模で開催することにより、産業教育の活性化と生徒の学習意欲の向上等を図ることは、確かな学力の育成に資するものである。</t>
    <phoneticPr fontId="5"/>
  </si>
  <si>
    <t>産業構造の変化等に伴い、職業の多様化や職業人として求められる知識・技能の高度化に対応した実践的な職業教育の充実が求められている。</t>
    <phoneticPr fontId="5"/>
  </si>
  <si>
    <t>全国規模での成果発表、産業界との連携の場を提供するために、国が実施すべき事業である。</t>
  </si>
  <si>
    <t>専門高校の全国的な活性化及び専門高校で育成された人材の地域社会での認識向上を図るための重要な事業である。</t>
  </si>
  <si>
    <t>‐</t>
  </si>
  <si>
    <t>国費投入の必要経費は真に必要なものに厳選している。</t>
  </si>
  <si>
    <t>催事内容の精選をし、効率的な運営及び広報活動等に努めており、費用対効果（生徒のモチベーション向上・産業教育の振興）は十分にある。</t>
  </si>
  <si>
    <t>開催要項に基づいて、事業の実施状況及び経理状況について随時確認している。</t>
  </si>
  <si>
    <t>執行については相見積りや入札等の活用による効率的な執行となるよう指導している。</t>
  </si>
  <si>
    <t>-</t>
    <phoneticPr fontId="5"/>
  </si>
  <si>
    <t>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phoneticPr fontId="5"/>
  </si>
  <si>
    <t>事業費</t>
    <rPh sb="0" eb="3">
      <t>ジギョウヒ</t>
    </rPh>
    <phoneticPr fontId="5"/>
  </si>
  <si>
    <t>会場設営等に係る経費</t>
    <rPh sb="0" eb="2">
      <t>カイジョウ</t>
    </rPh>
    <rPh sb="2" eb="4">
      <t>セツエイ</t>
    </rPh>
    <rPh sb="4" eb="5">
      <t>トウ</t>
    </rPh>
    <rPh sb="6" eb="7">
      <t>カカ</t>
    </rPh>
    <rPh sb="8" eb="10">
      <t>ケイヒ</t>
    </rPh>
    <phoneticPr fontId="5"/>
  </si>
  <si>
    <t>B.株式会社　X</t>
    <rPh sb="2" eb="4">
      <t>カブシキ</t>
    </rPh>
    <rPh sb="4" eb="6">
      <t>カイシャ</t>
    </rPh>
    <phoneticPr fontId="5"/>
  </si>
  <si>
    <t>A.秋田県</t>
    <rPh sb="2" eb="5">
      <t>アキタケン</t>
    </rPh>
    <phoneticPr fontId="5"/>
  </si>
  <si>
    <t>秋田県</t>
    <rPh sb="0" eb="3">
      <t>アキタケン</t>
    </rPh>
    <phoneticPr fontId="5"/>
  </si>
  <si>
    <t>全国的な規模で提供する全国産業教育フェアの開催（支出委任）</t>
    <rPh sb="0" eb="3">
      <t>ゼンコクテキ</t>
    </rPh>
    <rPh sb="4" eb="6">
      <t>キボ</t>
    </rPh>
    <rPh sb="7" eb="9">
      <t>テイキョウ</t>
    </rPh>
    <rPh sb="11" eb="13">
      <t>ゼンコク</t>
    </rPh>
    <rPh sb="13" eb="15">
      <t>サンギョウ</t>
    </rPh>
    <rPh sb="15" eb="17">
      <t>キョウイク</t>
    </rPh>
    <rPh sb="21" eb="23">
      <t>カイサイ</t>
    </rPh>
    <rPh sb="24" eb="26">
      <t>シシュツ</t>
    </rPh>
    <rPh sb="26" eb="28">
      <t>イニン</t>
    </rPh>
    <phoneticPr fontId="5"/>
  </si>
  <si>
    <t>-</t>
    <phoneticPr fontId="5"/>
  </si>
  <si>
    <t>-</t>
    <phoneticPr fontId="5"/>
  </si>
  <si>
    <t>－</t>
    <phoneticPr fontId="5"/>
  </si>
  <si>
    <t>－</t>
    <phoneticPr fontId="5"/>
  </si>
  <si>
    <t>-</t>
    <phoneticPr fontId="5"/>
  </si>
  <si>
    <t>株式会社　X</t>
    <phoneticPr fontId="5"/>
  </si>
  <si>
    <t>産業教育フェアの開催に関する会場設営等に係る業務</t>
    <rPh sb="0" eb="2">
      <t>サンギョウ</t>
    </rPh>
    <rPh sb="2" eb="4">
      <t>キョウイク</t>
    </rPh>
    <rPh sb="8" eb="10">
      <t>カイサイ</t>
    </rPh>
    <rPh sb="11" eb="12">
      <t>カン</t>
    </rPh>
    <rPh sb="14" eb="16">
      <t>カイジョウ</t>
    </rPh>
    <rPh sb="16" eb="18">
      <t>セツエイ</t>
    </rPh>
    <rPh sb="18" eb="19">
      <t>トウ</t>
    </rPh>
    <rPh sb="20" eb="21">
      <t>カカ</t>
    </rPh>
    <rPh sb="22" eb="24">
      <t>ギョウム</t>
    </rPh>
    <phoneticPr fontId="5"/>
  </si>
  <si>
    <t>庁費</t>
    <rPh sb="0" eb="1">
      <t>チョウ</t>
    </rPh>
    <rPh sb="1" eb="2">
      <t>ヒ</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</si>
  <si>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</si>
  <si>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</si>
  <si>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諸謝金</t>
    <rPh sb="0" eb="3">
      <t>ショシャキン</t>
    </rPh>
    <phoneticPr fontId="5"/>
  </si>
  <si>
    <t>大会報告書印刷製本費　等</t>
    <rPh sb="0" eb="2">
      <t>タイカイ</t>
    </rPh>
    <rPh sb="2" eb="5">
      <t>ホウコクショ</t>
    </rPh>
    <rPh sb="5" eb="7">
      <t>インサツ</t>
    </rPh>
    <rPh sb="7" eb="9">
      <t>セイホン</t>
    </rPh>
    <rPh sb="9" eb="10">
      <t>ヒ</t>
    </rPh>
    <rPh sb="11" eb="12">
      <t>トウ</t>
    </rPh>
    <phoneticPr fontId="5"/>
  </si>
  <si>
    <t>実行委員会旅費　等</t>
    <rPh sb="0" eb="2">
      <t>ジッコウ</t>
    </rPh>
    <rPh sb="2" eb="5">
      <t>イインカイ</t>
    </rPh>
    <rPh sb="5" eb="7">
      <t>リョヒ</t>
    </rPh>
    <rPh sb="8" eb="9">
      <t>トウ</t>
    </rPh>
    <phoneticPr fontId="5"/>
  </si>
  <si>
    <t>実行委員会出席謝金　等</t>
    <rPh sb="0" eb="2">
      <t>ジッコウ</t>
    </rPh>
    <rPh sb="2" eb="5">
      <t>イインカイ</t>
    </rPh>
    <rPh sb="5" eb="7">
      <t>シュッセキ</t>
    </rPh>
    <rPh sb="7" eb="9">
      <t>シャキン</t>
    </rPh>
    <rPh sb="10" eb="11">
      <t>トウ</t>
    </rPh>
    <phoneticPr fontId="5"/>
  </si>
  <si>
    <t>限られた予算内で更により多くの成果を引き出すため、例年開催経費の多くを占める会場設営費及び印刷製本費について、開催地の都道府県に対し、最小単価で最大の効果を発揮するよう、入札等を活用した効率的執行を更に徹底する。</t>
    <rPh sb="38" eb="40">
      <t>カイジョウ</t>
    </rPh>
    <rPh sb="40" eb="42">
      <t>セツエイ</t>
    </rPh>
    <rPh sb="42" eb="43">
      <t>ヒ</t>
    </rPh>
    <phoneticPr fontId="5"/>
  </si>
  <si>
    <t>来場者の意識調査</t>
    <rPh sb="0" eb="3">
      <t>ライジョウシャ</t>
    </rPh>
    <rPh sb="4" eb="6">
      <t>イシキ</t>
    </rPh>
    <rPh sb="6" eb="8">
      <t>チョウサ</t>
    </rPh>
    <phoneticPr fontId="5"/>
  </si>
  <si>
    <t>全国産業教育フェアに関する意識調査</t>
    <rPh sb="0" eb="2">
      <t>ゼンコク</t>
    </rPh>
    <rPh sb="2" eb="4">
      <t>サンギョウ</t>
    </rPh>
    <rPh sb="4" eb="6">
      <t>キョウイク</t>
    </rPh>
    <rPh sb="10" eb="11">
      <t>カン</t>
    </rPh>
    <rPh sb="13" eb="15">
      <t>イシキ</t>
    </rPh>
    <rPh sb="15" eb="17">
      <t>チョウサ</t>
    </rPh>
    <phoneticPr fontId="5"/>
  </si>
  <si>
    <t>％</t>
    <phoneticPr fontId="5"/>
  </si>
  <si>
    <t>-</t>
    <phoneticPr fontId="5"/>
  </si>
  <si>
    <t>-</t>
    <phoneticPr fontId="5"/>
  </si>
  <si>
    <t>-</t>
    <phoneticPr fontId="5"/>
  </si>
  <si>
    <t>-</t>
    <phoneticPr fontId="5"/>
  </si>
  <si>
    <t>事業内容の精選をし、効果的な運営及び広報活動等に努めた結果、見込以上の実績となった。</t>
    <rPh sb="10" eb="13">
      <t>コウカテキ</t>
    </rPh>
    <rPh sb="30" eb="32">
      <t>ミコミ</t>
    </rPh>
    <rPh sb="32" eb="34">
      <t>イジョウ</t>
    </rPh>
    <rPh sb="35" eb="37">
      <t>ジッセキ</t>
    </rPh>
    <phoneticPr fontId="5"/>
  </si>
  <si>
    <t>無</t>
  </si>
  <si>
    <t>-</t>
    <phoneticPr fontId="5"/>
  </si>
  <si>
    <t>毎年開催する全国産業教育フェアの来場者の産業教育に対する理解・関心度について、８０％以上を達成する。</t>
    <rPh sb="0" eb="2">
      <t>マイネン</t>
    </rPh>
    <rPh sb="2" eb="4">
      <t>カイサイ</t>
    </rPh>
    <rPh sb="6" eb="8">
      <t>ゼンコク</t>
    </rPh>
    <rPh sb="8" eb="10">
      <t>サンギョウ</t>
    </rPh>
    <rPh sb="10" eb="12">
      <t>キョウイク</t>
    </rPh>
    <rPh sb="16" eb="19">
      <t>ライジョウシャ</t>
    </rPh>
    <rPh sb="20" eb="22">
      <t>サンギョウ</t>
    </rPh>
    <rPh sb="22" eb="24">
      <t>キョウイク</t>
    </rPh>
    <rPh sb="25" eb="26">
      <t>タイ</t>
    </rPh>
    <rPh sb="28" eb="30">
      <t>リカイ</t>
    </rPh>
    <rPh sb="31" eb="33">
      <t>カンシン</t>
    </rPh>
    <rPh sb="33" eb="34">
      <t>ド</t>
    </rPh>
    <rPh sb="42" eb="44">
      <t>イジョウ</t>
    </rPh>
    <rPh sb="45" eb="47">
      <t>タッセイ</t>
    </rPh>
    <phoneticPr fontId="5"/>
  </si>
  <si>
    <t>-</t>
    <phoneticPr fontId="5"/>
  </si>
  <si>
    <t>多分野にわたる催事を予定通り行った結果、実績が当初の見込みを上回った。</t>
    <rPh sb="17" eb="19">
      <t>ケッカ</t>
    </rPh>
    <rPh sb="20" eb="22">
      <t>ジッセキ</t>
    </rPh>
    <rPh sb="23" eb="25">
      <t>トウショ</t>
    </rPh>
    <rPh sb="26" eb="28">
      <t>ミコ</t>
    </rPh>
    <rPh sb="30" eb="32">
      <t>ウワマワ</t>
    </rPh>
    <phoneticPr fontId="5"/>
  </si>
  <si>
    <t>開催県に過度に依存した経費の支出構造を解消するため、開催県の実情に合わせて毎年度事業内容の見直し等を図っている。</t>
    <rPh sb="26" eb="28">
      <t>カイサイ</t>
    </rPh>
    <rPh sb="28" eb="29">
      <t>ケン</t>
    </rPh>
    <rPh sb="30" eb="32">
      <t>ジツジョウ</t>
    </rPh>
    <rPh sb="33" eb="34">
      <t>ア</t>
    </rPh>
    <rPh sb="37" eb="40">
      <t>マイネンド</t>
    </rPh>
    <phoneticPr fontId="5"/>
  </si>
  <si>
    <t>○教育振興基本計画（平成30年6月15日閣議決定）
　　　http://www.mext.go.jp/a_menu/keikaku/detail/1336379.htm
○全国産業教育フェア関連サイト
　　　http://www.mext.go.jp/a_menu/shotou/shinkou/fair/index.htm</t>
    <phoneticPr fontId="5"/>
  </si>
  <si>
    <t>-</t>
    <phoneticPr fontId="5"/>
  </si>
  <si>
    <t>-</t>
    <phoneticPr fontId="5"/>
  </si>
  <si>
    <t>-</t>
    <phoneticPr fontId="5"/>
  </si>
  <si>
    <t>-</t>
    <phoneticPr fontId="5"/>
  </si>
  <si>
    <t>主任視学官
田村　真一　</t>
    <rPh sb="0" eb="2">
      <t>シュニン</t>
    </rPh>
    <rPh sb="2" eb="4">
      <t>シガク</t>
    </rPh>
    <rPh sb="4" eb="5">
      <t>カン</t>
    </rPh>
    <rPh sb="6" eb="8">
      <t>タムラ</t>
    </rPh>
    <rPh sb="9" eb="11">
      <t>シンイチ</t>
    </rPh>
    <phoneticPr fontId="5"/>
  </si>
  <si>
    <t>教育振興基本計画（平成30年6月15日閣議決定）</t>
    <rPh sb="9" eb="11">
      <t>ヘイセイ</t>
    </rPh>
    <phoneticPr fontId="5"/>
  </si>
  <si>
    <t>１．事業評価の観点：新しい時代に即した高等学校における産業教育の振興・活性化を図るため、より多くの人々の産業教育に対する理解、関心を高めることを目的とした事業であり、事業成果等及び長期継続事業の観点から検証を行った。
２．所見：当該事業は、平成１５年度から長期にわたり全国産業教育フェアを都道府県との連携の下で開催している事業であり、概ね計画通りに予算執行されたものと考えられるが、更なる事業の効率化を目指し、積算単価を再検証するなど、引き続きコスト削減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</si>
  <si>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</si>
  <si>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</si>
  <si>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本事業については、平成31年度以降も引き続き、開催都道府県から提出された所要額や事業内容を精査し、効率的な執行を指導するとともに、専門高校における産業教育の振興・活性化を図る。また、平成31年度概算要求については、生徒の学習の機会をより多く設けられるよう催事件数を増やしたが、効率的な執行を行うこととし、単位当たりコストを削減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</si>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</sst>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107156</xdr:colOff>
      <xdr:row>741</xdr:row>
      <xdr:rowOff>178594</xdr:rowOff>
    </xdr:from>
    <xdr:to>
      <xdr:col>36</xdr:col>
      <xdr:colOff>107156</xdr:colOff>
      <xdr:row>758</xdr:row>
      <xdr:rowOff>178593</xdr:rowOff>
    </xdr:to>
    <xdr:pic>
      <xdr:nvPicPr>
        <xdr:cNvPr id="3" name="図 2">
          <a:extLst>
            <a:ext uri="{FF2B5EF4-FFF2-40B4-BE49-F238E27FC236}">
              <a16:creationId xmlns:a16="http://schemas.microsoft.com/office/drawing/2014/main" id="{F825E986-9FCB-4013-8AD6-91C6361CEC55}"/>
            </a:ext>
          </a:extLst>
        </xdr:cNvPr>
        <xdr:cNvPicPr/>
      </xdr:nvPicPr>
      <xdr:blipFill rotWithShape="1">
        <a:blip xmlns:r="http://schemas.openxmlformats.org/officeDocument/2006/relationships" r:embed="rId1"/>
        <a:srcRect l="34748" t="17245" r="35795" b="7504"/>
        <a:stretch/>
      </xdr:blipFill>
      <xdr:spPr bwMode="auto">
        <a:xfrm>
          <a:off x="2536031" y="41493282"/>
          <a:ext cx="4857750" cy="669131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836" zoomScale="80" zoomScaleNormal="75" zoomScaleSheetLayoutView="80" zoomScalePageLayoutView="85" workbookViewId="0">
      <selection activeCell="Q1141" sqref="Q114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639</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子ども・若者育成支援、地方創生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23</v>
      </c>
      <c r="Q13" s="98"/>
      <c r="R13" s="98"/>
      <c r="S13" s="98"/>
      <c r="T13" s="98"/>
      <c r="U13" s="98"/>
      <c r="V13" s="99"/>
      <c r="W13" s="97">
        <v>23</v>
      </c>
      <c r="X13" s="98"/>
      <c r="Y13" s="98"/>
      <c r="Z13" s="98"/>
      <c r="AA13" s="98"/>
      <c r="AB13" s="98"/>
      <c r="AC13" s="99"/>
      <c r="AD13" s="97">
        <v>23</v>
      </c>
      <c r="AE13" s="98"/>
      <c r="AF13" s="98"/>
      <c r="AG13" s="98"/>
      <c r="AH13" s="98"/>
      <c r="AI13" s="98"/>
      <c r="AJ13" s="99"/>
      <c r="AK13" s="97">
        <v>22.2</v>
      </c>
      <c r="AL13" s="98"/>
      <c r="AM13" s="98"/>
      <c r="AN13" s="98"/>
      <c r="AO13" s="98"/>
      <c r="AP13" s="98"/>
      <c r="AQ13" s="99"/>
      <c r="AR13" s="94">
        <v>22.2</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23</v>
      </c>
      <c r="Q18" s="104"/>
      <c r="R18" s="104"/>
      <c r="S18" s="104"/>
      <c r="T18" s="104"/>
      <c r="U18" s="104"/>
      <c r="V18" s="105"/>
      <c r="W18" s="103">
        <f>SUM(W13:AC17)</f>
        <v>23</v>
      </c>
      <c r="X18" s="104"/>
      <c r="Y18" s="104"/>
      <c r="Z18" s="104"/>
      <c r="AA18" s="104"/>
      <c r="AB18" s="104"/>
      <c r="AC18" s="105"/>
      <c r="AD18" s="103">
        <f>SUM(AD13:AJ17)</f>
        <v>23</v>
      </c>
      <c r="AE18" s="104"/>
      <c r="AF18" s="104"/>
      <c r="AG18" s="104"/>
      <c r="AH18" s="104"/>
      <c r="AI18" s="104"/>
      <c r="AJ18" s="105"/>
      <c r="AK18" s="103">
        <f>SUM(AK13:AQ17)</f>
        <v>22.2</v>
      </c>
      <c r="AL18" s="104"/>
      <c r="AM18" s="104"/>
      <c r="AN18" s="104"/>
      <c r="AO18" s="104"/>
      <c r="AP18" s="104"/>
      <c r="AQ18" s="105"/>
      <c r="AR18" s="103">
        <f>SUM(AR13:AX17)</f>
        <v>22.2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23</v>
      </c>
      <c r="Q19" s="98"/>
      <c r="R19" s="98"/>
      <c r="S19" s="98"/>
      <c r="T19" s="98"/>
      <c r="U19" s="98"/>
      <c r="V19" s="99"/>
      <c r="W19" s="97">
        <v>23</v>
      </c>
      <c r="X19" s="98"/>
      <c r="Y19" s="98"/>
      <c r="Z19" s="98"/>
      <c r="AA19" s="98"/>
      <c r="AB19" s="98"/>
      <c r="AC19" s="99"/>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567</v>
      </c>
      <c r="H23" s="184"/>
      <c r="I23" s="184"/>
      <c r="J23" s="184"/>
      <c r="K23" s="184"/>
      <c r="L23" s="184"/>
      <c r="M23" s="184"/>
      <c r="N23" s="184"/>
      <c r="O23" s="185"/>
      <c r="P23" s="94">
        <v>17.100000000000001</v>
      </c>
      <c r="Q23" s="95"/>
      <c r="R23" s="95"/>
      <c r="S23" s="95"/>
      <c r="T23" s="95"/>
      <c r="U23" s="95"/>
      <c r="V23" s="96"/>
      <c r="W23" s="94">
        <v>17.100000000000001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568</v>
      </c>
      <c r="H24" s="187"/>
      <c r="I24" s="187"/>
      <c r="J24" s="187"/>
      <c r="K24" s="187"/>
      <c r="L24" s="187"/>
      <c r="M24" s="187"/>
      <c r="N24" s="187"/>
      <c r="O24" s="188"/>
      <c r="P24" s="97">
        <v>3.7</v>
      </c>
      <c r="Q24" s="98"/>
      <c r="R24" s="98"/>
      <c r="S24" s="98"/>
      <c r="T24" s="98"/>
      <c r="U24" s="98"/>
      <c r="V24" s="99"/>
      <c r="W24" s="97">
        <v>3.7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569</v>
      </c>
      <c r="H25" s="187"/>
      <c r="I25" s="187"/>
      <c r="J25" s="187"/>
      <c r="K25" s="187"/>
      <c r="L25" s="187"/>
      <c r="M25" s="187"/>
      <c r="N25" s="187"/>
      <c r="O25" s="188"/>
      <c r="P25" s="97">
        <v>0.8</v>
      </c>
      <c r="Q25" s="98"/>
      <c r="R25" s="98"/>
      <c r="S25" s="98"/>
      <c r="T25" s="98"/>
      <c r="U25" s="98"/>
      <c r="V25" s="99"/>
      <c r="W25" s="97">
        <v>0.76400000000000001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570</v>
      </c>
      <c r="H26" s="187"/>
      <c r="I26" s="187"/>
      <c r="J26" s="187"/>
      <c r="K26" s="187"/>
      <c r="L26" s="187"/>
      <c r="M26" s="187"/>
      <c r="N26" s="187"/>
      <c r="O26" s="188"/>
      <c r="P26" s="97">
        <v>0.68200000000000005</v>
      </c>
      <c r="Q26" s="98"/>
      <c r="R26" s="98"/>
      <c r="S26" s="98"/>
      <c r="T26" s="98"/>
      <c r="U26" s="98"/>
      <c r="V26" s="99"/>
      <c r="W26" s="97">
        <v>0.66600000000000004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571</v>
      </c>
      <c r="H27" s="187"/>
      <c r="I27" s="187"/>
      <c r="J27" s="187"/>
      <c r="K27" s="187"/>
      <c r="L27" s="187"/>
      <c r="M27" s="187"/>
      <c r="N27" s="187"/>
      <c r="O27" s="188"/>
      <c r="P27" s="97">
        <v>4.9000000000000002E-2</v>
      </c>
      <c r="Q27" s="98"/>
      <c r="R27" s="98"/>
      <c r="S27" s="98"/>
      <c r="T27" s="98"/>
      <c r="U27" s="98"/>
      <c r="V27" s="99"/>
      <c r="W27" s="97">
        <v>4.9000000000000002E-2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-0.13100000000000023</v>
      </c>
      <c r="Q28" s="104"/>
      <c r="R28" s="104"/>
      <c r="S28" s="104"/>
      <c r="T28" s="104"/>
      <c r="U28" s="104"/>
      <c r="V28" s="105"/>
      <c r="W28" s="103">
        <f>W29-SUM(W23:W27)</f>
        <v>-7.9000000000000625E-2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22.2</v>
      </c>
      <c r="Q29" s="226"/>
      <c r="R29" s="226"/>
      <c r="S29" s="226"/>
      <c r="T29" s="226"/>
      <c r="U29" s="226"/>
      <c r="V29" s="227"/>
      <c r="W29" s="225">
        <f>AR13</f>
        <v>22.2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635</v>
      </c>
      <c r="AR31" s="133"/>
      <c r="AS31" s="134" t="s">
        <v>356</v>
      </c>
      <c r="AT31" s="169"/>
      <c r="AU31" s="269">
        <v>30</v>
      </c>
      <c r="AV31" s="269"/>
      <c r="AW31" s="377" t="s">
        <v>300</v>
      </c>
      <c r="AX31" s="378"/>
    </row>
    <row r="32" spans="1:50" ht="23.25" customHeight="1">
      <c r="A32" s="515"/>
      <c r="B32" s="513"/>
      <c r="C32" s="513"/>
      <c r="D32" s="513"/>
      <c r="E32" s="513"/>
      <c r="F32" s="514"/>
      <c r="G32" s="540" t="s">
        <v>629</v>
      </c>
      <c r="H32" s="541"/>
      <c r="I32" s="541"/>
      <c r="J32" s="541"/>
      <c r="K32" s="541"/>
      <c r="L32" s="541"/>
      <c r="M32" s="541"/>
      <c r="N32" s="541"/>
      <c r="O32" s="542"/>
      <c r="P32" s="158" t="s">
        <v>619</v>
      </c>
      <c r="Q32" s="158"/>
      <c r="R32" s="158"/>
      <c r="S32" s="158"/>
      <c r="T32" s="158"/>
      <c r="U32" s="158"/>
      <c r="V32" s="158"/>
      <c r="W32" s="158"/>
      <c r="X32" s="229"/>
      <c r="Y32" s="336" t="s">
        <v>12</v>
      </c>
      <c r="Z32" s="549"/>
      <c r="AA32" s="550"/>
      <c r="AB32" s="551" t="s">
        <v>621</v>
      </c>
      <c r="AC32" s="551"/>
      <c r="AD32" s="551"/>
      <c r="AE32" s="362" t="s">
        <v>622</v>
      </c>
      <c r="AF32" s="363"/>
      <c r="AG32" s="363"/>
      <c r="AH32" s="363"/>
      <c r="AI32" s="362" t="s">
        <v>622</v>
      </c>
      <c r="AJ32" s="363"/>
      <c r="AK32" s="363"/>
      <c r="AL32" s="363"/>
      <c r="AM32" s="362">
        <v>98</v>
      </c>
      <c r="AN32" s="363"/>
      <c r="AO32" s="363"/>
      <c r="AP32" s="363"/>
      <c r="AQ32" s="100" t="s">
        <v>623</v>
      </c>
      <c r="AR32" s="101"/>
      <c r="AS32" s="101"/>
      <c r="AT32" s="102"/>
      <c r="AU32" s="363" t="s">
        <v>634</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604</v>
      </c>
      <c r="AF33" s="363"/>
      <c r="AG33" s="363"/>
      <c r="AH33" s="363"/>
      <c r="AI33" s="362" t="s">
        <v>604</v>
      </c>
      <c r="AJ33" s="363"/>
      <c r="AK33" s="363"/>
      <c r="AL33" s="363"/>
      <c r="AM33" s="362">
        <v>80</v>
      </c>
      <c r="AN33" s="363"/>
      <c r="AO33" s="363"/>
      <c r="AP33" s="363"/>
      <c r="AQ33" s="100" t="s">
        <v>625</v>
      </c>
      <c r="AR33" s="101"/>
      <c r="AS33" s="101"/>
      <c r="AT33" s="102"/>
      <c r="AU33" s="363">
        <v>80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604</v>
      </c>
      <c r="AF34" s="363"/>
      <c r="AG34" s="363"/>
      <c r="AH34" s="363"/>
      <c r="AI34" s="362" t="s">
        <v>604</v>
      </c>
      <c r="AJ34" s="363"/>
      <c r="AK34" s="363"/>
      <c r="AL34" s="363"/>
      <c r="AM34" s="362">
        <v>122.5</v>
      </c>
      <c r="AN34" s="363"/>
      <c r="AO34" s="363"/>
      <c r="AP34" s="363"/>
      <c r="AQ34" s="100" t="s">
        <v>624</v>
      </c>
      <c r="AR34" s="101"/>
      <c r="AS34" s="101"/>
      <c r="AT34" s="102"/>
      <c r="AU34" s="363" t="s">
        <v>634</v>
      </c>
      <c r="AV34" s="363"/>
      <c r="AW34" s="363"/>
      <c r="AX34" s="365"/>
    </row>
    <row r="35" spans="1:50" ht="23.25" customHeight="1">
      <c r="A35" s="900" t="s">
        <v>527</v>
      </c>
      <c r="B35" s="901"/>
      <c r="C35" s="901"/>
      <c r="D35" s="901"/>
      <c r="E35" s="901"/>
      <c r="F35" s="902"/>
      <c r="G35" s="906" t="s">
        <v>620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21</v>
      </c>
      <c r="AF101" s="363"/>
      <c r="AG101" s="363"/>
      <c r="AH101" s="364"/>
      <c r="AI101" s="362">
        <v>24</v>
      </c>
      <c r="AJ101" s="363"/>
      <c r="AK101" s="363"/>
      <c r="AL101" s="364"/>
      <c r="AM101" s="362">
        <v>24</v>
      </c>
      <c r="AN101" s="363"/>
      <c r="AO101" s="363"/>
      <c r="AP101" s="364"/>
      <c r="AQ101" s="362" t="s">
        <v>574</v>
      </c>
      <c r="AR101" s="363"/>
      <c r="AS101" s="363"/>
      <c r="AT101" s="364"/>
      <c r="AU101" s="362" t="s">
        <v>644</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21</v>
      </c>
      <c r="AF102" s="356"/>
      <c r="AG102" s="356"/>
      <c r="AH102" s="356"/>
      <c r="AI102" s="356">
        <v>24</v>
      </c>
      <c r="AJ102" s="356"/>
      <c r="AK102" s="356"/>
      <c r="AL102" s="356"/>
      <c r="AM102" s="356">
        <v>22</v>
      </c>
      <c r="AN102" s="356"/>
      <c r="AO102" s="356"/>
      <c r="AP102" s="356"/>
      <c r="AQ102" s="817">
        <v>22</v>
      </c>
      <c r="AR102" s="818"/>
      <c r="AS102" s="818"/>
      <c r="AT102" s="819"/>
      <c r="AU102" s="817">
        <v>23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1095</v>
      </c>
      <c r="AF116" s="356"/>
      <c r="AG116" s="356"/>
      <c r="AH116" s="356"/>
      <c r="AI116" s="356">
        <v>958</v>
      </c>
      <c r="AJ116" s="356"/>
      <c r="AK116" s="356"/>
      <c r="AL116" s="356"/>
      <c r="AM116" s="356">
        <v>958</v>
      </c>
      <c r="AN116" s="356"/>
      <c r="AO116" s="356"/>
      <c r="AP116" s="356"/>
      <c r="AQ116" s="362">
        <v>1000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578</v>
      </c>
      <c r="AF117" s="304"/>
      <c r="AG117" s="304"/>
      <c r="AH117" s="304"/>
      <c r="AI117" s="304" t="s">
        <v>579</v>
      </c>
      <c r="AJ117" s="304"/>
      <c r="AK117" s="304"/>
      <c r="AL117" s="304"/>
      <c r="AM117" s="304" t="s">
        <v>579</v>
      </c>
      <c r="AN117" s="304"/>
      <c r="AO117" s="304"/>
      <c r="AP117" s="304"/>
      <c r="AQ117" s="304" t="s">
        <v>580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636</v>
      </c>
      <c r="AR133" s="269"/>
      <c r="AS133" s="134" t="s">
        <v>356</v>
      </c>
      <c r="AT133" s="169"/>
      <c r="AU133" s="133" t="s">
        <v>637</v>
      </c>
      <c r="AV133" s="133"/>
      <c r="AW133" s="134" t="s">
        <v>300</v>
      </c>
      <c r="AX133" s="135"/>
    </row>
    <row r="134" spans="1:50" ht="39.75" customHeight="1">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585</v>
      </c>
      <c r="AJ134" s="101"/>
      <c r="AK134" s="101"/>
      <c r="AL134" s="101"/>
      <c r="AM134" s="264" t="s">
        <v>574</v>
      </c>
      <c r="AN134" s="101"/>
      <c r="AO134" s="101"/>
      <c r="AP134" s="101"/>
      <c r="AQ134" s="264" t="s">
        <v>555</v>
      </c>
      <c r="AR134" s="101"/>
      <c r="AS134" s="101"/>
      <c r="AT134" s="101"/>
      <c r="AU134" s="264" t="s">
        <v>555</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574</v>
      </c>
      <c r="AF135" s="101"/>
      <c r="AG135" s="101"/>
      <c r="AH135" s="101"/>
      <c r="AI135" s="264" t="s">
        <v>574</v>
      </c>
      <c r="AJ135" s="101"/>
      <c r="AK135" s="101"/>
      <c r="AL135" s="101"/>
      <c r="AM135" s="264" t="s">
        <v>574</v>
      </c>
      <c r="AN135" s="101"/>
      <c r="AO135" s="101"/>
      <c r="AP135" s="101"/>
      <c r="AQ135" s="264" t="s">
        <v>555</v>
      </c>
      <c r="AR135" s="101"/>
      <c r="AS135" s="101"/>
      <c r="AT135" s="101"/>
      <c r="AU135" s="264" t="s">
        <v>555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t="s">
        <v>583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t="s">
        <v>584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635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574</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574</v>
      </c>
      <c r="AV457" s="133"/>
      <c r="AW457" s="134" t="s">
        <v>300</v>
      </c>
      <c r="AX457" s="135"/>
    </row>
    <row r="458" spans="1:50" ht="23.25" customHeight="1">
      <c r="A458" s="997"/>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586</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3.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591</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3.5" customHeight="1">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0.25" customHeight="1" thickBot="1">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6.25" customHeight="1" thickBot="1">
      <c r="A731" s="618" t="s">
        <v>256</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642</v>
      </c>
      <c r="B733" s="750"/>
      <c r="C733" s="750"/>
      <c r="D733" s="750"/>
      <c r="E733" s="751"/>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611</v>
      </c>
      <c r="H781" s="450"/>
      <c r="I781" s="450"/>
      <c r="J781" s="450"/>
      <c r="K781" s="451"/>
      <c r="L781" s="452" t="s">
        <v>599</v>
      </c>
      <c r="M781" s="453"/>
      <c r="N781" s="453"/>
      <c r="O781" s="453"/>
      <c r="P781" s="453"/>
      <c r="Q781" s="453"/>
      <c r="R781" s="453"/>
      <c r="S781" s="453"/>
      <c r="T781" s="453"/>
      <c r="U781" s="453"/>
      <c r="V781" s="453"/>
      <c r="W781" s="453"/>
      <c r="X781" s="454"/>
      <c r="Y781" s="455">
        <v>17.8</v>
      </c>
      <c r="Z781" s="456"/>
      <c r="AA781" s="456"/>
      <c r="AB781" s="557"/>
      <c r="AC781" s="449" t="s">
        <v>598</v>
      </c>
      <c r="AD781" s="450"/>
      <c r="AE781" s="450"/>
      <c r="AF781" s="450"/>
      <c r="AG781" s="451"/>
      <c r="AH781" s="452" t="s">
        <v>599</v>
      </c>
      <c r="AI781" s="453"/>
      <c r="AJ781" s="453"/>
      <c r="AK781" s="453"/>
      <c r="AL781" s="453"/>
      <c r="AM781" s="453"/>
      <c r="AN781" s="453"/>
      <c r="AO781" s="453"/>
      <c r="AP781" s="453"/>
      <c r="AQ781" s="453"/>
      <c r="AR781" s="453"/>
      <c r="AS781" s="453"/>
      <c r="AT781" s="454"/>
      <c r="AU781" s="455">
        <v>17.8</v>
      </c>
      <c r="AV781" s="456"/>
      <c r="AW781" s="456"/>
      <c r="AX781" s="457"/>
    </row>
    <row r="782" spans="1:50" ht="24.75" customHeight="1">
      <c r="A782" s="556"/>
      <c r="B782" s="763"/>
      <c r="C782" s="763"/>
      <c r="D782" s="763"/>
      <c r="E782" s="763"/>
      <c r="F782" s="764"/>
      <c r="G782" s="346" t="s">
        <v>612</v>
      </c>
      <c r="H782" s="347"/>
      <c r="I782" s="347"/>
      <c r="J782" s="347"/>
      <c r="K782" s="348"/>
      <c r="L782" s="399" t="s">
        <v>615</v>
      </c>
      <c r="M782" s="400"/>
      <c r="N782" s="400"/>
      <c r="O782" s="400"/>
      <c r="P782" s="400"/>
      <c r="Q782" s="400"/>
      <c r="R782" s="400"/>
      <c r="S782" s="400"/>
      <c r="T782" s="400"/>
      <c r="U782" s="400"/>
      <c r="V782" s="400"/>
      <c r="W782" s="400"/>
      <c r="X782" s="401"/>
      <c r="Y782" s="396">
        <v>3.7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t="s">
        <v>613</v>
      </c>
      <c r="H783" s="347"/>
      <c r="I783" s="347"/>
      <c r="J783" s="347"/>
      <c r="K783" s="348"/>
      <c r="L783" s="399" t="s">
        <v>616</v>
      </c>
      <c r="M783" s="400"/>
      <c r="N783" s="400"/>
      <c r="O783" s="400"/>
      <c r="P783" s="400"/>
      <c r="Q783" s="400"/>
      <c r="R783" s="400"/>
      <c r="S783" s="400"/>
      <c r="T783" s="400"/>
      <c r="U783" s="400"/>
      <c r="V783" s="400"/>
      <c r="W783" s="400"/>
      <c r="X783" s="401"/>
      <c r="Y783" s="396">
        <v>0.6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t="s">
        <v>614</v>
      </c>
      <c r="H784" s="347"/>
      <c r="I784" s="347"/>
      <c r="J784" s="347"/>
      <c r="K784" s="348"/>
      <c r="L784" s="399" t="s">
        <v>617</v>
      </c>
      <c r="M784" s="400"/>
      <c r="N784" s="400"/>
      <c r="O784" s="400"/>
      <c r="P784" s="400"/>
      <c r="Q784" s="400"/>
      <c r="R784" s="400"/>
      <c r="S784" s="400"/>
      <c r="T784" s="400"/>
      <c r="U784" s="400"/>
      <c r="V784" s="400"/>
      <c r="W784" s="400"/>
      <c r="X784" s="401"/>
      <c r="Y784" s="396">
        <v>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22.200000000000003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17.8</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5.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c r="A837" s="402">
        <v>1</v>
      </c>
      <c r="B837" s="402">
        <v>1</v>
      </c>
      <c r="C837" s="425" t="s">
        <v>602</v>
      </c>
      <c r="D837" s="416"/>
      <c r="E837" s="416"/>
      <c r="F837" s="416"/>
      <c r="G837" s="416"/>
      <c r="H837" s="416"/>
      <c r="I837" s="416"/>
      <c r="J837" s="417">
        <v>1000020050008</v>
      </c>
      <c r="K837" s="418"/>
      <c r="L837" s="418"/>
      <c r="M837" s="418"/>
      <c r="N837" s="418"/>
      <c r="O837" s="418"/>
      <c r="P837" s="426" t="s">
        <v>603</v>
      </c>
      <c r="Q837" s="315"/>
      <c r="R837" s="315"/>
      <c r="S837" s="315"/>
      <c r="T837" s="315"/>
      <c r="U837" s="315"/>
      <c r="V837" s="315"/>
      <c r="W837" s="315"/>
      <c r="X837" s="315"/>
      <c r="Y837" s="316">
        <v>22.3</v>
      </c>
      <c r="Z837" s="317"/>
      <c r="AA837" s="317"/>
      <c r="AB837" s="318"/>
      <c r="AC837" s="326" t="s">
        <v>196</v>
      </c>
      <c r="AD837" s="424"/>
      <c r="AE837" s="424"/>
      <c r="AF837" s="424"/>
      <c r="AG837" s="424"/>
      <c r="AH837" s="419" t="s">
        <v>604</v>
      </c>
      <c r="AI837" s="420"/>
      <c r="AJ837" s="420"/>
      <c r="AK837" s="420"/>
      <c r="AL837" s="323" t="s">
        <v>605</v>
      </c>
      <c r="AM837" s="324"/>
      <c r="AN837" s="324"/>
      <c r="AO837" s="325"/>
      <c r="AP837" s="319" t="s">
        <v>607</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c r="A870" s="402">
        <v>1</v>
      </c>
      <c r="B870" s="402">
        <v>1</v>
      </c>
      <c r="C870" s="425" t="s">
        <v>609</v>
      </c>
      <c r="D870" s="416"/>
      <c r="E870" s="416"/>
      <c r="F870" s="416"/>
      <c r="G870" s="416"/>
      <c r="H870" s="416"/>
      <c r="I870" s="416"/>
      <c r="J870" s="417" t="s">
        <v>630</v>
      </c>
      <c r="K870" s="418"/>
      <c r="L870" s="418"/>
      <c r="M870" s="418"/>
      <c r="N870" s="418"/>
      <c r="O870" s="418"/>
      <c r="P870" s="426" t="s">
        <v>610</v>
      </c>
      <c r="Q870" s="315"/>
      <c r="R870" s="315"/>
      <c r="S870" s="315"/>
      <c r="T870" s="315"/>
      <c r="U870" s="315"/>
      <c r="V870" s="315"/>
      <c r="W870" s="315"/>
      <c r="X870" s="315"/>
      <c r="Y870" s="316">
        <v>17.8</v>
      </c>
      <c r="Z870" s="317"/>
      <c r="AA870" s="317"/>
      <c r="AB870" s="318"/>
      <c r="AC870" s="326" t="s">
        <v>523</v>
      </c>
      <c r="AD870" s="424"/>
      <c r="AE870" s="424"/>
      <c r="AF870" s="424"/>
      <c r="AG870" s="424"/>
      <c r="AH870" s="419">
        <v>1</v>
      </c>
      <c r="AI870" s="420"/>
      <c r="AJ870" s="420"/>
      <c r="AK870" s="420"/>
      <c r="AL870" s="323">
        <v>100</v>
      </c>
      <c r="AM870" s="324"/>
      <c r="AN870" s="324"/>
      <c r="AO870" s="325"/>
      <c r="AP870" s="319" t="s">
        <v>607</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3.2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17.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c r="A1102" s="402">
        <v>1</v>
      </c>
      <c r="B1102" s="402">
        <v>1</v>
      </c>
      <c r="C1102" s="896"/>
      <c r="D1102" s="896"/>
      <c r="E1102" s="259" t="s">
        <v>606</v>
      </c>
      <c r="F1102" s="895"/>
      <c r="G1102" s="895"/>
      <c r="H1102" s="895"/>
      <c r="I1102" s="895"/>
      <c r="J1102" s="417" t="s">
        <v>604</v>
      </c>
      <c r="K1102" s="418"/>
      <c r="L1102" s="418"/>
      <c r="M1102" s="418"/>
      <c r="N1102" s="418"/>
      <c r="O1102" s="418"/>
      <c r="P1102" s="426" t="s">
        <v>607</v>
      </c>
      <c r="Q1102" s="315"/>
      <c r="R1102" s="315"/>
      <c r="S1102" s="315"/>
      <c r="T1102" s="315"/>
      <c r="U1102" s="315"/>
      <c r="V1102" s="315"/>
      <c r="W1102" s="315"/>
      <c r="X1102" s="315"/>
      <c r="Y1102" s="316" t="s">
        <v>604</v>
      </c>
      <c r="Z1102" s="317"/>
      <c r="AA1102" s="317"/>
      <c r="AB1102" s="318"/>
      <c r="AC1102" s="320"/>
      <c r="AD1102" s="320"/>
      <c r="AE1102" s="320"/>
      <c r="AF1102" s="320"/>
      <c r="AG1102" s="320"/>
      <c r="AH1102" s="321" t="s">
        <v>608</v>
      </c>
      <c r="AI1102" s="322"/>
      <c r="AJ1102" s="322"/>
      <c r="AK1102" s="322"/>
      <c r="AL1102" s="323" t="s">
        <v>604</v>
      </c>
      <c r="AM1102" s="324"/>
      <c r="AN1102" s="324"/>
      <c r="AO1102" s="325"/>
      <c r="AP1102" s="319" t="s">
        <v>604</v>
      </c>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550</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2018-09-04T09:16:42Z</cp:lastPrinted>
  <dcterms:created xsi:type="dcterms:W3CDTF">2012-03-13T00:50:25Z</dcterms:created>
  <dcterms:modified xsi:type="dcterms:W3CDTF">2018-09-04T09:17:14Z</dcterms:modified>
</cp:coreProperties>
</file>