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<sst xmlns="http://schemas.openxmlformats.org/spreadsheetml/2006/main" count="3029" uniqueCount="677">
  <si>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</si>
  <si>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</si>
  <si>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</si>
  <si>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</si>
  <si>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</si>
  <si>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</si>
  <si>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</si>
  <si>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</si>
  <si>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</si>
  <si>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</si>
  <si>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</si>
  <si>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</si>
  <si>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</si>
  <si>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</si>
  <si>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</si>
  <si>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</si>
  <si>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</si>
  <si>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</si>
  <si>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</si>
  <si>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</si>
  <si>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</si>
  <si>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</si>
  <si>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</si>
  <si>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</si>
  <si>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</si>
  <si>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</si>
  <si>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</si>
  <si>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</si>
  <si>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</si>
  <si>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</si>
  <si>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</si>
  <si>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</si>
  <si>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</si>
  <si>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</si>
  <si>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</si>
  <si>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</si>
  <si>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</si>
  <si>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</si>
  <si>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</si>
  <si>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</si>
  <si>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</si>
  <si>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</si>
  <si>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</si>
  <si>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</si>
  <si>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</si>
  <si>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</si>
  <si>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</si>
  <si>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</si>
  <si>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</si>
  <si>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</si>
  <si>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</si>
  <si>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</si>
  <si>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</si>
  <si>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</si>
  <si>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</si>
  <si>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</si>
  <si>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</si>
  <si>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</si>
  <si>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</si>
  <si>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</si>
  <si>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</si>
  <si>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</si>
  <si>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</si>
  <si>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</si>
  <si>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</si>
  <si>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</si>
  <si>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</si>
  <si>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</si>
  <si>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</si>
  <si>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</si>
  <si>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</si>
  <si>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</si>
  <si>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</si>
  <si>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</si>
  <si>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</si>
  <si>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</si>
  <si>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</si>
  <si>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</si>
  <si>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</si>
  <si>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</si>
  <si>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</si>
  <si>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</si>
  <si>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</si>
  <si>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</si>
  <si>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</si>
  <si>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</si>
  <si>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</si>
  <si>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</si>
  <si>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</si>
  <si>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</si>
  <si>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</si>
  <si>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</si>
  <si>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</si>
  <si>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</si>
  <si>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</si>
  <si>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</si>
  <si>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</si>
  <si>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</si>
  <si>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</si>
  <si>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</si>
  <si>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</si>
  <si>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</si>
  <si>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</si>
  <si>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</si>
  <si>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</si>
  <si>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</si>
  <si>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</si>
  <si>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</si>
  <si>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</si>
  <si>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</si>
  <si>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</si>
  <si>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</si>
  <si>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</si>
  <si>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</si>
  <si>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</si>
  <si>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</si>
  <si>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</si>
  <si>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</si>
  <si>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</si>
  <si>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</si>
  <si>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</si>
  <si>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</si>
  <si>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</si>
  <si>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</si>
  <si>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</si>
  <si>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</si>
  <si>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</si>
  <si>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</si>
  <si>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</si>
  <si>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</si>
  <si>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</si>
  <si>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</si>
  <si>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</si>
  <si>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</si>
  <si>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</si>
  <si>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</si>
  <si>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</si>
  <si>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</si>
  <si>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</si>
  <si>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</si>
  <si>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</si>
  <si>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</si>
  <si>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</si>
  <si>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</si>
  <si>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</si>
  <si>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</si>
  <si>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</si>
  <si>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</si>
  <si>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</si>
  <si>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</si>
  <si>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</si>
  <si>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</si>
  <si>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</si>
  <si>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</si>
  <si>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</si>
  <si>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</si>
  <si>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</si>
  <si>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</si>
  <si>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</si>
  <si>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</si>
  <si>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</si>
  <si>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</si>
  <si>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</si>
  <si>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</si>
  <si>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</si>
  <si>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</si>
  <si>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</si>
  <si>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</si>
  <si>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</si>
  <si>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</si>
  <si>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</si>
  <si>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</si>
  <si>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</si>
  <si>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</si>
  <si>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</si>
  <si>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</si>
  <si>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</si>
  <si>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</si>
  <si>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</si>
  <si>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</si>
  <si>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</si>
  <si>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</si>
  <si>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</si>
  <si>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</si>
  <si>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</si>
  <si>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</si>
  <si>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</si>
  <si>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</si>
  <si>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</si>
  <si>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</si>
  <si>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</si>
  <si>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</si>
  <si>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</si>
  <si>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</si>
  <si>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</si>
  <si>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</si>
  <si>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</si>
  <si>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</si>
  <si>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</si>
  <si>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</si>
  <si>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</si>
  <si>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</si>
  <si>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</si>
  <si>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</si>
  <si>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</si>
  <si>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</si>
  <si>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</si>
  <si>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</si>
  <si>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</si>
  <si>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</si>
  <si>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</si>
  <si>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</si>
  <si>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</si>
  <si>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</si>
  <si>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</si>
  <si>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</si>
  <si>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</si>
  <si>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</si>
  <si>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</si>
  <si>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</si>
  <si>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</si>
  <si>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</si>
  <si>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</si>
  <si>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</si>
  <si>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</si>
  <si>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</si>
  <si>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</si>
  <si>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</si>
  <si>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</si>
  <si>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</si>
  <si>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</si>
  <si>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</si>
  <si>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</si>
  <si>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</si>
  <si>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</si>
  <si>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</si>
  <si>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</si>
  <si>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</si>
  <si>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</si>
  <si>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</si>
  <si>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</si>
  <si>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</si>
  <si>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</si>
  <si>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</si>
  <si>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</si>
  <si>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</si>
  <si>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</si>
  <si>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</si>
  <si>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</si>
  <si>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</si>
  <si>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</si>
  <si>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</si>
  <si>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</si>
  <si>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</si>
  <si>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</si>
  <si>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</si>
  <si>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</si>
  <si>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</si>
  <si>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</si>
  <si>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</si>
  <si>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</si>
  <si>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</si>
  <si>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</si>
  <si>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</si>
  <si>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</si>
  <si>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</si>
  <si>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</si>
  <si>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</si>
  <si>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</si>
  <si>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</si>
  <si>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</si>
  <si>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</si>
  <si>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</si>
  <si>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</si>
  <si>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</si>
  <si>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</si>
  <si>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</si>
  <si>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</si>
  <si>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</si>
  <si>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</si>
  <si>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</si>
  <si>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</si>
  <si>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</si>
  <si>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</si>
  <si>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</si>
  <si>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</si>
  <si>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</si>
  <si>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</si>
  <si>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</si>
  <si>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</si>
  <si>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</si>
  <si>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</si>
  <si>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</si>
  <si>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</si>
  <si>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</si>
  <si>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</si>
  <si>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</si>
  <si>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</si>
  <si>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</si>
  <si>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</si>
  <si>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</si>
  <si>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</si>
  <si>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</si>
  <si>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</si>
  <si>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</si>
  <si>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</si>
  <si>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</si>
  <si>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</si>
  <si>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</si>
  <si>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</si>
  <si>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</si>
  <si>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</si>
  <si>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</si>
  <si>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</si>
  <si>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</si>
  <si>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</si>
  <si>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</si>
  <si>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</si>
  <si>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</si>
  <si>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</si>
  <si>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</si>
  <si>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</si>
  <si>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</si>
  <si>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</si>
  <si>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</si>
  <si>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</si>
  <si>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</si>
  <si>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</si>
  <si>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</si>
  <si>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</si>
  <si>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</si>
  <si>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</si>
  <si>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</si>
  <si>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</si>
  <si>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</si>
  <si>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</si>
  <si>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</si>
  <si>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</si>
  <si>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</si>
  <si>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</si>
  <si>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</si>
  <si>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</si>
  <si>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</si>
  <si>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</si>
  <si>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</si>
  <si>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</si>
  <si>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</si>
  <si>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</si>
  <si>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</si>
  <si>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</si>
  <si>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</si>
  <si>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</si>
  <si>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</si>
  <si>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</si>
  <si>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</si>
  <si>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</si>
  <si>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</si>
  <si>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</si>
  <si>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</si>
  <si>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</si>
  <si>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</si>
  <si>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</si>
  <si>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</si>
  <si>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</si>
  <si>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</si>
  <si>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</si>
  <si>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</si>
  <si>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</si>
  <si>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</si>
  <si>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</si>
  <si>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</si>
  <si>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</si>
  <si>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</si>
  <si>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</si>
  <si>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</si>
  <si>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</si>
  <si>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</si>
  <si>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</si>
  <si>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</si>
  <si>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</si>
  <si>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</si>
  <si>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</si>
  <si>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</si>
  <si>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</si>
  <si>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</si>
  <si>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</si>
  <si>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</si>
  <si>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</si>
  <si>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</si>
  <si>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</si>
  <si>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</si>
  <si>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</si>
  <si>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</si>
  <si>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</si>
  <si>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</si>
  <si>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</si>
  <si>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</si>
  <si>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</si>
  <si>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</si>
  <si>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</si>
  <si>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</si>
  <si>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</si>
  <si>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</si>
  <si>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</si>
  <si>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</si>
  <si>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</si>
  <si>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</si>
  <si>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</si>
  <si>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</si>
  <si>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</si>
  <si>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</si>
  <si>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</si>
  <si>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</si>
  <si>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</si>
  <si>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</si>
  <si>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</si>
  <si>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</si>
  <si>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</si>
  <si>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</si>
  <si>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</si>
  <si>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</si>
  <si>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</si>
  <si>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</si>
  <si>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</si>
  <si>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</si>
  <si>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</si>
  <si>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</si>
  <si>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</si>
  <si>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</si>
  <si>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</si>
  <si>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</si>
  <si>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</si>
  <si>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</si>
  <si>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</si>
  <si>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</si>
  <si>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</si>
  <si>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</si>
  <si>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</si>
  <si>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</si>
  <si>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</si>
  <si>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</si>
  <si>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</si>
  <si>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</si>
  <si>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</si>
  <si>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</si>
  <si>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</si>
  <si>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</si>
  <si>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</si>
  <si>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</si>
  <si>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</si>
  <si>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</si>
  <si>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</si>
  <si>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</si>
  <si>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</si>
  <si>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</si>
  <si>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</si>
  <si>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</si>
  <si>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</si>
  <si>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</si>
  <si>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</si>
  <si>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</si>
  <si>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</si>
  <si>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</si>
  <si>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</si>
  <si>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</si>
  <si>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</si>
  <si>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</si>
  <si>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</si>
  <si>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</si>
  <si>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</si>
  <si>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</si>
  <si>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</si>
  <si>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</si>
  <si>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</si>
  <si>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</si>
  <si>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</si>
  <si>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</si>
  <si>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</si>
  <si>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</si>
  <si>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</si>
  <si>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</si>
  <si>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</si>
  <si>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</si>
  <si>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</si>
  <si>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</si>
  <si>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</si>
  <si>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</si>
  <si>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</si>
  <si>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</si>
  <si>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</si>
  <si>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</si>
  <si>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</si>
  <si>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</si>
  <si>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</si>
  <si>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</si>
  <si>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</si>
  <si>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</si>
  <si>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</si>
  <si>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</si>
  <si>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</si>
  <si>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</si>
  <si>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</si>
  <si>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</si>
  <si>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</si>
  <si>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</si>
  <si>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</si>
  <si>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</si>
  <si>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</si>
  <si>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</si>
  <si>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</si>
  <si>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</si>
  <si>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</si>
  <si>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</si>
  <si>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</si>
  <si>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</si>
  <si>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</si>
  <si>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</si>
  <si>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</si>
  <si>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</si>
  <si>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</si>
  <si>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</si>
  <si>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</si>
  <si>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</si>
  <si>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</si>
  <si>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</si>
  <si>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</si>
  <si>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</si>
  <si>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</si>
  <si>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</si>
  <si>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</si>
  <si>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</si>
  <si>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</si>
  <si>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</si>
  <si>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</si>
  <si>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</si>
  <si>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</si>
  <si>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</si>
  <si>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</si>
  <si>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</si>
  <si>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</si>
  <si>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</si>
  <si>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</si>
  <si>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</si>
  <si>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</si>
  <si>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</si>
  <si>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</si>
  <si>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</si>
  <si>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</si>
  <si>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</si>
  <si>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</si>
  <si>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</si>
  <si>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</si>
  <si>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補習等のための指導員等派遣事業</t>
  </si>
  <si>
    <t>初等中等教育局</t>
  </si>
  <si>
    <t>財務課</t>
    <rPh sb="0" eb="2">
      <t>ザイム</t>
    </rPh>
    <rPh sb="2" eb="3">
      <t>カ</t>
    </rPh>
    <phoneticPr fontId="5"/>
  </si>
  <si>
    <t>財務課　合田　哲雄
高校教育改革PTリーダー　滝波　泰</t>
    <rPh sb="4" eb="6">
      <t>アイダ</t>
    </rPh>
    <rPh sb="7" eb="9">
      <t>テツオ</t>
    </rPh>
    <rPh sb="10" eb="12">
      <t>コウコウ</t>
    </rPh>
    <rPh sb="12" eb="14">
      <t>キョウイク</t>
    </rPh>
    <rPh sb="14" eb="16">
      <t>カイカク</t>
    </rPh>
    <rPh sb="23" eb="25">
      <t>タキナミ</t>
    </rPh>
    <rPh sb="26" eb="27">
      <t>ヤスシ</t>
    </rPh>
    <phoneticPr fontId="5"/>
  </si>
  <si>
    <t>-</t>
  </si>
  <si>
    <t>-</t>
    <phoneticPr fontId="5"/>
  </si>
  <si>
    <t>128</t>
    <phoneticPr fontId="5"/>
  </si>
  <si>
    <t>135</t>
    <phoneticPr fontId="5"/>
  </si>
  <si>
    <t>11</t>
    <phoneticPr fontId="5"/>
  </si>
  <si>
    <t>60</t>
    <phoneticPr fontId="5"/>
  </si>
  <si>
    <t>53</t>
    <phoneticPr fontId="5"/>
  </si>
  <si>
    <t>50</t>
    <phoneticPr fontId="5"/>
  </si>
  <si>
    <t>執行額／事業件数　　　　　　　　　　　　　　　　　　　　　　　　　　　</t>
    <phoneticPr fontId="5"/>
  </si>
  <si>
    <t>4008百万円／258</t>
    <rPh sb="4" eb="7">
      <t>ヒャクマンエン</t>
    </rPh>
    <phoneticPr fontId="5"/>
  </si>
  <si>
    <t>4570百万円/309</t>
    <rPh sb="4" eb="6">
      <t>ヒャクマン</t>
    </rPh>
    <rPh sb="6" eb="7">
      <t>エン</t>
    </rPh>
    <phoneticPr fontId="5"/>
  </si>
  <si>
    <t>百万円</t>
    <rPh sb="0" eb="2">
      <t>ヒャクマン</t>
    </rPh>
    <rPh sb="2" eb="3">
      <t>エン</t>
    </rPh>
    <phoneticPr fontId="5"/>
  </si>
  <si>
    <t>百万円/件</t>
    <rPh sb="0" eb="1">
      <t>ヒャク</t>
    </rPh>
    <rPh sb="1" eb="3">
      <t>マンエン</t>
    </rPh>
    <rPh sb="4" eb="5">
      <t>ケン</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</si>
  <si>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</si>
  <si>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</si>
  <si>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</si>
  <si>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</si>
  <si>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</si>
  <si>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</si>
  <si>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</si>
  <si>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</si>
  <si>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</si>
  <si>
    <t>無</t>
  </si>
  <si>
    <t>-</t>
    <phoneticPr fontId="5"/>
  </si>
  <si>
    <t>公立学校の指導体制の整備に係る事業である。</t>
    <rPh sb="0" eb="2">
      <t>コウリツ</t>
    </rPh>
    <rPh sb="2" eb="4">
      <t>ガッコウ</t>
    </rPh>
    <rPh sb="5" eb="7">
      <t>シドウ</t>
    </rPh>
    <rPh sb="7" eb="9">
      <t>タイセイ</t>
    </rPh>
    <rPh sb="10" eb="12">
      <t>セイビ</t>
    </rPh>
    <rPh sb="13" eb="14">
      <t>カカ</t>
    </rPh>
    <rPh sb="15" eb="17">
      <t>ジギョウ</t>
    </rPh>
    <phoneticPr fontId="5"/>
  </si>
  <si>
    <t>補助対象費目・補助単価を交付要綱等で規定している。</t>
    <rPh sb="0" eb="2">
      <t>ホジョ</t>
    </rPh>
    <rPh sb="2" eb="4">
      <t>タイショウ</t>
    </rPh>
    <rPh sb="4" eb="6">
      <t>ヒモク</t>
    </rPh>
    <rPh sb="7" eb="9">
      <t>ホジョ</t>
    </rPh>
    <rPh sb="9" eb="11">
      <t>タンカ</t>
    </rPh>
    <rPh sb="12" eb="14">
      <t>コウフ</t>
    </rPh>
    <rPh sb="14" eb="16">
      <t>ヨウコウ</t>
    </rPh>
    <rPh sb="16" eb="17">
      <t>トウ</t>
    </rPh>
    <rPh sb="18" eb="20">
      <t>キテイ</t>
    </rPh>
    <phoneticPr fontId="5"/>
  </si>
  <si>
    <t>間接補助の対象等について、交付要綱等で規定している。</t>
    <rPh sb="0" eb="2">
      <t>カンセツ</t>
    </rPh>
    <rPh sb="2" eb="4">
      <t>ホジョ</t>
    </rPh>
    <rPh sb="5" eb="7">
      <t>タイショウ</t>
    </rPh>
    <rPh sb="7" eb="8">
      <t>トウ</t>
    </rPh>
    <rPh sb="13" eb="15">
      <t>コウフ</t>
    </rPh>
    <rPh sb="15" eb="17">
      <t>ヨウコウ</t>
    </rPh>
    <rPh sb="17" eb="18">
      <t>トウ</t>
    </rPh>
    <rPh sb="19" eb="21">
      <t>キテイ</t>
    </rPh>
    <phoneticPr fontId="5"/>
  </si>
  <si>
    <t>本事業の対象費目は活動に直接必要となる報酬、費用弁償等に限定している。</t>
    <rPh sb="0" eb="1">
      <t>ホン</t>
    </rPh>
    <rPh sb="1" eb="3">
      <t>ジギョウ</t>
    </rPh>
    <rPh sb="4" eb="6">
      <t>タイショウ</t>
    </rPh>
    <rPh sb="6" eb="8">
      <t>ヒモク</t>
    </rPh>
    <rPh sb="9" eb="11">
      <t>カツドウ</t>
    </rPh>
    <rPh sb="12" eb="14">
      <t>チョクセツ</t>
    </rPh>
    <rPh sb="14" eb="16">
      <t>ヒツヨウ</t>
    </rPh>
    <rPh sb="19" eb="21">
      <t>ホウシュウ</t>
    </rPh>
    <rPh sb="22" eb="24">
      <t>ヒヨウ</t>
    </rPh>
    <rPh sb="24" eb="26">
      <t>ベンショウ</t>
    </rPh>
    <rPh sb="26" eb="27">
      <t>トウ</t>
    </rPh>
    <rPh sb="28" eb="30">
      <t>ゲンテイ</t>
    </rPh>
    <phoneticPr fontId="5"/>
  </si>
  <si>
    <t>事業を実施する教育委員会において計画的に実施されている。</t>
    <rPh sb="0" eb="2">
      <t>ジギョウ</t>
    </rPh>
    <rPh sb="3" eb="5">
      <t>ジッシ</t>
    </rPh>
    <rPh sb="7" eb="9">
      <t>キョウイク</t>
    </rPh>
    <rPh sb="9" eb="12">
      <t>イインカイ</t>
    </rPh>
    <rPh sb="16" eb="19">
      <t>ケイカクテキ</t>
    </rPh>
    <rPh sb="20" eb="22">
      <t>ジッシ</t>
    </rPh>
    <phoneticPr fontId="5"/>
  </si>
  <si>
    <t>概ね当初見込んだとおりの効果があったと考えている。</t>
    <rPh sb="0" eb="1">
      <t>オオム</t>
    </rPh>
    <rPh sb="2" eb="4">
      <t>トウショ</t>
    </rPh>
    <rPh sb="4" eb="6">
      <t>ミコ</t>
    </rPh>
    <rPh sb="12" eb="14">
      <t>コウカ</t>
    </rPh>
    <rPh sb="19" eb="20">
      <t>カンガ</t>
    </rPh>
    <phoneticPr fontId="5"/>
  </si>
  <si>
    <t>平成25年度予算編成における財務省・文部科学省合意
（平成25年1月27日）</t>
    <phoneticPr fontId="5"/>
  </si>
  <si>
    <t>教育支援体制整備事業費
補助金</t>
    <rPh sb="0" eb="2">
      <t>キョウイク</t>
    </rPh>
    <rPh sb="2" eb="4">
      <t>シエン</t>
    </rPh>
    <rPh sb="4" eb="6">
      <t>タイセイ</t>
    </rPh>
    <rPh sb="6" eb="8">
      <t>セイビ</t>
    </rPh>
    <rPh sb="8" eb="11">
      <t>ジギョウヒ</t>
    </rPh>
    <rPh sb="12" eb="15">
      <t>ホジョキン</t>
    </rPh>
    <phoneticPr fontId="5"/>
  </si>
  <si>
    <t>2．確かな学力の向上、豊かな心と健やかな体の育成と信頼される学校づくり</t>
    <phoneticPr fontId="5"/>
  </si>
  <si>
    <t>2-1．確かな学力の育成</t>
    <phoneticPr fontId="5"/>
  </si>
  <si>
    <t>-</t>
    <phoneticPr fontId="5"/>
  </si>
  <si>
    <t>-</t>
    <phoneticPr fontId="5"/>
  </si>
  <si>
    <t>多彩な人材の活用によって各都道府県・指定都市の目指す教育目標が達成され、各課題の解決が図られる。</t>
    <rPh sb="6" eb="8">
      <t>カツヨウ</t>
    </rPh>
    <rPh sb="12" eb="13">
      <t>カク</t>
    </rPh>
    <rPh sb="18" eb="20">
      <t>シテイ</t>
    </rPh>
    <rPh sb="20" eb="22">
      <t>トシ</t>
    </rPh>
    <phoneticPr fontId="5"/>
  </si>
  <si>
    <t>各都道府県・指定都市の達成評価調書において、◎（当該年度の想定基準に対し80％以上の場合）が占める割合</t>
    <rPh sb="6" eb="8">
      <t>シテイ</t>
    </rPh>
    <rPh sb="8" eb="10">
      <t>トシ</t>
    </rPh>
    <rPh sb="11" eb="13">
      <t>タッセイ</t>
    </rPh>
    <rPh sb="13" eb="15">
      <t>ヒョウカ</t>
    </rPh>
    <rPh sb="15" eb="17">
      <t>チョウショ</t>
    </rPh>
    <rPh sb="24" eb="26">
      <t>トウガイ</t>
    </rPh>
    <rPh sb="26" eb="28">
      <t>ネンド</t>
    </rPh>
    <rPh sb="29" eb="31">
      <t>ソウテイ</t>
    </rPh>
    <rPh sb="31" eb="33">
      <t>キジュン</t>
    </rPh>
    <rPh sb="34" eb="35">
      <t>タイ</t>
    </rPh>
    <rPh sb="39" eb="41">
      <t>イジョウ</t>
    </rPh>
    <rPh sb="42" eb="44">
      <t>バアイ</t>
    </rPh>
    <rPh sb="46" eb="47">
      <t>シ</t>
    </rPh>
    <rPh sb="49" eb="51">
      <t>ワリアイ</t>
    </rPh>
    <phoneticPr fontId="5"/>
  </si>
  <si>
    <t>平成29年度教育支援体制整備事業費補助金（補習等のための指導員等派遣事業）に係る達成評価調書による。</t>
    <rPh sb="40" eb="42">
      <t>タッセイ</t>
    </rPh>
    <rPh sb="42" eb="44">
      <t>ヒョウカ</t>
    </rPh>
    <rPh sb="44" eb="46">
      <t>チョウショ</t>
    </rPh>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</si>
  <si>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</si>
  <si>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</si>
  <si>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</si>
  <si>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</si>
  <si>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</si>
  <si>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</si>
  <si>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</si>
  <si>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</si>
  <si>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</si>
  <si>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</si>
  <si>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引き続き本事業の目的に資するよう事業の活用促進、充実に努めてまいりたい。あわせて平成29年度以上の補助事業者数が見込まれるため、今後も簡易な事務執行に努めてまいりたい。</t>
    <rPh sb="40" eb="42">
      <t>ヘイセイ</t>
    </rPh>
    <rPh sb="44" eb="46">
      <t>ネンド</t>
    </rPh>
    <rPh sb="46" eb="48">
      <t>イジョウ</t>
    </rPh>
    <rPh sb="49" eb="51">
      <t>ホジョ</t>
    </rPh>
    <rPh sb="51" eb="54">
      <t>ジギョウシャ</t>
    </rPh>
    <rPh sb="54" eb="55">
      <t>スウ</t>
    </rPh>
    <rPh sb="56" eb="58">
      <t>ミコ</t>
    </rPh>
    <rPh sb="64" eb="66">
      <t>コンゴ</t>
    </rPh>
    <rPh sb="67" eb="69">
      <t>カンイ</t>
    </rPh>
    <rPh sb="70" eb="72">
      <t>ジム</t>
    </rPh>
    <rPh sb="72" eb="74">
      <t>シッコウ</t>
    </rPh>
    <rPh sb="75" eb="76">
      <t>ツト</t>
    </rPh>
    <phoneticPr fontId="5"/>
  </si>
  <si>
    <t>学校を取り巻く環境が複雑・困難化するとともに、様々な教育課題への対応を迫られる中、多様な経験・専門性を持った地域の人材を、地域や学校の実情に応じて配置することにより、学校教育活動の一層の充実及び教員の「働き方改革」の実現を図る。</t>
    <rPh sb="54" eb="56">
      <t>チイキ</t>
    </rPh>
    <phoneticPr fontId="5"/>
  </si>
  <si>
    <t>本事業を実施する多くの都道府県・指定都市が、設定した成果目標を達成している。</t>
    <rPh sb="0" eb="1">
      <t>ホン</t>
    </rPh>
    <rPh sb="1" eb="3">
      <t>ジギョウ</t>
    </rPh>
    <rPh sb="4" eb="6">
      <t>ジッシ</t>
    </rPh>
    <rPh sb="8" eb="9">
      <t>オオ</t>
    </rPh>
    <rPh sb="11" eb="15">
      <t>トドウフケン</t>
    </rPh>
    <rPh sb="16" eb="18">
      <t>シテイ</t>
    </rPh>
    <rPh sb="18" eb="20">
      <t>トシ</t>
    </rPh>
    <rPh sb="22" eb="24">
      <t>セッテイ</t>
    </rPh>
    <rPh sb="26" eb="28">
      <t>セイカ</t>
    </rPh>
    <rPh sb="28" eb="30">
      <t>モクヒョウ</t>
    </rPh>
    <rPh sb="31" eb="33">
      <t>タッセイ</t>
    </rPh>
    <phoneticPr fontId="5"/>
  </si>
  <si>
    <t>多様な経験・専門性を持った地域の人材が学校に参画することにより、学校教育活動の一層の充実及び教員の「働き方改革」の実現に貢献する施策である。</t>
    <rPh sb="0" eb="2">
      <t>タヨウ</t>
    </rPh>
    <rPh sb="3" eb="5">
      <t>ケイケン</t>
    </rPh>
    <rPh sb="6" eb="9">
      <t>センモンセイ</t>
    </rPh>
    <rPh sb="10" eb="11">
      <t>モ</t>
    </rPh>
    <rPh sb="13" eb="15">
      <t>チイキ</t>
    </rPh>
    <rPh sb="16" eb="18">
      <t>ジンザイ</t>
    </rPh>
    <rPh sb="19" eb="21">
      <t>ガッコウ</t>
    </rPh>
    <rPh sb="22" eb="24">
      <t>サンカク</t>
    </rPh>
    <rPh sb="60" eb="62">
      <t>コウケン</t>
    </rPh>
    <rPh sb="64" eb="66">
      <t>シサク</t>
    </rPh>
    <phoneticPr fontId="5"/>
  </si>
  <si>
    <t>各都道府県・指定都市の財政状況に関わらず、多様な経験・専門性を持った地域人材の配置を支援するものである。</t>
    <rPh sb="0" eb="1">
      <t>カク</t>
    </rPh>
    <rPh sb="6" eb="8">
      <t>シテイ</t>
    </rPh>
    <rPh sb="8" eb="10">
      <t>トシ</t>
    </rPh>
    <phoneticPr fontId="5"/>
  </si>
  <si>
    <t>多様な経験・専門性を持った地域人材の配置は、学校における基幹的な役割を果たす教職員の配置とあわせて行うことで、学校教育活動の一層の充実及び教員の「働き方改革」の実現に資するものである。</t>
    <phoneticPr fontId="5"/>
  </si>
  <si>
    <t>本事業の目的は、多様な経験・専門性を持った地域人材の配置による学校教育活動の一層の充実及び教員の「働き方改革」の実現であり、社会のニーズに即したものである。</t>
    <phoneticPr fontId="5"/>
  </si>
  <si>
    <t>-</t>
    <phoneticPr fontId="5"/>
  </si>
  <si>
    <t>都道府県又は指定都市が以下の事業を実施するために要する経費の3分の1を国が補助する。なお、指定都市以外の市町村が実施する事業を都道府県が補助する場合は、その補助額の3分の1を国が補助する。
　（1）学力向上を目的とした学校教育活動の支援
　主として児童生徒の学力向上に資するため、学校教育活動の一環として行われる放課後や土曜日における学習、補充学習、教員の指導力向上支援、進路選択支援等の取組
　（2） スクール・サポート・スタッフの配置
　主として教員の業務支援を図り、教員が一層児童生徒への指導や教材研究等に注力できる体制を整備することを目的に、地方公共団体が退職教員や教員を志望する大学生など多様な地域人材を活用する取組
　（3）中学校における部活動指導員の配置
　公立の中学校（義務教育学校の後期課程、中等教育学校の前期課程及び特別支援学校の中学部を含む）において、適切な練習時間や休養日の設定など部活動の適正化を進めるために部活動指導員を配置する取組</t>
    <rPh sb="11" eb="13">
      <t>イカ</t>
    </rPh>
    <rPh sb="24" eb="25">
      <t>ヨウ</t>
    </rPh>
    <rPh sb="27" eb="29">
      <t>ケイヒ</t>
    </rPh>
    <rPh sb="31" eb="32">
      <t>ブン</t>
    </rPh>
    <rPh sb="35" eb="36">
      <t>クニ</t>
    </rPh>
    <rPh sb="37" eb="39">
      <t>ホジョ</t>
    </rPh>
    <rPh sb="45" eb="47">
      <t>シテイ</t>
    </rPh>
    <rPh sb="47" eb="49">
      <t>トシ</t>
    </rPh>
    <rPh sb="49" eb="51">
      <t>イガイ</t>
    </rPh>
    <rPh sb="52" eb="55">
      <t>シチョウソン</t>
    </rPh>
    <rPh sb="56" eb="58">
      <t>ジッシ</t>
    </rPh>
    <rPh sb="60" eb="62">
      <t>ジギョウ</t>
    </rPh>
    <rPh sb="63" eb="67">
      <t>トドウフケン</t>
    </rPh>
    <rPh sb="68" eb="70">
      <t>ホジョ</t>
    </rPh>
    <rPh sb="72" eb="74">
      <t>バアイ</t>
    </rPh>
    <rPh sb="78" eb="80">
      <t>ホジョ</t>
    </rPh>
    <rPh sb="80" eb="81">
      <t>ガク</t>
    </rPh>
    <rPh sb="83" eb="84">
      <t>ブン</t>
    </rPh>
    <rPh sb="87" eb="88">
      <t>クニ</t>
    </rPh>
    <rPh sb="89" eb="91">
      <t>ホジョ</t>
    </rPh>
    <rPh sb="344" eb="346">
      <t>ギム</t>
    </rPh>
    <rPh sb="346" eb="348">
      <t>キョウイク</t>
    </rPh>
    <rPh sb="348" eb="350">
      <t>ガッコウ</t>
    </rPh>
    <rPh sb="351" eb="353">
      <t>コウキ</t>
    </rPh>
    <rPh sb="353" eb="355">
      <t>カテイ</t>
    </rPh>
    <rPh sb="356" eb="358">
      <t>チュウトウ</t>
    </rPh>
    <rPh sb="358" eb="360">
      <t>キョウイク</t>
    </rPh>
    <rPh sb="360" eb="362">
      <t>ガッコウ</t>
    </rPh>
    <rPh sb="363" eb="365">
      <t>ゼンキ</t>
    </rPh>
    <rPh sb="365" eb="367">
      <t>カテイ</t>
    </rPh>
    <rPh sb="367" eb="368">
      <t>オヨ</t>
    </rPh>
    <rPh sb="369" eb="371">
      <t>トクベツ</t>
    </rPh>
    <rPh sb="371" eb="373">
      <t>シエン</t>
    </rPh>
    <rPh sb="373" eb="375">
      <t>ガッコウ</t>
    </rPh>
    <rPh sb="376" eb="378">
      <t>チュウガク</t>
    </rPh>
    <rPh sb="378" eb="379">
      <t>ブ</t>
    </rPh>
    <rPh sb="380" eb="381">
      <t>フク</t>
    </rPh>
    <phoneticPr fontId="5"/>
  </si>
  <si>
    <t>本事業を活用して各都道府県・指定都市が配置している地域人材の人数</t>
    <rPh sb="8" eb="9">
      <t>カク</t>
    </rPh>
    <rPh sb="14" eb="16">
      <t>シテイ</t>
    </rPh>
    <rPh sb="16" eb="18">
      <t>トシ</t>
    </rPh>
    <phoneticPr fontId="5"/>
  </si>
  <si>
    <t>補助金等交付</t>
  </si>
  <si>
    <t>-</t>
    <phoneticPr fontId="5"/>
  </si>
  <si>
    <t>-</t>
    <phoneticPr fontId="5"/>
  </si>
  <si>
    <t>補習等のための指導員配置に要する経費
（報酬・賃金、報償費、旅費）</t>
    <phoneticPr fontId="5"/>
  </si>
  <si>
    <t>補習等のための指導員等配置に要する経費
（報酬・賃金、報償費、旅費）</t>
    <rPh sb="10" eb="11">
      <t>トウ</t>
    </rPh>
    <phoneticPr fontId="5"/>
  </si>
  <si>
    <t>東京都</t>
    <rPh sb="0" eb="3">
      <t>トウキョウト</t>
    </rPh>
    <phoneticPr fontId="5"/>
  </si>
  <si>
    <t>横浜市</t>
    <rPh sb="0" eb="3">
      <t>ヨコハマシ</t>
    </rPh>
    <phoneticPr fontId="5"/>
  </si>
  <si>
    <t>名古屋市</t>
    <rPh sb="0" eb="4">
      <t>ナゴヤシ</t>
    </rPh>
    <phoneticPr fontId="5"/>
  </si>
  <si>
    <t>北九州市</t>
    <rPh sb="0" eb="4">
      <t>キタキュウシュウシ</t>
    </rPh>
    <phoneticPr fontId="5"/>
  </si>
  <si>
    <t>福岡市</t>
    <rPh sb="0" eb="3">
      <t>フクオカシ</t>
    </rPh>
    <phoneticPr fontId="5"/>
  </si>
  <si>
    <t>岡山市</t>
    <rPh sb="0" eb="3">
      <t>オカヤマシ</t>
    </rPh>
    <phoneticPr fontId="5"/>
  </si>
  <si>
    <t>愛知県</t>
    <rPh sb="0" eb="3">
      <t>アイチケン</t>
    </rPh>
    <phoneticPr fontId="5"/>
  </si>
  <si>
    <t>長野県</t>
    <rPh sb="0" eb="3">
      <t>ナガノケン</t>
    </rPh>
    <phoneticPr fontId="5"/>
  </si>
  <si>
    <t>福井県</t>
    <rPh sb="0" eb="3">
      <t>フクイケン</t>
    </rPh>
    <phoneticPr fontId="5"/>
  </si>
  <si>
    <t>岩手県</t>
    <rPh sb="0" eb="3">
      <t>イワテケン</t>
    </rPh>
    <phoneticPr fontId="5"/>
  </si>
  <si>
    <t>補助金</t>
    <rPh sb="0" eb="3">
      <t>ホジョキン</t>
    </rPh>
    <phoneticPr fontId="5"/>
  </si>
  <si>
    <t>A.東京都</t>
    <rPh sb="2" eb="5">
      <t>トウキョウト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</si>
  <si>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</si>
  <si>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</si>
  <si>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</si>
  <si>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</si>
  <si>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</si>
  <si>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</si>
  <si>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</si>
  <si>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</si>
  <si>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</si>
  <si>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</si>
  <si>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</si>
  <si>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</si>
  <si>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</si>
  <si>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</si>
  <si>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t>
    <rPh sb="0" eb="3">
      <t>ホジョキン</t>
    </rPh>
    <phoneticPr fontId="5"/>
  </si>
  <si>
    <t>4459百万円/302</t>
    <phoneticPr fontId="5"/>
  </si>
  <si>
    <t>高知県高知市</t>
    <rPh sb="0" eb="3">
      <t>コウチケン</t>
    </rPh>
    <rPh sb="3" eb="6">
      <t>コウチシ</t>
    </rPh>
    <phoneticPr fontId="5"/>
  </si>
  <si>
    <t>兵庫県伊丹市</t>
    <rPh sb="0" eb="3">
      <t>ヒョウゴケン</t>
    </rPh>
    <rPh sb="3" eb="6">
      <t>イタミシ</t>
    </rPh>
    <phoneticPr fontId="5"/>
  </si>
  <si>
    <t>和歌山県和歌山市</t>
    <rPh sb="0" eb="4">
      <t>ワカヤマケン</t>
    </rPh>
    <rPh sb="4" eb="8">
      <t>ワカヤマシ</t>
    </rPh>
    <phoneticPr fontId="5"/>
  </si>
  <si>
    <t>高知県黒潮町</t>
    <rPh sb="0" eb="3">
      <t>コウチケン</t>
    </rPh>
    <rPh sb="3" eb="5">
      <t>クロシオ</t>
    </rPh>
    <rPh sb="5" eb="6">
      <t>マチ</t>
    </rPh>
    <phoneticPr fontId="5"/>
  </si>
  <si>
    <t>高知県香南市</t>
    <rPh sb="0" eb="3">
      <t>コウチケン</t>
    </rPh>
    <rPh sb="3" eb="5">
      <t>コウナン</t>
    </rPh>
    <rPh sb="5" eb="6">
      <t>シ</t>
    </rPh>
    <phoneticPr fontId="5"/>
  </si>
  <si>
    <t>高知県いの町</t>
    <rPh sb="0" eb="3">
      <t>コウチケン</t>
    </rPh>
    <rPh sb="5" eb="6">
      <t>マチ</t>
    </rPh>
    <phoneticPr fontId="5"/>
  </si>
  <si>
    <t>兵庫県尼崎市</t>
    <rPh sb="0" eb="3">
      <t>ヒョウゴケン</t>
    </rPh>
    <rPh sb="3" eb="6">
      <t>アマガサキシ</t>
    </rPh>
    <phoneticPr fontId="5"/>
  </si>
  <si>
    <t>高知県津野町</t>
    <rPh sb="0" eb="3">
      <t>コウチケン</t>
    </rPh>
    <rPh sb="3" eb="4">
      <t>ツ</t>
    </rPh>
    <rPh sb="5" eb="6">
      <t>マチ</t>
    </rPh>
    <phoneticPr fontId="5"/>
  </si>
  <si>
    <t>兵庫県姫路市</t>
    <rPh sb="0" eb="3">
      <t>ヒョウゴケン</t>
    </rPh>
    <rPh sb="3" eb="6">
      <t>ヒメジシ</t>
    </rPh>
    <phoneticPr fontId="5"/>
  </si>
  <si>
    <t>高知県大月町</t>
    <rPh sb="0" eb="3">
      <t>コウチケン</t>
    </rPh>
    <rPh sb="3" eb="5">
      <t>オオツキ</t>
    </rPh>
    <rPh sb="5" eb="6">
      <t>マチ</t>
    </rPh>
    <phoneticPr fontId="5"/>
  </si>
  <si>
    <t>B.高知県高知市</t>
    <rPh sb="2" eb="5">
      <t>コウチケン</t>
    </rPh>
    <rPh sb="5" eb="8">
      <t>コウチシ</t>
    </rPh>
    <phoneticPr fontId="5"/>
  </si>
  <si>
    <t>補習等のための指導員配置に要する経費
（報酬・賃金、報償費、旅費）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</si>
  <si>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</si>
  <si>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</si>
  <si>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</si>
  <si>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</si>
  <si>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</si>
  <si>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</si>
  <si>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</si>
  <si>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</si>
  <si>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</si>
  <si>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</si>
  <si>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</si>
  <si>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4776百万円/1084</t>
    <rPh sb="4" eb="7">
      <t>ヒャクマンエン</t>
    </rPh>
    <phoneticPr fontId="5"/>
  </si>
  <si>
    <t>１．事業評価の観点：当該事業は、学校が取り巻く環境が複雑・困難化するとともに、様々な教育課題への対応を迫られる中、多様な経験・専門性を持った地域の人材を、地域や学校の実情に応じて配置することにより、学校の教育力の向上を図ることを目的とした事業であり、予算執行状況の観点から検証を行った。
２．所見：当該事業は、概ね計画通りに予算執行されたものと考えられるが、積算単価を再検証するなど、更なる事業の効率化を目指し、引き続きコスト削減に努めるべきである。</t>
    <phoneticPr fontId="5"/>
  </si>
  <si>
    <t>平成30年度からメニューを見直し、スクールサポートスタッフ及び部活動指導員の配置にかかる経費についても支援しているが、本事業で活用する非常勤講師、支援員、部活動指導員、サポートスタッフについて、それぞれの職務内容に応じた報酬単価を設定し、積算単価を見直した。平成31年度概算要求においても、同様の考え方で積算している。</t>
    <phoneticPr fontId="5"/>
  </si>
  <si>
    <t>執行等改善</t>
  </si>
  <si>
    <t>外部有識者による点検対象外</t>
    <rPh sb="0" eb="5">
      <t>ガイブユウシキシャ</t>
    </rPh>
    <rPh sb="8" eb="10">
      <t>テンケン</t>
    </rPh>
    <rPh sb="10" eb="12">
      <t>タイショウ</t>
    </rPh>
    <rPh sb="12" eb="13">
      <t>ガイ</t>
    </rPh>
    <phoneticPr fontId="5"/>
  </si>
  <si>
    <t>教員が児童生徒への指導や教材研究等に注力できる体制を整備するスクール・サポート・スタッフの配置を拡充するとともに、新たに副校長・教頭が学校のマネジメント等に注力できるよう、副校長・教頭の業務の一部を補助するサポートスタッフの配置を支援する。
また、適切な練習時間や休養日の設定など部活動の適正化を進めている教育委員会を対象に、部活動指導員の配置の支援を拡充する。                          
                                                                                                           要求額のうち「新しい日本のための優先課題推進枠」1,295百万円</t>
    <rPh sb="115" eb="117">
      <t>シエン</t>
    </rPh>
    <rPh sb="124" eb="126">
      <t>テキセツ</t>
    </rPh>
    <rPh sb="127" eb="129">
      <t>レンシュウ</t>
    </rPh>
    <rPh sb="129" eb="131">
      <t>ジカン</t>
    </rPh>
    <rPh sb="132" eb="135">
      <t>キュウヨウビ</t>
    </rPh>
    <rPh sb="136" eb="138">
      <t>セッテイ</t>
    </rPh>
    <rPh sb="140" eb="143">
      <t>ブカツドウ</t>
    </rPh>
    <rPh sb="144" eb="147">
      <t>テキセイカ</t>
    </rPh>
    <rPh sb="148" eb="149">
      <t>スス</t>
    </rPh>
    <rPh sb="153" eb="155">
      <t>キョウイク</t>
    </rPh>
    <rPh sb="155" eb="158">
      <t>イインカイ</t>
    </rPh>
    <rPh sb="159" eb="161">
      <t>タイショウ</t>
    </rPh>
    <rPh sb="163" eb="166">
      <t>ブカツドウ</t>
    </rPh>
    <rPh sb="166" eb="169">
      <t>シドウイン</t>
    </rPh>
    <rPh sb="170" eb="172">
      <t>ハイチ</t>
    </rPh>
    <rPh sb="173" eb="175">
      <t>シエン</t>
    </rPh>
    <rPh sb="176" eb="178">
      <t>カクジュウ</t>
    </rPh>
    <rPh sb="344" eb="345">
      <t>ヒャク</t>
    </rPh>
    <rPh sb="345" eb="346">
      <t>マン</t>
    </rPh>
    <rPh sb="346" eb="34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</si>
</sst>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 fillId="0" borderId="0" xfId="0" applyFont="1" applyFill="1" applyProtection="1">
      <alignment vertical="center"/>
      <protection locked="0"/>
    </xf>
    <xf numFmtId="0" fontId="3" fillId="0" borderId="0" xfId="0" applyFont="1" applyFill="1" applyAlignment="1" applyProtection="1">
      <protection locked="0"/>
    </xf>
    <xf numFmtId="0" fontId="0" fillId="0" borderId="0" xfId="0" applyFont="1" applyFill="1" applyAlignment="1" applyProtection="1">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127000</xdr:colOff>
      <xdr:row>740</xdr:row>
      <xdr:rowOff>211667</xdr:rowOff>
    </xdr:from>
    <xdr:to>
      <xdr:col>48</xdr:col>
      <xdr:colOff>86783</xdr:colOff>
      <xdr:row>777</xdr:row>
      <xdr:rowOff>113242</xdr:rowOff>
    </xdr:to>
    <xdr:pic>
      <xdr:nvPicPr>
        <xdr:cNvPr id="22" name="図 21">
          <a:extLst>
            <a:ext uri="{FF2B5EF4-FFF2-40B4-BE49-F238E27FC236}">
              <a16:creationId xmlns:a16="http://schemas.microsoft.com/office/drawing/2014/main" id="{9CCA915B-E9BB-483A-87CC-877496D4794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29" t="5589" r="3009" b="3355"/>
        <a:stretch/>
      </xdr:blipFill>
      <xdr:spPr bwMode="auto">
        <a:xfrm>
          <a:off x="2137833" y="40608250"/>
          <a:ext cx="7600950" cy="698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3" zoomScale="90" zoomScaleNormal="75" zoomScaleSheetLayoutView="90" zoomScalePageLayoutView="85" workbookViewId="0">
      <selection activeCell="A837" sqref="A837:XFD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54</v>
      </c>
      <c r="AT2" s="942"/>
      <c r="AU2" s="942"/>
      <c r="AV2" s="52" t="str">
        <f>IF(AW2="", "", "-")</f>
        <v/>
      </c>
      <c r="AW2" s="915"/>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549</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553</v>
      </c>
      <c r="AF4" s="693"/>
      <c r="AG4" s="693"/>
      <c r="AH4" s="693"/>
      <c r="AI4" s="693"/>
      <c r="AJ4" s="693"/>
      <c r="AK4" s="693"/>
      <c r="AL4" s="693"/>
      <c r="AM4" s="693"/>
      <c r="AN4" s="693"/>
      <c r="AO4" s="693"/>
      <c r="AP4" s="694"/>
      <c r="AQ4" s="695" t="s">
        <v>2</v>
      </c>
      <c r="AR4" s="690"/>
      <c r="AS4" s="690"/>
      <c r="AT4" s="690"/>
      <c r="AU4" s="690"/>
      <c r="AV4" s="690"/>
      <c r="AW4" s="690"/>
      <c r="AX4" s="696"/>
    </row>
    <row r="5" spans="1:50" ht="48" customHeight="1" x14ac:dyDescent="0.15">
      <c r="A5" s="697" t="s">
        <v>67</v>
      </c>
      <c r="B5" s="698"/>
      <c r="C5" s="698"/>
      <c r="D5" s="698"/>
      <c r="E5" s="698"/>
      <c r="F5" s="699"/>
      <c r="G5" s="844" t="s">
        <v>69</v>
      </c>
      <c r="H5" s="845"/>
      <c r="I5" s="845"/>
      <c r="J5" s="845"/>
      <c r="K5" s="845"/>
      <c r="L5" s="845"/>
      <c r="M5" s="846" t="s">
        <v>66</v>
      </c>
      <c r="N5" s="847"/>
      <c r="O5" s="847"/>
      <c r="P5" s="847"/>
      <c r="Q5" s="847"/>
      <c r="R5" s="848"/>
      <c r="S5" s="849" t="s">
        <v>131</v>
      </c>
      <c r="T5" s="845"/>
      <c r="U5" s="845"/>
      <c r="V5" s="845"/>
      <c r="W5" s="845"/>
      <c r="X5" s="850"/>
      <c r="Y5" s="703" t="s">
        <v>3</v>
      </c>
      <c r="Z5" s="546"/>
      <c r="AA5" s="546"/>
      <c r="AB5" s="546"/>
      <c r="AC5" s="546"/>
      <c r="AD5" s="547"/>
      <c r="AE5" s="704" t="s">
        <v>554</v>
      </c>
      <c r="AF5" s="704"/>
      <c r="AG5" s="704"/>
      <c r="AH5" s="704"/>
      <c r="AI5" s="704"/>
      <c r="AJ5" s="704"/>
      <c r="AK5" s="704"/>
      <c r="AL5" s="704"/>
      <c r="AM5" s="704"/>
      <c r="AN5" s="704"/>
      <c r="AO5" s="704"/>
      <c r="AP5" s="705"/>
      <c r="AQ5" s="706" t="s">
        <v>555</v>
      </c>
      <c r="AR5" s="707"/>
      <c r="AS5" s="707"/>
      <c r="AT5" s="707"/>
      <c r="AU5" s="707"/>
      <c r="AV5" s="707"/>
      <c r="AW5" s="707"/>
      <c r="AX5" s="708"/>
    </row>
    <row r="6" spans="1:50" ht="39" customHeight="1" x14ac:dyDescent="0.15">
      <c r="A6" s="711" t="s">
        <v>4</v>
      </c>
      <c r="B6" s="712"/>
      <c r="C6" s="712"/>
      <c r="D6" s="712"/>
      <c r="E6" s="712"/>
      <c r="F6" s="71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557</v>
      </c>
      <c r="H7" s="502"/>
      <c r="I7" s="502"/>
      <c r="J7" s="502"/>
      <c r="K7" s="502"/>
      <c r="L7" s="502"/>
      <c r="M7" s="502"/>
      <c r="N7" s="502"/>
      <c r="O7" s="502"/>
      <c r="P7" s="502"/>
      <c r="Q7" s="502"/>
      <c r="R7" s="502"/>
      <c r="S7" s="502"/>
      <c r="T7" s="502"/>
      <c r="U7" s="502"/>
      <c r="V7" s="502"/>
      <c r="W7" s="502"/>
      <c r="X7" s="503"/>
      <c r="Y7" s="926" t="s">
        <v>547</v>
      </c>
      <c r="Z7" s="446"/>
      <c r="AA7" s="446"/>
      <c r="AB7" s="446"/>
      <c r="AC7" s="446"/>
      <c r="AD7" s="927"/>
      <c r="AE7" s="916" t="s">
        <v>586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389</v>
      </c>
      <c r="B8" s="499"/>
      <c r="C8" s="499"/>
      <c r="D8" s="499"/>
      <c r="E8" s="499"/>
      <c r="F8" s="500"/>
      <c r="G8" s="943" t="str">
        <f>入力規則等!A26</f>
        <v>子ども・若者育成支援、地方創生</v>
      </c>
      <c r="H8" s="725"/>
      <c r="I8" s="725"/>
      <c r="J8" s="725"/>
      <c r="K8" s="725"/>
      <c r="L8" s="725"/>
      <c r="M8" s="725"/>
      <c r="N8" s="725"/>
      <c r="O8" s="725"/>
      <c r="P8" s="725"/>
      <c r="Q8" s="725"/>
      <c r="R8" s="725"/>
      <c r="S8" s="725"/>
      <c r="T8" s="725"/>
      <c r="U8" s="725"/>
      <c r="V8" s="725"/>
      <c r="W8" s="725"/>
      <c r="X8" s="944"/>
      <c r="Y8" s="851" t="s">
        <v>390</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606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66.5" customHeight="1" x14ac:dyDescent="0.15">
      <c r="A10" s="666" t="s">
        <v>30</v>
      </c>
      <c r="B10" s="667"/>
      <c r="C10" s="667"/>
      <c r="D10" s="667"/>
      <c r="E10" s="667"/>
      <c r="F10" s="667"/>
      <c r="G10" s="759" t="s">
        <v>613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6" t="s">
        <v>5</v>
      </c>
      <c r="B11" s="667"/>
      <c r="C11" s="667"/>
      <c r="D11" s="667"/>
      <c r="E11" s="667"/>
      <c r="F11" s="668"/>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5"/>
      <c r="H12" s="766"/>
      <c r="I12" s="766"/>
      <c r="J12" s="766"/>
      <c r="K12" s="766"/>
      <c r="L12" s="766"/>
      <c r="M12" s="766"/>
      <c r="N12" s="766"/>
      <c r="O12" s="766"/>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535</v>
      </c>
      <c r="AL12" s="419"/>
      <c r="AM12" s="419"/>
      <c r="AN12" s="419"/>
      <c r="AO12" s="419"/>
      <c r="AP12" s="419"/>
      <c r="AQ12" s="420"/>
      <c r="AR12" s="418" t="s">
        <v>536</v>
      </c>
      <c r="AS12" s="419"/>
      <c r="AT12" s="419"/>
      <c r="AU12" s="419"/>
      <c r="AV12" s="419"/>
      <c r="AW12" s="419"/>
      <c r="AX12" s="727"/>
    </row>
    <row r="13" spans="1:50" ht="21" customHeight="1" x14ac:dyDescent="0.15">
      <c r="A13" s="620"/>
      <c r="B13" s="621"/>
      <c r="C13" s="621"/>
      <c r="D13" s="621"/>
      <c r="E13" s="621"/>
      <c r="F13" s="622"/>
      <c r="G13" s="728" t="s">
        <v>6</v>
      </c>
      <c r="H13" s="729"/>
      <c r="I13" s="769" t="s">
        <v>7</v>
      </c>
      <c r="J13" s="770"/>
      <c r="K13" s="770"/>
      <c r="L13" s="770"/>
      <c r="M13" s="770"/>
      <c r="N13" s="770"/>
      <c r="O13" s="771"/>
      <c r="P13" s="663">
        <v>4118</v>
      </c>
      <c r="Q13" s="664"/>
      <c r="R13" s="664"/>
      <c r="S13" s="664"/>
      <c r="T13" s="664"/>
      <c r="U13" s="664"/>
      <c r="V13" s="665"/>
      <c r="W13" s="663">
        <v>4736</v>
      </c>
      <c r="X13" s="664"/>
      <c r="Y13" s="664"/>
      <c r="Z13" s="664"/>
      <c r="AA13" s="664"/>
      <c r="AB13" s="664"/>
      <c r="AC13" s="665"/>
      <c r="AD13" s="663">
        <v>4586</v>
      </c>
      <c r="AE13" s="664"/>
      <c r="AF13" s="664"/>
      <c r="AG13" s="664"/>
      <c r="AH13" s="664"/>
      <c r="AI13" s="664"/>
      <c r="AJ13" s="665"/>
      <c r="AK13" s="663">
        <v>4776</v>
      </c>
      <c r="AL13" s="664"/>
      <c r="AM13" s="664"/>
      <c r="AN13" s="664"/>
      <c r="AO13" s="664"/>
      <c r="AP13" s="664"/>
      <c r="AQ13" s="665"/>
      <c r="AR13" s="923">
        <v>6071</v>
      </c>
      <c r="AS13" s="924"/>
      <c r="AT13" s="924"/>
      <c r="AU13" s="924"/>
      <c r="AV13" s="924"/>
      <c r="AW13" s="924"/>
      <c r="AX13" s="925"/>
    </row>
    <row r="14" spans="1:50" ht="21" customHeight="1" x14ac:dyDescent="0.15">
      <c r="A14" s="620"/>
      <c r="B14" s="621"/>
      <c r="C14" s="621"/>
      <c r="D14" s="621"/>
      <c r="E14" s="621"/>
      <c r="F14" s="622"/>
      <c r="G14" s="730"/>
      <c r="H14" s="731"/>
      <c r="I14" s="716" t="s">
        <v>8</v>
      </c>
      <c r="J14" s="767"/>
      <c r="K14" s="767"/>
      <c r="L14" s="767"/>
      <c r="M14" s="767"/>
      <c r="N14" s="767"/>
      <c r="O14" s="768"/>
      <c r="P14" s="663" t="s">
        <v>556</v>
      </c>
      <c r="Q14" s="664"/>
      <c r="R14" s="664"/>
      <c r="S14" s="664"/>
      <c r="T14" s="664"/>
      <c r="U14" s="664"/>
      <c r="V14" s="665"/>
      <c r="W14" s="663" t="s">
        <v>556</v>
      </c>
      <c r="X14" s="664"/>
      <c r="Y14" s="664"/>
      <c r="Z14" s="664"/>
      <c r="AA14" s="664"/>
      <c r="AB14" s="664"/>
      <c r="AC14" s="665"/>
      <c r="AD14" s="663" t="s">
        <v>556</v>
      </c>
      <c r="AE14" s="664"/>
      <c r="AF14" s="664"/>
      <c r="AG14" s="664"/>
      <c r="AH14" s="664"/>
      <c r="AI14" s="664"/>
      <c r="AJ14" s="665"/>
      <c r="AK14" s="663" t="s">
        <v>660</v>
      </c>
      <c r="AL14" s="664"/>
      <c r="AM14" s="664"/>
      <c r="AN14" s="664"/>
      <c r="AO14" s="664"/>
      <c r="AP14" s="664"/>
      <c r="AQ14" s="665"/>
      <c r="AR14" s="793"/>
      <c r="AS14" s="793"/>
      <c r="AT14" s="793"/>
      <c r="AU14" s="793"/>
      <c r="AV14" s="793"/>
      <c r="AW14" s="793"/>
      <c r="AX14" s="794"/>
    </row>
    <row r="15" spans="1:50" ht="21" customHeight="1" x14ac:dyDescent="0.15">
      <c r="A15" s="620"/>
      <c r="B15" s="621"/>
      <c r="C15" s="621"/>
      <c r="D15" s="621"/>
      <c r="E15" s="621"/>
      <c r="F15" s="622"/>
      <c r="G15" s="730"/>
      <c r="H15" s="731"/>
      <c r="I15" s="716" t="s">
        <v>51</v>
      </c>
      <c r="J15" s="717"/>
      <c r="K15" s="717"/>
      <c r="L15" s="717"/>
      <c r="M15" s="717"/>
      <c r="N15" s="717"/>
      <c r="O15" s="718"/>
      <c r="P15" s="663" t="s">
        <v>556</v>
      </c>
      <c r="Q15" s="664"/>
      <c r="R15" s="664"/>
      <c r="S15" s="664"/>
      <c r="T15" s="664"/>
      <c r="U15" s="664"/>
      <c r="V15" s="665"/>
      <c r="W15" s="663" t="s">
        <v>556</v>
      </c>
      <c r="X15" s="664"/>
      <c r="Y15" s="664"/>
      <c r="Z15" s="664"/>
      <c r="AA15" s="664"/>
      <c r="AB15" s="664"/>
      <c r="AC15" s="665"/>
      <c r="AD15" s="663" t="s">
        <v>556</v>
      </c>
      <c r="AE15" s="664"/>
      <c r="AF15" s="664"/>
      <c r="AG15" s="664"/>
      <c r="AH15" s="664"/>
      <c r="AI15" s="664"/>
      <c r="AJ15" s="665"/>
      <c r="AK15" s="663" t="s">
        <v>661</v>
      </c>
      <c r="AL15" s="664"/>
      <c r="AM15" s="664"/>
      <c r="AN15" s="664"/>
      <c r="AO15" s="664"/>
      <c r="AP15" s="664"/>
      <c r="AQ15" s="665"/>
      <c r="AR15" s="663" t="s">
        <v>576</v>
      </c>
      <c r="AS15" s="664"/>
      <c r="AT15" s="664"/>
      <c r="AU15" s="664"/>
      <c r="AV15" s="664"/>
      <c r="AW15" s="664"/>
      <c r="AX15" s="811"/>
    </row>
    <row r="16" spans="1:50" ht="21" customHeight="1" x14ac:dyDescent="0.15">
      <c r="A16" s="620"/>
      <c r="B16" s="621"/>
      <c r="C16" s="621"/>
      <c r="D16" s="621"/>
      <c r="E16" s="621"/>
      <c r="F16" s="622"/>
      <c r="G16" s="730"/>
      <c r="H16" s="731"/>
      <c r="I16" s="716" t="s">
        <v>52</v>
      </c>
      <c r="J16" s="717"/>
      <c r="K16" s="717"/>
      <c r="L16" s="717"/>
      <c r="M16" s="717"/>
      <c r="N16" s="717"/>
      <c r="O16" s="718"/>
      <c r="P16" s="663" t="s">
        <v>556</v>
      </c>
      <c r="Q16" s="664"/>
      <c r="R16" s="664"/>
      <c r="S16" s="664"/>
      <c r="T16" s="664"/>
      <c r="U16" s="664"/>
      <c r="V16" s="665"/>
      <c r="W16" s="663" t="s">
        <v>556</v>
      </c>
      <c r="X16" s="664"/>
      <c r="Y16" s="664"/>
      <c r="Z16" s="664"/>
      <c r="AA16" s="664"/>
      <c r="AB16" s="664"/>
      <c r="AC16" s="665"/>
      <c r="AD16" s="663" t="s">
        <v>556</v>
      </c>
      <c r="AE16" s="664"/>
      <c r="AF16" s="664"/>
      <c r="AG16" s="664"/>
      <c r="AH16" s="664"/>
      <c r="AI16" s="664"/>
      <c r="AJ16" s="665"/>
      <c r="AK16" s="663" t="s">
        <v>662</v>
      </c>
      <c r="AL16" s="664"/>
      <c r="AM16" s="664"/>
      <c r="AN16" s="664"/>
      <c r="AO16" s="664"/>
      <c r="AP16" s="664"/>
      <c r="AQ16" s="665"/>
      <c r="AR16" s="762"/>
      <c r="AS16" s="763"/>
      <c r="AT16" s="763"/>
      <c r="AU16" s="763"/>
      <c r="AV16" s="763"/>
      <c r="AW16" s="763"/>
      <c r="AX16" s="764"/>
    </row>
    <row r="17" spans="1:50" ht="24.75" customHeight="1" x14ac:dyDescent="0.15">
      <c r="A17" s="620"/>
      <c r="B17" s="621"/>
      <c r="C17" s="621"/>
      <c r="D17" s="621"/>
      <c r="E17" s="621"/>
      <c r="F17" s="622"/>
      <c r="G17" s="730"/>
      <c r="H17" s="731"/>
      <c r="I17" s="716" t="s">
        <v>50</v>
      </c>
      <c r="J17" s="767"/>
      <c r="K17" s="767"/>
      <c r="L17" s="767"/>
      <c r="M17" s="767"/>
      <c r="N17" s="767"/>
      <c r="O17" s="768"/>
      <c r="P17" s="663" t="s">
        <v>556</v>
      </c>
      <c r="Q17" s="664"/>
      <c r="R17" s="664"/>
      <c r="S17" s="664"/>
      <c r="T17" s="664"/>
      <c r="U17" s="664"/>
      <c r="V17" s="665"/>
      <c r="W17" s="663" t="s">
        <v>556</v>
      </c>
      <c r="X17" s="664"/>
      <c r="Y17" s="664"/>
      <c r="Z17" s="664"/>
      <c r="AA17" s="664"/>
      <c r="AB17" s="664"/>
      <c r="AC17" s="665"/>
      <c r="AD17" s="663" t="s">
        <v>556</v>
      </c>
      <c r="AE17" s="664"/>
      <c r="AF17" s="664"/>
      <c r="AG17" s="664"/>
      <c r="AH17" s="664"/>
      <c r="AI17" s="664"/>
      <c r="AJ17" s="665"/>
      <c r="AK17" s="663" t="s">
        <v>663</v>
      </c>
      <c r="AL17" s="664"/>
      <c r="AM17" s="664"/>
      <c r="AN17" s="664"/>
      <c r="AO17" s="664"/>
      <c r="AP17" s="664"/>
      <c r="AQ17" s="665"/>
      <c r="AR17" s="921"/>
      <c r="AS17" s="921"/>
      <c r="AT17" s="921"/>
      <c r="AU17" s="921"/>
      <c r="AV17" s="921"/>
      <c r="AW17" s="921"/>
      <c r="AX17" s="922"/>
    </row>
    <row r="18" spans="1:50" ht="24.75" customHeight="1" x14ac:dyDescent="0.15">
      <c r="A18" s="620"/>
      <c r="B18" s="621"/>
      <c r="C18" s="621"/>
      <c r="D18" s="621"/>
      <c r="E18" s="621"/>
      <c r="F18" s="622"/>
      <c r="G18" s="732"/>
      <c r="H18" s="733"/>
      <c r="I18" s="721" t="s">
        <v>20</v>
      </c>
      <c r="J18" s="722"/>
      <c r="K18" s="722"/>
      <c r="L18" s="722"/>
      <c r="M18" s="722"/>
      <c r="N18" s="722"/>
      <c r="O18" s="723"/>
      <c r="P18" s="883">
        <f>SUM(P13:V17)</f>
        <v>4118</v>
      </c>
      <c r="Q18" s="884"/>
      <c r="R18" s="884"/>
      <c r="S18" s="884"/>
      <c r="T18" s="884"/>
      <c r="U18" s="884"/>
      <c r="V18" s="885"/>
      <c r="W18" s="883">
        <f>SUM(W13:AC17)</f>
        <v>4736</v>
      </c>
      <c r="X18" s="884"/>
      <c r="Y18" s="884"/>
      <c r="Z18" s="884"/>
      <c r="AA18" s="884"/>
      <c r="AB18" s="884"/>
      <c r="AC18" s="885"/>
      <c r="AD18" s="883">
        <f>SUM(AD13:AJ17)</f>
        <v>4586</v>
      </c>
      <c r="AE18" s="884"/>
      <c r="AF18" s="884"/>
      <c r="AG18" s="884"/>
      <c r="AH18" s="884"/>
      <c r="AI18" s="884"/>
      <c r="AJ18" s="885"/>
      <c r="AK18" s="883">
        <f>SUM(AK13:AQ17)</f>
        <v>4776</v>
      </c>
      <c r="AL18" s="884"/>
      <c r="AM18" s="884"/>
      <c r="AN18" s="884"/>
      <c r="AO18" s="884"/>
      <c r="AP18" s="884"/>
      <c r="AQ18" s="885"/>
      <c r="AR18" s="883">
        <f>SUM(AR13:AX17)</f>
        <v>6071</v>
      </c>
      <c r="AS18" s="884"/>
      <c r="AT18" s="884"/>
      <c r="AU18" s="884"/>
      <c r="AV18" s="884"/>
      <c r="AW18" s="884"/>
      <c r="AX18" s="886"/>
    </row>
    <row r="19" spans="1:50" ht="24.75" customHeight="1" x14ac:dyDescent="0.15">
      <c r="A19" s="620"/>
      <c r="B19" s="621"/>
      <c r="C19" s="621"/>
      <c r="D19" s="621"/>
      <c r="E19" s="621"/>
      <c r="F19" s="622"/>
      <c r="G19" s="881" t="s">
        <v>9</v>
      </c>
      <c r="H19" s="882"/>
      <c r="I19" s="882"/>
      <c r="J19" s="882"/>
      <c r="K19" s="882"/>
      <c r="L19" s="882"/>
      <c r="M19" s="882"/>
      <c r="N19" s="882"/>
      <c r="O19" s="882"/>
      <c r="P19" s="663">
        <v>4008</v>
      </c>
      <c r="Q19" s="664"/>
      <c r="R19" s="664"/>
      <c r="S19" s="664"/>
      <c r="T19" s="664"/>
      <c r="U19" s="664"/>
      <c r="V19" s="665"/>
      <c r="W19" s="663">
        <v>4570</v>
      </c>
      <c r="X19" s="664"/>
      <c r="Y19" s="664"/>
      <c r="Z19" s="664"/>
      <c r="AA19" s="664"/>
      <c r="AB19" s="664"/>
      <c r="AC19" s="665"/>
      <c r="AD19" s="663">
        <v>4459</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1" t="s">
        <v>10</v>
      </c>
      <c r="H20" s="882"/>
      <c r="I20" s="882"/>
      <c r="J20" s="882"/>
      <c r="K20" s="882"/>
      <c r="L20" s="882"/>
      <c r="M20" s="882"/>
      <c r="N20" s="882"/>
      <c r="O20" s="882"/>
      <c r="P20" s="317">
        <f>IF(P18=0, "-", SUM(P19)/P18)</f>
        <v>0.97328800388538128</v>
      </c>
      <c r="Q20" s="317"/>
      <c r="R20" s="317"/>
      <c r="S20" s="317"/>
      <c r="T20" s="317"/>
      <c r="U20" s="317"/>
      <c r="V20" s="317"/>
      <c r="W20" s="317">
        <f t="shared" ref="W20" si="0">IF(W18=0, "-", SUM(W19)/W18)</f>
        <v>0.96494932432432434</v>
      </c>
      <c r="X20" s="317"/>
      <c r="Y20" s="317"/>
      <c r="Z20" s="317"/>
      <c r="AA20" s="317"/>
      <c r="AB20" s="317"/>
      <c r="AC20" s="317"/>
      <c r="AD20" s="317">
        <f t="shared" ref="AD20" si="1">IF(AD18=0, "-", SUM(AD19)/AD18)</f>
        <v>0.97230702136938507</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0"/>
      <c r="G21" s="315" t="s">
        <v>497</v>
      </c>
      <c r="H21" s="316"/>
      <c r="I21" s="316"/>
      <c r="J21" s="316"/>
      <c r="K21" s="316"/>
      <c r="L21" s="316"/>
      <c r="M21" s="316"/>
      <c r="N21" s="316"/>
      <c r="O21" s="316"/>
      <c r="P21" s="317">
        <f>IF(P19=0, "-", SUM(P19)/SUM(P13,P14))</f>
        <v>0.97328800388538128</v>
      </c>
      <c r="Q21" s="317"/>
      <c r="R21" s="317"/>
      <c r="S21" s="317"/>
      <c r="T21" s="317"/>
      <c r="U21" s="317"/>
      <c r="V21" s="317"/>
      <c r="W21" s="317">
        <f t="shared" ref="W21" si="2">IF(W19=0, "-", SUM(W19)/SUM(W13,W14))</f>
        <v>0.96494932432432434</v>
      </c>
      <c r="X21" s="317"/>
      <c r="Y21" s="317"/>
      <c r="Z21" s="317"/>
      <c r="AA21" s="317"/>
      <c r="AB21" s="317"/>
      <c r="AC21" s="317"/>
      <c r="AD21" s="317">
        <f t="shared" ref="AD21" si="3">IF(AD19=0, "-", SUM(AD19)/SUM(AD13,AD14))</f>
        <v>0.97230702136938507</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68" t="s">
        <v>539</v>
      </c>
      <c r="B22" s="969"/>
      <c r="C22" s="969"/>
      <c r="D22" s="969"/>
      <c r="E22" s="969"/>
      <c r="F22" s="970"/>
      <c r="G22" s="955" t="s">
        <v>474</v>
      </c>
      <c r="H22" s="221"/>
      <c r="I22" s="221"/>
      <c r="J22" s="221"/>
      <c r="K22" s="221"/>
      <c r="L22" s="221"/>
      <c r="M22" s="221"/>
      <c r="N22" s="221"/>
      <c r="O22" s="222"/>
      <c r="P22" s="945" t="s">
        <v>537</v>
      </c>
      <c r="Q22" s="221"/>
      <c r="R22" s="221"/>
      <c r="S22" s="221"/>
      <c r="T22" s="221"/>
      <c r="U22" s="221"/>
      <c r="V22" s="222"/>
      <c r="W22" s="945" t="s">
        <v>538</v>
      </c>
      <c r="X22" s="221"/>
      <c r="Y22" s="221"/>
      <c r="Z22" s="221"/>
      <c r="AA22" s="221"/>
      <c r="AB22" s="221"/>
      <c r="AC22" s="222"/>
      <c r="AD22" s="945" t="s">
        <v>473</v>
      </c>
      <c r="AE22" s="221"/>
      <c r="AF22" s="221"/>
      <c r="AG22" s="221"/>
      <c r="AH22" s="221"/>
      <c r="AI22" s="221"/>
      <c r="AJ22" s="221"/>
      <c r="AK22" s="221"/>
      <c r="AL22" s="221"/>
      <c r="AM22" s="221"/>
      <c r="AN22" s="221"/>
      <c r="AO22" s="221"/>
      <c r="AP22" s="221"/>
      <c r="AQ22" s="221"/>
      <c r="AR22" s="221"/>
      <c r="AS22" s="221"/>
      <c r="AT22" s="221"/>
      <c r="AU22" s="221"/>
      <c r="AV22" s="221"/>
      <c r="AW22" s="221"/>
      <c r="AX22" s="977"/>
    </row>
    <row r="23" spans="1:50" ht="25.5" customHeight="1" x14ac:dyDescent="0.15">
      <c r="A23" s="971"/>
      <c r="B23" s="972"/>
      <c r="C23" s="972"/>
      <c r="D23" s="972"/>
      <c r="E23" s="972"/>
      <c r="F23" s="973"/>
      <c r="G23" s="956" t="s">
        <v>587</v>
      </c>
      <c r="H23" s="957"/>
      <c r="I23" s="957"/>
      <c r="J23" s="957"/>
      <c r="K23" s="957"/>
      <c r="L23" s="957"/>
      <c r="M23" s="957"/>
      <c r="N23" s="957"/>
      <c r="O23" s="958"/>
      <c r="P23" s="923">
        <v>4776</v>
      </c>
      <c r="Q23" s="924"/>
      <c r="R23" s="924"/>
      <c r="S23" s="924"/>
      <c r="T23" s="924"/>
      <c r="U23" s="924"/>
      <c r="V23" s="946"/>
      <c r="W23" s="923">
        <v>6071</v>
      </c>
      <c r="X23" s="924"/>
      <c r="Y23" s="924"/>
      <c r="Z23" s="924"/>
      <c r="AA23" s="924"/>
      <c r="AB23" s="924"/>
      <c r="AC23" s="946"/>
      <c r="AD23" s="978" t="s">
        <v>676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3"/>
      <c r="Q24" s="664"/>
      <c r="R24" s="664"/>
      <c r="S24" s="664"/>
      <c r="T24" s="664"/>
      <c r="U24" s="664"/>
      <c r="V24" s="665"/>
      <c r="W24" s="663"/>
      <c r="X24" s="664"/>
      <c r="Y24" s="664"/>
      <c r="Z24" s="664"/>
      <c r="AA24" s="664"/>
      <c r="AB24" s="664"/>
      <c r="AC24" s="665"/>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3"/>
      <c r="Q25" s="664"/>
      <c r="R25" s="664"/>
      <c r="S25" s="664"/>
      <c r="T25" s="664"/>
      <c r="U25" s="664"/>
      <c r="V25" s="665"/>
      <c r="W25" s="663"/>
      <c r="X25" s="664"/>
      <c r="Y25" s="664"/>
      <c r="Z25" s="664"/>
      <c r="AA25" s="664"/>
      <c r="AB25" s="664"/>
      <c r="AC25" s="665"/>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3"/>
      <c r="Q26" s="664"/>
      <c r="R26" s="664"/>
      <c r="S26" s="664"/>
      <c r="T26" s="664"/>
      <c r="U26" s="664"/>
      <c r="V26" s="665"/>
      <c r="W26" s="663"/>
      <c r="X26" s="664"/>
      <c r="Y26" s="664"/>
      <c r="Z26" s="664"/>
      <c r="AA26" s="664"/>
      <c r="AB26" s="664"/>
      <c r="AC26" s="665"/>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3"/>
      <c r="Q27" s="664"/>
      <c r="R27" s="664"/>
      <c r="S27" s="664"/>
      <c r="T27" s="664"/>
      <c r="U27" s="664"/>
      <c r="V27" s="665"/>
      <c r="W27" s="663"/>
      <c r="X27" s="664"/>
      <c r="Y27" s="664"/>
      <c r="Z27" s="664"/>
      <c r="AA27" s="664"/>
      <c r="AB27" s="664"/>
      <c r="AC27" s="665"/>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4776</v>
      </c>
      <c r="Q29" s="938"/>
      <c r="R29" s="938"/>
      <c r="S29" s="938"/>
      <c r="T29" s="938"/>
      <c r="U29" s="938"/>
      <c r="V29" s="939"/>
      <c r="W29" s="937">
        <f>AR13</f>
        <v>6071</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6"/>
      <c r="AC31" s="247"/>
      <c r="AD31" s="248"/>
      <c r="AE31" s="246"/>
      <c r="AF31" s="247"/>
      <c r="AG31" s="247"/>
      <c r="AH31" s="248"/>
      <c r="AI31" s="246"/>
      <c r="AJ31" s="247"/>
      <c r="AK31" s="247"/>
      <c r="AL31" s="248"/>
      <c r="AM31" s="250"/>
      <c r="AN31" s="250"/>
      <c r="AO31" s="250"/>
      <c r="AP31" s="246"/>
      <c r="AQ31" s="596">
        <v>30</v>
      </c>
      <c r="AR31" s="199"/>
      <c r="AS31" s="132" t="s">
        <v>356</v>
      </c>
      <c r="AT31" s="133"/>
      <c r="AU31" s="198" t="s">
        <v>612</v>
      </c>
      <c r="AV31" s="198"/>
      <c r="AW31" s="401" t="s">
        <v>300</v>
      </c>
      <c r="AX31" s="402"/>
    </row>
    <row r="32" spans="1:50" ht="23.25" customHeight="1" x14ac:dyDescent="0.15">
      <c r="A32" s="406"/>
      <c r="B32" s="404"/>
      <c r="C32" s="404"/>
      <c r="D32" s="404"/>
      <c r="E32" s="404"/>
      <c r="F32" s="405"/>
      <c r="G32" s="567" t="s">
        <v>592</v>
      </c>
      <c r="H32" s="568"/>
      <c r="I32" s="568"/>
      <c r="J32" s="568"/>
      <c r="K32" s="568"/>
      <c r="L32" s="568"/>
      <c r="M32" s="568"/>
      <c r="N32" s="568"/>
      <c r="O32" s="569"/>
      <c r="P32" s="104" t="s">
        <v>593</v>
      </c>
      <c r="Q32" s="104"/>
      <c r="R32" s="104"/>
      <c r="S32" s="104"/>
      <c r="T32" s="104"/>
      <c r="U32" s="104"/>
      <c r="V32" s="104"/>
      <c r="W32" s="104"/>
      <c r="X32" s="105"/>
      <c r="Y32" s="474" t="s">
        <v>12</v>
      </c>
      <c r="Z32" s="534"/>
      <c r="AA32" s="535"/>
      <c r="AB32" s="464" t="s">
        <v>14</v>
      </c>
      <c r="AC32" s="464"/>
      <c r="AD32" s="464"/>
      <c r="AE32" s="217" t="s">
        <v>556</v>
      </c>
      <c r="AF32" s="218"/>
      <c r="AG32" s="218"/>
      <c r="AH32" s="218"/>
      <c r="AI32" s="217" t="s">
        <v>590</v>
      </c>
      <c r="AJ32" s="218"/>
      <c r="AK32" s="218"/>
      <c r="AL32" s="218"/>
      <c r="AM32" s="217">
        <v>75.400000000000006</v>
      </c>
      <c r="AN32" s="218"/>
      <c r="AO32" s="218"/>
      <c r="AP32" s="218"/>
      <c r="AQ32" s="340" t="s">
        <v>616</v>
      </c>
      <c r="AR32" s="206"/>
      <c r="AS32" s="206"/>
      <c r="AT32" s="341"/>
      <c r="AU32" s="218" t="s">
        <v>633</v>
      </c>
      <c r="AV32" s="218"/>
      <c r="AW32" s="218"/>
      <c r="AX32" s="220"/>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670</v>
      </c>
      <c r="AC33" s="526"/>
      <c r="AD33" s="526"/>
      <c r="AE33" s="217" t="s">
        <v>556</v>
      </c>
      <c r="AF33" s="218"/>
      <c r="AG33" s="218"/>
      <c r="AH33" s="218"/>
      <c r="AI33" s="217" t="s">
        <v>591</v>
      </c>
      <c r="AJ33" s="218"/>
      <c r="AK33" s="218"/>
      <c r="AL33" s="218"/>
      <c r="AM33" s="217">
        <v>80</v>
      </c>
      <c r="AN33" s="218"/>
      <c r="AO33" s="218"/>
      <c r="AP33" s="218"/>
      <c r="AQ33" s="340">
        <v>85</v>
      </c>
      <c r="AR33" s="206"/>
      <c r="AS33" s="206"/>
      <c r="AT33" s="341"/>
      <c r="AU33" s="218">
        <v>100</v>
      </c>
      <c r="AV33" s="218"/>
      <c r="AW33" s="218"/>
      <c r="AX33" s="220"/>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18" t="s">
        <v>13</v>
      </c>
      <c r="Z34" s="419"/>
      <c r="AA34" s="420"/>
      <c r="AB34" s="559" t="s">
        <v>301</v>
      </c>
      <c r="AC34" s="559"/>
      <c r="AD34" s="559"/>
      <c r="AE34" s="217" t="s">
        <v>556</v>
      </c>
      <c r="AF34" s="218"/>
      <c r="AG34" s="218"/>
      <c r="AH34" s="218"/>
      <c r="AI34" s="217" t="s">
        <v>591</v>
      </c>
      <c r="AJ34" s="218"/>
      <c r="AK34" s="218"/>
      <c r="AL34" s="218"/>
      <c r="AM34" s="217">
        <v>75.400000000000006</v>
      </c>
      <c r="AN34" s="218"/>
      <c r="AO34" s="218"/>
      <c r="AP34" s="218"/>
      <c r="AQ34" s="340" t="s">
        <v>616</v>
      </c>
      <c r="AR34" s="206"/>
      <c r="AS34" s="206"/>
      <c r="AT34" s="341"/>
      <c r="AU34" s="218" t="s">
        <v>616</v>
      </c>
      <c r="AV34" s="218"/>
      <c r="AW34" s="218"/>
      <c r="AX34" s="220"/>
    </row>
    <row r="35" spans="1:50" ht="23.25" customHeight="1" x14ac:dyDescent="0.15">
      <c r="A35" s="225" t="s">
        <v>527</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5" t="s">
        <v>491</v>
      </c>
      <c r="B37" s="776"/>
      <c r="C37" s="776"/>
      <c r="D37" s="776"/>
      <c r="E37" s="776"/>
      <c r="F37" s="777"/>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3" t="s">
        <v>11</v>
      </c>
      <c r="AC37" s="244"/>
      <c r="AD37" s="245"/>
      <c r="AE37" s="243" t="s">
        <v>357</v>
      </c>
      <c r="AF37" s="244"/>
      <c r="AG37" s="244"/>
      <c r="AH37" s="245"/>
      <c r="AI37" s="243" t="s">
        <v>363</v>
      </c>
      <c r="AJ37" s="244"/>
      <c r="AK37" s="244"/>
      <c r="AL37" s="245"/>
      <c r="AM37" s="249" t="s">
        <v>472</v>
      </c>
      <c r="AN37" s="249"/>
      <c r="AO37" s="249"/>
      <c r="AP37" s="243"/>
      <c r="AQ37" s="150" t="s">
        <v>355</v>
      </c>
      <c r="AR37" s="151"/>
      <c r="AS37" s="151"/>
      <c r="AT37" s="152"/>
      <c r="AU37" s="414" t="s">
        <v>253</v>
      </c>
      <c r="AV37" s="414"/>
      <c r="AW37" s="414"/>
      <c r="AX37" s="914"/>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6"/>
      <c r="AC38" s="247"/>
      <c r="AD38" s="248"/>
      <c r="AE38" s="246"/>
      <c r="AF38" s="247"/>
      <c r="AG38" s="247"/>
      <c r="AH38" s="248"/>
      <c r="AI38" s="246"/>
      <c r="AJ38" s="247"/>
      <c r="AK38" s="247"/>
      <c r="AL38" s="248"/>
      <c r="AM38" s="250"/>
      <c r="AN38" s="250"/>
      <c r="AO38" s="250"/>
      <c r="AP38" s="246"/>
      <c r="AQ38" s="596"/>
      <c r="AR38" s="199"/>
      <c r="AS38" s="132" t="s">
        <v>356</v>
      </c>
      <c r="AT38" s="133"/>
      <c r="AU38" s="198"/>
      <c r="AV38" s="198"/>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18" t="s">
        <v>13</v>
      </c>
      <c r="Z41" s="419"/>
      <c r="AA41" s="420"/>
      <c r="AB41" s="559" t="s">
        <v>301</v>
      </c>
      <c r="AC41" s="559"/>
      <c r="AD41" s="559"/>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ht="23.25" hidden="1"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5" t="s">
        <v>491</v>
      </c>
      <c r="B44" s="776"/>
      <c r="C44" s="776"/>
      <c r="D44" s="776"/>
      <c r="E44" s="776"/>
      <c r="F44" s="777"/>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3" t="s">
        <v>11</v>
      </c>
      <c r="AC44" s="244"/>
      <c r="AD44" s="245"/>
      <c r="AE44" s="243" t="s">
        <v>357</v>
      </c>
      <c r="AF44" s="244"/>
      <c r="AG44" s="244"/>
      <c r="AH44" s="245"/>
      <c r="AI44" s="243" t="s">
        <v>363</v>
      </c>
      <c r="AJ44" s="244"/>
      <c r="AK44" s="244"/>
      <c r="AL44" s="245"/>
      <c r="AM44" s="249" t="s">
        <v>472</v>
      </c>
      <c r="AN44" s="249"/>
      <c r="AO44" s="249"/>
      <c r="AP44" s="243"/>
      <c r="AQ44" s="150" t="s">
        <v>355</v>
      </c>
      <c r="AR44" s="151"/>
      <c r="AS44" s="151"/>
      <c r="AT44" s="152"/>
      <c r="AU44" s="414" t="s">
        <v>253</v>
      </c>
      <c r="AV44" s="414"/>
      <c r="AW44" s="414"/>
      <c r="AX44" s="91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6"/>
      <c r="AC45" s="247"/>
      <c r="AD45" s="248"/>
      <c r="AE45" s="246"/>
      <c r="AF45" s="247"/>
      <c r="AG45" s="247"/>
      <c r="AH45" s="248"/>
      <c r="AI45" s="246"/>
      <c r="AJ45" s="247"/>
      <c r="AK45" s="247"/>
      <c r="AL45" s="248"/>
      <c r="AM45" s="250"/>
      <c r="AN45" s="250"/>
      <c r="AO45" s="250"/>
      <c r="AP45" s="246"/>
      <c r="AQ45" s="596"/>
      <c r="AR45" s="199"/>
      <c r="AS45" s="132" t="s">
        <v>356</v>
      </c>
      <c r="AT45" s="133"/>
      <c r="AU45" s="198"/>
      <c r="AV45" s="198"/>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18" t="s">
        <v>13</v>
      </c>
      <c r="Z48" s="419"/>
      <c r="AA48" s="420"/>
      <c r="AB48" s="559" t="s">
        <v>301</v>
      </c>
      <c r="AC48" s="559"/>
      <c r="AD48" s="559"/>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ht="23.2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3" t="s">
        <v>11</v>
      </c>
      <c r="AC51" s="244"/>
      <c r="AD51" s="245"/>
      <c r="AE51" s="243" t="s">
        <v>357</v>
      </c>
      <c r="AF51" s="244"/>
      <c r="AG51" s="244"/>
      <c r="AH51" s="245"/>
      <c r="AI51" s="243" t="s">
        <v>363</v>
      </c>
      <c r="AJ51" s="244"/>
      <c r="AK51" s="244"/>
      <c r="AL51" s="245"/>
      <c r="AM51" s="249" t="s">
        <v>472</v>
      </c>
      <c r="AN51" s="249"/>
      <c r="AO51" s="249"/>
      <c r="AP51" s="243"/>
      <c r="AQ51" s="150" t="s">
        <v>355</v>
      </c>
      <c r="AR51" s="151"/>
      <c r="AS51" s="151"/>
      <c r="AT51" s="152"/>
      <c r="AU51" s="928" t="s">
        <v>253</v>
      </c>
      <c r="AV51" s="928"/>
      <c r="AW51" s="928"/>
      <c r="AX51" s="92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6"/>
      <c r="AC52" s="247"/>
      <c r="AD52" s="248"/>
      <c r="AE52" s="246"/>
      <c r="AF52" s="247"/>
      <c r="AG52" s="247"/>
      <c r="AH52" s="248"/>
      <c r="AI52" s="246"/>
      <c r="AJ52" s="247"/>
      <c r="AK52" s="247"/>
      <c r="AL52" s="248"/>
      <c r="AM52" s="250"/>
      <c r="AN52" s="250"/>
      <c r="AO52" s="250"/>
      <c r="AP52" s="246"/>
      <c r="AQ52" s="596"/>
      <c r="AR52" s="199"/>
      <c r="AS52" s="132" t="s">
        <v>356</v>
      </c>
      <c r="AT52" s="133"/>
      <c r="AU52" s="198"/>
      <c r="AV52" s="198"/>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18" t="s">
        <v>13</v>
      </c>
      <c r="Z55" s="419"/>
      <c r="AA55" s="420"/>
      <c r="AB55" s="600" t="s">
        <v>14</v>
      </c>
      <c r="AC55" s="600"/>
      <c r="AD55" s="600"/>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3" t="s">
        <v>11</v>
      </c>
      <c r="AC58" s="244"/>
      <c r="AD58" s="245"/>
      <c r="AE58" s="243" t="s">
        <v>357</v>
      </c>
      <c r="AF58" s="244"/>
      <c r="AG58" s="244"/>
      <c r="AH58" s="245"/>
      <c r="AI58" s="243" t="s">
        <v>363</v>
      </c>
      <c r="AJ58" s="244"/>
      <c r="AK58" s="244"/>
      <c r="AL58" s="245"/>
      <c r="AM58" s="249" t="s">
        <v>472</v>
      </c>
      <c r="AN58" s="249"/>
      <c r="AO58" s="249"/>
      <c r="AP58" s="243"/>
      <c r="AQ58" s="150" t="s">
        <v>355</v>
      </c>
      <c r="AR58" s="151"/>
      <c r="AS58" s="151"/>
      <c r="AT58" s="152"/>
      <c r="AU58" s="928" t="s">
        <v>253</v>
      </c>
      <c r="AV58" s="928"/>
      <c r="AW58" s="928"/>
      <c r="AX58" s="92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6"/>
      <c r="AC59" s="247"/>
      <c r="AD59" s="248"/>
      <c r="AE59" s="246"/>
      <c r="AF59" s="247"/>
      <c r="AG59" s="247"/>
      <c r="AH59" s="248"/>
      <c r="AI59" s="246"/>
      <c r="AJ59" s="247"/>
      <c r="AK59" s="247"/>
      <c r="AL59" s="248"/>
      <c r="AM59" s="250"/>
      <c r="AN59" s="250"/>
      <c r="AO59" s="250"/>
      <c r="AP59" s="246"/>
      <c r="AQ59" s="596"/>
      <c r="AR59" s="199"/>
      <c r="AS59" s="132" t="s">
        <v>356</v>
      </c>
      <c r="AT59" s="133"/>
      <c r="AU59" s="198"/>
      <c r="AV59" s="198"/>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18" t="s">
        <v>13</v>
      </c>
      <c r="Z62" s="419"/>
      <c r="AA62" s="420"/>
      <c r="AB62" s="559" t="s">
        <v>14</v>
      </c>
      <c r="AC62" s="559"/>
      <c r="AD62" s="559"/>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492</v>
      </c>
      <c r="B65" s="486"/>
      <c r="C65" s="486"/>
      <c r="D65" s="486"/>
      <c r="E65" s="486"/>
      <c r="F65" s="487"/>
      <c r="G65" s="488"/>
      <c r="H65" s="238" t="s">
        <v>265</v>
      </c>
      <c r="I65" s="238"/>
      <c r="J65" s="238"/>
      <c r="K65" s="238"/>
      <c r="L65" s="238"/>
      <c r="M65" s="238"/>
      <c r="N65" s="238"/>
      <c r="O65" s="239"/>
      <c r="P65" s="237" t="s">
        <v>59</v>
      </c>
      <c r="Q65" s="238"/>
      <c r="R65" s="238"/>
      <c r="S65" s="238"/>
      <c r="T65" s="238"/>
      <c r="U65" s="238"/>
      <c r="V65" s="239"/>
      <c r="W65" s="490" t="s">
        <v>487</v>
      </c>
      <c r="X65" s="491"/>
      <c r="Y65" s="494"/>
      <c r="Z65" s="494"/>
      <c r="AA65" s="495"/>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46"/>
      <c r="AQ66" s="197"/>
      <c r="AR66" s="198"/>
      <c r="AS66" s="241" t="s">
        <v>356</v>
      </c>
      <c r="AT66" s="242"/>
      <c r="AU66" s="198"/>
      <c r="AV66" s="198"/>
      <c r="AW66" s="241" t="s">
        <v>490</v>
      </c>
      <c r="AX66" s="253"/>
    </row>
    <row r="67" spans="1:50" ht="23.25" hidden="1" customHeight="1" x14ac:dyDescent="0.15">
      <c r="A67" s="478"/>
      <c r="B67" s="479"/>
      <c r="C67" s="479"/>
      <c r="D67" s="479"/>
      <c r="E67" s="479"/>
      <c r="F67" s="480"/>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498</v>
      </c>
      <c r="B70" s="479"/>
      <c r="C70" s="479"/>
      <c r="D70" s="479"/>
      <c r="E70" s="479"/>
      <c r="F70" s="480"/>
      <c r="G70" s="255" t="s">
        <v>365</v>
      </c>
      <c r="H70" s="306"/>
      <c r="I70" s="306"/>
      <c r="J70" s="306"/>
      <c r="K70" s="306"/>
      <c r="L70" s="306"/>
      <c r="M70" s="306"/>
      <c r="N70" s="306"/>
      <c r="O70" s="306"/>
      <c r="P70" s="306"/>
      <c r="Q70" s="306"/>
      <c r="R70" s="306"/>
      <c r="S70" s="306"/>
      <c r="T70" s="306"/>
      <c r="U70" s="306"/>
      <c r="V70" s="306"/>
      <c r="W70" s="309" t="s">
        <v>516</v>
      </c>
      <c r="X70" s="310"/>
      <c r="Y70" s="269" t="s">
        <v>12</v>
      </c>
      <c r="Z70" s="269"/>
      <c r="AA70" s="270"/>
      <c r="AB70" s="271" t="s">
        <v>517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492</v>
      </c>
      <c r="B73" s="510"/>
      <c r="C73" s="510"/>
      <c r="D73" s="510"/>
      <c r="E73" s="510"/>
      <c r="F73" s="511"/>
      <c r="G73" s="588"/>
      <c r="H73" s="129" t="s">
        <v>265</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3" t="s">
        <v>357</v>
      </c>
      <c r="AF73" s="244"/>
      <c r="AG73" s="244"/>
      <c r="AH73" s="245"/>
      <c r="AI73" s="243" t="s">
        <v>363</v>
      </c>
      <c r="AJ73" s="244"/>
      <c r="AK73" s="244"/>
      <c r="AL73" s="245"/>
      <c r="AM73" s="249" t="s">
        <v>472</v>
      </c>
      <c r="AN73" s="249"/>
      <c r="AO73" s="249"/>
      <c r="AP73" s="243"/>
      <c r="AQ73" s="158" t="s">
        <v>355</v>
      </c>
      <c r="AR73" s="129"/>
      <c r="AS73" s="129"/>
      <c r="AT73" s="130"/>
      <c r="AU73" s="134" t="s">
        <v>253</v>
      </c>
      <c r="AV73" s="135"/>
      <c r="AW73" s="135"/>
      <c r="AX73" s="136"/>
    </row>
    <row r="74" spans="1:50" ht="18.75" hidden="1" customHeight="1" x14ac:dyDescent="0.15">
      <c r="A74" s="512"/>
      <c r="B74" s="513"/>
      <c r="C74" s="513"/>
      <c r="D74" s="513"/>
      <c r="E74" s="513"/>
      <c r="F74" s="514"/>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6"/>
      <c r="AR74" s="199"/>
      <c r="AS74" s="132" t="s">
        <v>356</v>
      </c>
      <c r="AT74" s="133"/>
      <c r="AU74" s="596"/>
      <c r="AV74" s="199"/>
      <c r="AW74" s="132" t="s">
        <v>300</v>
      </c>
      <c r="AX74" s="194"/>
    </row>
    <row r="75" spans="1:50" ht="23.25" hidden="1" customHeight="1" x14ac:dyDescent="0.15">
      <c r="A75" s="512"/>
      <c r="B75" s="513"/>
      <c r="C75" s="513"/>
      <c r="D75" s="513"/>
      <c r="E75" s="513"/>
      <c r="F75" s="514"/>
      <c r="G75" s="615"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x14ac:dyDescent="0.15">
      <c r="A76" s="512"/>
      <c r="B76" s="513"/>
      <c r="C76" s="513"/>
      <c r="D76" s="513"/>
      <c r="E76" s="513"/>
      <c r="F76" s="514"/>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x14ac:dyDescent="0.15">
      <c r="A77" s="512"/>
      <c r="B77" s="513"/>
      <c r="C77" s="513"/>
      <c r="D77" s="513"/>
      <c r="E77" s="513"/>
      <c r="F77" s="514"/>
      <c r="G77" s="617"/>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5"/>
      <c r="AF77" s="896"/>
      <c r="AG77" s="896"/>
      <c r="AH77" s="896"/>
      <c r="AI77" s="895"/>
      <c r="AJ77" s="896"/>
      <c r="AK77" s="896"/>
      <c r="AL77" s="896"/>
      <c r="AM77" s="895"/>
      <c r="AN77" s="896"/>
      <c r="AO77" s="896"/>
      <c r="AP77" s="896"/>
      <c r="AQ77" s="340"/>
      <c r="AR77" s="206"/>
      <c r="AS77" s="206"/>
      <c r="AT77" s="341"/>
      <c r="AU77" s="218"/>
      <c r="AV77" s="218"/>
      <c r="AW77" s="218"/>
      <c r="AX77" s="220"/>
    </row>
    <row r="78" spans="1:50" ht="69.75" hidden="1" customHeight="1" x14ac:dyDescent="0.15">
      <c r="A78" s="335" t="s">
        <v>530</v>
      </c>
      <c r="B78" s="336"/>
      <c r="C78" s="336"/>
      <c r="D78" s="336"/>
      <c r="E78" s="333" t="s">
        <v>465</v>
      </c>
      <c r="F78" s="334"/>
      <c r="G78" s="57" t="s">
        <v>365</v>
      </c>
      <c r="H78" s="593"/>
      <c r="I78" s="594"/>
      <c r="J78" s="594"/>
      <c r="K78" s="594"/>
      <c r="L78" s="594"/>
      <c r="M78" s="594"/>
      <c r="N78" s="594"/>
      <c r="O78" s="595"/>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7" t="s">
        <v>486</v>
      </c>
      <c r="AP79" s="278"/>
      <c r="AQ79" s="278"/>
      <c r="AR79" s="81" t="s">
        <v>484</v>
      </c>
      <c r="AS79" s="277"/>
      <c r="AT79" s="278"/>
      <c r="AU79" s="278"/>
      <c r="AV79" s="278"/>
      <c r="AW79" s="278"/>
      <c r="AX79" s="951"/>
    </row>
    <row r="80" spans="1:50" ht="18.75" hidden="1" customHeight="1" x14ac:dyDescent="0.15">
      <c r="A80" s="869"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560" t="s">
        <v>11</v>
      </c>
      <c r="AC85" s="561"/>
      <c r="AD85" s="562"/>
      <c r="AE85" s="243" t="s">
        <v>357</v>
      </c>
      <c r="AF85" s="244"/>
      <c r="AG85" s="244"/>
      <c r="AH85" s="245"/>
      <c r="AI85" s="243" t="s">
        <v>363</v>
      </c>
      <c r="AJ85" s="244"/>
      <c r="AK85" s="244"/>
      <c r="AL85" s="245"/>
      <c r="AM85" s="249" t="s">
        <v>472</v>
      </c>
      <c r="AN85" s="249"/>
      <c r="AO85" s="249"/>
      <c r="AP85" s="243"/>
      <c r="AQ85" s="158" t="s">
        <v>355</v>
      </c>
      <c r="AR85" s="129"/>
      <c r="AS85" s="129"/>
      <c r="AT85" s="130"/>
      <c r="AU85" s="536" t="s">
        <v>253</v>
      </c>
      <c r="AV85" s="536"/>
      <c r="AW85" s="536"/>
      <c r="AX85" s="537"/>
      <c r="AY85" s="10"/>
      <c r="AZ85" s="10"/>
      <c r="BA85" s="10"/>
      <c r="BB85" s="10"/>
      <c r="BC85" s="10"/>
    </row>
    <row r="86" spans="1:60" ht="18.75" hidden="1" customHeight="1" x14ac:dyDescent="0.15">
      <c r="A86" s="87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3"/>
      <c r="Z86" s="164"/>
      <c r="AA86" s="165"/>
      <c r="AB86" s="246"/>
      <c r="AC86" s="247"/>
      <c r="AD86" s="248"/>
      <c r="AE86" s="246"/>
      <c r="AF86" s="247"/>
      <c r="AG86" s="247"/>
      <c r="AH86" s="248"/>
      <c r="AI86" s="246"/>
      <c r="AJ86" s="247"/>
      <c r="AK86" s="247"/>
      <c r="AL86" s="248"/>
      <c r="AM86" s="250"/>
      <c r="AN86" s="250"/>
      <c r="AO86" s="250"/>
      <c r="AP86" s="246"/>
      <c r="AQ86" s="197"/>
      <c r="AR86" s="198"/>
      <c r="AS86" s="132" t="s">
        <v>356</v>
      </c>
      <c r="AT86" s="133"/>
      <c r="AU86" s="198"/>
      <c r="AV86" s="198"/>
      <c r="AW86" s="401" t="s">
        <v>300</v>
      </c>
      <c r="AX86" s="402"/>
      <c r="AY86" s="10"/>
      <c r="AZ86" s="10"/>
      <c r="BA86" s="10"/>
      <c r="BB86" s="10"/>
      <c r="BC86" s="10"/>
      <c r="BD86" s="10"/>
      <c r="BE86" s="10"/>
      <c r="BF86" s="10"/>
      <c r="BG86" s="10"/>
      <c r="BH86" s="10"/>
    </row>
    <row r="87" spans="1:60" ht="23.25" hidden="1" customHeight="1" x14ac:dyDescent="0.15">
      <c r="A87" s="87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7"/>
      <c r="AF87" s="218"/>
      <c r="AG87" s="218"/>
      <c r="AH87" s="218"/>
      <c r="AI87" s="217"/>
      <c r="AJ87" s="218"/>
      <c r="AK87" s="218"/>
      <c r="AL87" s="218"/>
      <c r="AM87" s="217"/>
      <c r="AN87" s="218"/>
      <c r="AO87" s="218"/>
      <c r="AP87" s="218"/>
      <c r="AQ87" s="340"/>
      <c r="AR87" s="206"/>
      <c r="AS87" s="206"/>
      <c r="AT87" s="341"/>
      <c r="AU87" s="218"/>
      <c r="AV87" s="218"/>
      <c r="AW87" s="218"/>
      <c r="AX87" s="220"/>
    </row>
    <row r="88" spans="1:60" ht="23.25" hidden="1" customHeight="1" x14ac:dyDescent="0.15">
      <c r="A88" s="87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6"/>
      <c r="AS88" s="206"/>
      <c r="AT88" s="341"/>
      <c r="AU88" s="218"/>
      <c r="AV88" s="218"/>
      <c r="AW88" s="218"/>
      <c r="AX88" s="220"/>
      <c r="AY88" s="10"/>
      <c r="AZ88" s="10"/>
      <c r="BA88" s="10"/>
      <c r="BB88" s="10"/>
      <c r="BC88" s="10"/>
    </row>
    <row r="89" spans="1:60" ht="23.25" hidden="1" customHeight="1" x14ac:dyDescent="0.15">
      <c r="A89" s="870"/>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600" t="s">
        <v>14</v>
      </c>
      <c r="AC89" s="600"/>
      <c r="AD89" s="600"/>
      <c r="AE89" s="217"/>
      <c r="AF89" s="218"/>
      <c r="AG89" s="218"/>
      <c r="AH89" s="218"/>
      <c r="AI89" s="217"/>
      <c r="AJ89" s="218"/>
      <c r="AK89" s="218"/>
      <c r="AL89" s="218"/>
      <c r="AM89" s="217"/>
      <c r="AN89" s="218"/>
      <c r="AO89" s="218"/>
      <c r="AP89" s="218"/>
      <c r="AQ89" s="340"/>
      <c r="AR89" s="206"/>
      <c r="AS89" s="206"/>
      <c r="AT89" s="341"/>
      <c r="AU89" s="218"/>
      <c r="AV89" s="218"/>
      <c r="AW89" s="218"/>
      <c r="AX89" s="220"/>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560" t="s">
        <v>11</v>
      </c>
      <c r="AC90" s="561"/>
      <c r="AD90" s="562"/>
      <c r="AE90" s="243" t="s">
        <v>357</v>
      </c>
      <c r="AF90" s="244"/>
      <c r="AG90" s="244"/>
      <c r="AH90" s="245"/>
      <c r="AI90" s="243" t="s">
        <v>363</v>
      </c>
      <c r="AJ90" s="244"/>
      <c r="AK90" s="244"/>
      <c r="AL90" s="245"/>
      <c r="AM90" s="249" t="s">
        <v>472</v>
      </c>
      <c r="AN90" s="249"/>
      <c r="AO90" s="249"/>
      <c r="AP90" s="243"/>
      <c r="AQ90" s="158" t="s">
        <v>355</v>
      </c>
      <c r="AR90" s="129"/>
      <c r="AS90" s="129"/>
      <c r="AT90" s="130"/>
      <c r="AU90" s="536" t="s">
        <v>253</v>
      </c>
      <c r="AV90" s="536"/>
      <c r="AW90" s="536"/>
      <c r="AX90" s="537"/>
    </row>
    <row r="91" spans="1:60" ht="18.75" hidden="1" customHeight="1" x14ac:dyDescent="0.15">
      <c r="A91" s="87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3"/>
      <c r="Z91" s="164"/>
      <c r="AA91" s="165"/>
      <c r="AB91" s="246"/>
      <c r="AC91" s="247"/>
      <c r="AD91" s="248"/>
      <c r="AE91" s="246"/>
      <c r="AF91" s="247"/>
      <c r="AG91" s="247"/>
      <c r="AH91" s="248"/>
      <c r="AI91" s="246"/>
      <c r="AJ91" s="247"/>
      <c r="AK91" s="247"/>
      <c r="AL91" s="248"/>
      <c r="AM91" s="250"/>
      <c r="AN91" s="250"/>
      <c r="AO91" s="250"/>
      <c r="AP91" s="246"/>
      <c r="AQ91" s="197"/>
      <c r="AR91" s="198"/>
      <c r="AS91" s="132" t="s">
        <v>356</v>
      </c>
      <c r="AT91" s="133"/>
      <c r="AU91" s="198"/>
      <c r="AV91" s="198"/>
      <c r="AW91" s="401" t="s">
        <v>300</v>
      </c>
      <c r="AX91" s="402"/>
      <c r="AY91" s="10"/>
      <c r="AZ91" s="10"/>
      <c r="BA91" s="10"/>
      <c r="BB91" s="10"/>
      <c r="BC91" s="10"/>
    </row>
    <row r="92" spans="1:60" ht="23.25" hidden="1" customHeight="1" x14ac:dyDescent="0.15">
      <c r="A92" s="87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87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870"/>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600" t="s">
        <v>14</v>
      </c>
      <c r="AC94" s="600"/>
      <c r="AD94" s="600"/>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87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560" t="s">
        <v>11</v>
      </c>
      <c r="AC95" s="561"/>
      <c r="AD95" s="562"/>
      <c r="AE95" s="243" t="s">
        <v>357</v>
      </c>
      <c r="AF95" s="244"/>
      <c r="AG95" s="244"/>
      <c r="AH95" s="245"/>
      <c r="AI95" s="243" t="s">
        <v>363</v>
      </c>
      <c r="AJ95" s="244"/>
      <c r="AK95" s="244"/>
      <c r="AL95" s="245"/>
      <c r="AM95" s="249" t="s">
        <v>472</v>
      </c>
      <c r="AN95" s="249"/>
      <c r="AO95" s="249"/>
      <c r="AP95" s="243"/>
      <c r="AQ95" s="158" t="s">
        <v>355</v>
      </c>
      <c r="AR95" s="129"/>
      <c r="AS95" s="129"/>
      <c r="AT95" s="130"/>
      <c r="AU95" s="536" t="s">
        <v>253</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3"/>
      <c r="Z96" s="164"/>
      <c r="AA96" s="165"/>
      <c r="AB96" s="246"/>
      <c r="AC96" s="247"/>
      <c r="AD96" s="248"/>
      <c r="AE96" s="246"/>
      <c r="AF96" s="247"/>
      <c r="AG96" s="247"/>
      <c r="AH96" s="248"/>
      <c r="AI96" s="246"/>
      <c r="AJ96" s="247"/>
      <c r="AK96" s="247"/>
      <c r="AL96" s="248"/>
      <c r="AM96" s="250"/>
      <c r="AN96" s="250"/>
      <c r="AO96" s="250"/>
      <c r="AP96" s="246"/>
      <c r="AQ96" s="197"/>
      <c r="AR96" s="198"/>
      <c r="AS96" s="132" t="s">
        <v>356</v>
      </c>
      <c r="AT96" s="133"/>
      <c r="AU96" s="198"/>
      <c r="AV96" s="198"/>
      <c r="AW96" s="401" t="s">
        <v>300</v>
      </c>
      <c r="AX96" s="402"/>
    </row>
    <row r="97" spans="1:60" ht="23.25" hidden="1" customHeight="1" x14ac:dyDescent="0.15">
      <c r="A97" s="87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87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583"/>
      <c r="AC98" s="584"/>
      <c r="AD98" s="585"/>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6"/>
      <c r="H99" s="214"/>
      <c r="I99" s="214"/>
      <c r="J99" s="214"/>
      <c r="K99" s="214"/>
      <c r="L99" s="214"/>
      <c r="M99" s="214"/>
      <c r="N99" s="214"/>
      <c r="O99" s="587"/>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357</v>
      </c>
      <c r="AF100" s="543"/>
      <c r="AG100" s="543"/>
      <c r="AH100" s="544"/>
      <c r="AI100" s="542" t="s">
        <v>363</v>
      </c>
      <c r="AJ100" s="543"/>
      <c r="AK100" s="543"/>
      <c r="AL100" s="544"/>
      <c r="AM100" s="542" t="s">
        <v>472</v>
      </c>
      <c r="AN100" s="543"/>
      <c r="AO100" s="543"/>
      <c r="AP100" s="544"/>
      <c r="AQ100" s="319" t="s">
        <v>494</v>
      </c>
      <c r="AR100" s="320"/>
      <c r="AS100" s="320"/>
      <c r="AT100" s="321"/>
      <c r="AU100" s="319" t="s">
        <v>540</v>
      </c>
      <c r="AV100" s="320"/>
      <c r="AW100" s="320"/>
      <c r="AX100" s="322"/>
    </row>
    <row r="101" spans="1:60" ht="23.25" customHeight="1" x14ac:dyDescent="0.15">
      <c r="A101" s="425"/>
      <c r="B101" s="426"/>
      <c r="C101" s="426"/>
      <c r="D101" s="426"/>
      <c r="E101" s="426"/>
      <c r="F101" s="427"/>
      <c r="G101" s="104" t="s">
        <v>614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7">
        <v>9733</v>
      </c>
      <c r="AF101" s="218"/>
      <c r="AG101" s="218"/>
      <c r="AH101" s="219"/>
      <c r="AI101" s="217">
        <v>11182</v>
      </c>
      <c r="AJ101" s="218"/>
      <c r="AK101" s="218"/>
      <c r="AL101" s="219"/>
      <c r="AM101" s="217">
        <v>44259</v>
      </c>
      <c r="AN101" s="218"/>
      <c r="AO101" s="218"/>
      <c r="AP101" s="219"/>
      <c r="AQ101" s="217" t="s">
        <v>556</v>
      </c>
      <c r="AR101" s="218"/>
      <c r="AS101" s="218"/>
      <c r="AT101" s="219"/>
      <c r="AU101" s="217" t="s">
        <v>632</v>
      </c>
      <c r="AV101" s="218"/>
      <c r="AW101" s="218"/>
      <c r="AX101" s="219"/>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v>10000</v>
      </c>
      <c r="AF102" s="421"/>
      <c r="AG102" s="421"/>
      <c r="AH102" s="421"/>
      <c r="AI102" s="421">
        <v>11500</v>
      </c>
      <c r="AJ102" s="421"/>
      <c r="AK102" s="421"/>
      <c r="AL102" s="421"/>
      <c r="AM102" s="421">
        <v>11100</v>
      </c>
      <c r="AN102" s="421"/>
      <c r="AO102" s="421"/>
      <c r="AP102" s="421"/>
      <c r="AQ102" s="272">
        <v>32019</v>
      </c>
      <c r="AR102" s="273"/>
      <c r="AS102" s="273"/>
      <c r="AT102" s="318"/>
      <c r="AU102" s="272" t="s">
        <v>616</v>
      </c>
      <c r="AV102" s="273"/>
      <c r="AW102" s="273"/>
      <c r="AX102" s="318"/>
    </row>
    <row r="103" spans="1:60" ht="31.5" hidden="1" customHeight="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83" t="s">
        <v>494</v>
      </c>
      <c r="AR103" s="284"/>
      <c r="AS103" s="284"/>
      <c r="AT103" s="323"/>
      <c r="AU103" s="283" t="s">
        <v>540</v>
      </c>
      <c r="AV103" s="284"/>
      <c r="AW103" s="284"/>
      <c r="AX103" s="285"/>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83" t="s">
        <v>494</v>
      </c>
      <c r="AR106" s="284"/>
      <c r="AS106" s="284"/>
      <c r="AT106" s="323"/>
      <c r="AU106" s="283" t="s">
        <v>540</v>
      </c>
      <c r="AV106" s="284"/>
      <c r="AW106" s="284"/>
      <c r="AX106" s="285"/>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83" t="s">
        <v>494</v>
      </c>
      <c r="AR109" s="284"/>
      <c r="AS109" s="284"/>
      <c r="AT109" s="323"/>
      <c r="AU109" s="283" t="s">
        <v>540</v>
      </c>
      <c r="AV109" s="284"/>
      <c r="AW109" s="284"/>
      <c r="AX109" s="285"/>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83" t="s">
        <v>494</v>
      </c>
      <c r="AR112" s="284"/>
      <c r="AS112" s="284"/>
      <c r="AT112" s="323"/>
      <c r="AU112" s="283" t="s">
        <v>540</v>
      </c>
      <c r="AV112" s="284"/>
      <c r="AW112" s="284"/>
      <c r="AX112" s="285"/>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597" t="s">
        <v>541</v>
      </c>
      <c r="AR115" s="598"/>
      <c r="AS115" s="598"/>
      <c r="AT115" s="598"/>
      <c r="AU115" s="598"/>
      <c r="AV115" s="598"/>
      <c r="AW115" s="598"/>
      <c r="AX115" s="599"/>
    </row>
    <row r="116" spans="1:50" ht="23.25" customHeight="1" x14ac:dyDescent="0.15">
      <c r="A116" s="442"/>
      <c r="B116" s="443"/>
      <c r="C116" s="443"/>
      <c r="D116" s="443"/>
      <c r="E116" s="443"/>
      <c r="F116" s="444"/>
      <c r="G116" s="396" t="s">
        <v>564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567</v>
      </c>
      <c r="AC116" s="466"/>
      <c r="AD116" s="467"/>
      <c r="AE116" s="421">
        <v>15.5</v>
      </c>
      <c r="AF116" s="421"/>
      <c r="AG116" s="421"/>
      <c r="AH116" s="421"/>
      <c r="AI116" s="421">
        <v>14.8</v>
      </c>
      <c r="AJ116" s="421"/>
      <c r="AK116" s="421"/>
      <c r="AL116" s="421"/>
      <c r="AM116" s="421">
        <v>14.8</v>
      </c>
      <c r="AN116" s="421"/>
      <c r="AO116" s="421"/>
      <c r="AP116" s="421"/>
      <c r="AQ116" s="217">
        <v>4.4000000000000004</v>
      </c>
      <c r="AR116" s="218"/>
      <c r="AS116" s="218"/>
      <c r="AT116" s="218"/>
      <c r="AU116" s="218"/>
      <c r="AV116" s="218"/>
      <c r="AW116" s="218"/>
      <c r="AX116" s="220"/>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568</v>
      </c>
      <c r="AC117" s="476"/>
      <c r="AD117" s="477"/>
      <c r="AE117" s="554" t="s">
        <v>565</v>
      </c>
      <c r="AF117" s="554"/>
      <c r="AG117" s="554"/>
      <c r="AH117" s="554"/>
      <c r="AI117" s="554" t="s">
        <v>566</v>
      </c>
      <c r="AJ117" s="554"/>
      <c r="AK117" s="554"/>
      <c r="AL117" s="554"/>
      <c r="AM117" s="554" t="s">
        <v>647</v>
      </c>
      <c r="AN117" s="554"/>
      <c r="AO117" s="554"/>
      <c r="AP117" s="554"/>
      <c r="AQ117" s="554" t="s">
        <v>671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597" t="s">
        <v>541</v>
      </c>
      <c r="AR118" s="598"/>
      <c r="AS118" s="598"/>
      <c r="AT118" s="598"/>
      <c r="AU118" s="598"/>
      <c r="AV118" s="598"/>
      <c r="AW118" s="598"/>
      <c r="AX118" s="599"/>
    </row>
    <row r="119" spans="1:50" ht="23.25" hidden="1" customHeight="1" x14ac:dyDescent="0.15">
      <c r="A119" s="442"/>
      <c r="B119" s="443"/>
      <c r="C119" s="443"/>
      <c r="D119" s="443"/>
      <c r="E119" s="443"/>
      <c r="F119" s="444"/>
      <c r="G119" s="396" t="s">
        <v>503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597" t="s">
        <v>541</v>
      </c>
      <c r="AR121" s="598"/>
      <c r="AS121" s="598"/>
      <c r="AT121" s="598"/>
      <c r="AU121" s="598"/>
      <c r="AV121" s="598"/>
      <c r="AW121" s="598"/>
      <c r="AX121" s="599"/>
    </row>
    <row r="122" spans="1:50" ht="23.25" hidden="1" customHeight="1" x14ac:dyDescent="0.15">
      <c r="A122" s="442"/>
      <c r="B122" s="443"/>
      <c r="C122" s="443"/>
      <c r="D122" s="443"/>
      <c r="E122" s="443"/>
      <c r="F122" s="444"/>
      <c r="G122" s="396" t="s">
        <v>504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597" t="s">
        <v>541</v>
      </c>
      <c r="AR124" s="598"/>
      <c r="AS124" s="598"/>
      <c r="AT124" s="598"/>
      <c r="AU124" s="598"/>
      <c r="AV124" s="598"/>
      <c r="AW124" s="598"/>
      <c r="AX124" s="599"/>
    </row>
    <row r="125" spans="1:50" ht="23.25" hidden="1" customHeight="1" x14ac:dyDescent="0.15">
      <c r="A125" s="442"/>
      <c r="B125" s="443"/>
      <c r="C125" s="443"/>
      <c r="D125" s="443"/>
      <c r="E125" s="443"/>
      <c r="F125" s="444"/>
      <c r="G125" s="396" t="s">
        <v>504</v>
      </c>
      <c r="H125" s="396"/>
      <c r="I125" s="396"/>
      <c r="J125" s="396"/>
      <c r="K125" s="396"/>
      <c r="L125" s="396"/>
      <c r="M125" s="396"/>
      <c r="N125" s="396"/>
      <c r="O125" s="396"/>
      <c r="P125" s="396"/>
      <c r="Q125" s="396"/>
      <c r="R125" s="396"/>
      <c r="S125" s="396"/>
      <c r="T125" s="396"/>
      <c r="U125" s="396"/>
      <c r="V125" s="396"/>
      <c r="W125" s="396"/>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4"/>
      <c r="Y126" s="474" t="s">
        <v>49</v>
      </c>
      <c r="Z126" s="449"/>
      <c r="AA126" s="450"/>
      <c r="AB126" s="475" t="s">
        <v>502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18" t="s">
        <v>357</v>
      </c>
      <c r="AF127" s="419"/>
      <c r="AG127" s="419"/>
      <c r="AH127" s="420"/>
      <c r="AI127" s="418" t="s">
        <v>363</v>
      </c>
      <c r="AJ127" s="419"/>
      <c r="AK127" s="419"/>
      <c r="AL127" s="420"/>
      <c r="AM127" s="418" t="s">
        <v>472</v>
      </c>
      <c r="AN127" s="419"/>
      <c r="AO127" s="419"/>
      <c r="AP127" s="420"/>
      <c r="AQ127" s="597" t="s">
        <v>541</v>
      </c>
      <c r="AR127" s="598"/>
      <c r="AS127" s="598"/>
      <c r="AT127" s="598"/>
      <c r="AU127" s="598"/>
      <c r="AV127" s="598"/>
      <c r="AW127" s="598"/>
      <c r="AX127" s="599"/>
    </row>
    <row r="128" spans="1:50" ht="23.25" hidden="1" customHeight="1" x14ac:dyDescent="0.15">
      <c r="A128" s="442"/>
      <c r="B128" s="443"/>
      <c r="C128" s="443"/>
      <c r="D128" s="443"/>
      <c r="E128" s="443"/>
      <c r="F128" s="444"/>
      <c r="G128" s="396" t="s">
        <v>504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369</v>
      </c>
      <c r="B130" s="184"/>
      <c r="C130" s="183" t="s">
        <v>366</v>
      </c>
      <c r="D130" s="184"/>
      <c r="E130" s="168" t="s">
        <v>399</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398</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472</v>
      </c>
      <c r="AN132" s="154"/>
      <c r="AO132" s="154"/>
      <c r="AP132" s="150"/>
      <c r="AQ132" s="150" t="s">
        <v>355</v>
      </c>
      <c r="AR132" s="151"/>
      <c r="AS132" s="151"/>
      <c r="AT132" s="152"/>
      <c r="AU132" s="195" t="s">
        <v>380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666</v>
      </c>
      <c r="AR133" s="198"/>
      <c r="AS133" s="132" t="s">
        <v>356</v>
      </c>
      <c r="AT133" s="133"/>
      <c r="AU133" s="199" t="s">
        <v>667</v>
      </c>
      <c r="AV133" s="199"/>
      <c r="AW133" s="132" t="s">
        <v>300</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t="s">
        <v>570</v>
      </c>
      <c r="AC134" s="204"/>
      <c r="AD134" s="204"/>
      <c r="AE134" s="205" t="s">
        <v>572</v>
      </c>
      <c r="AF134" s="206"/>
      <c r="AG134" s="206"/>
      <c r="AH134" s="206"/>
      <c r="AI134" s="205" t="s">
        <v>574</v>
      </c>
      <c r="AJ134" s="206"/>
      <c r="AK134" s="206"/>
      <c r="AL134" s="206"/>
      <c r="AM134" s="205" t="s">
        <v>572</v>
      </c>
      <c r="AN134" s="206"/>
      <c r="AO134" s="206"/>
      <c r="AP134" s="206"/>
      <c r="AQ134" s="205" t="s">
        <v>572</v>
      </c>
      <c r="AR134" s="206"/>
      <c r="AS134" s="206"/>
      <c r="AT134" s="206"/>
      <c r="AU134" s="205" t="s">
        <v>572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573</v>
      </c>
      <c r="AF135" s="206"/>
      <c r="AG135" s="206"/>
      <c r="AH135" s="206"/>
      <c r="AI135" s="205" t="s">
        <v>574</v>
      </c>
      <c r="AJ135" s="206"/>
      <c r="AK135" s="206"/>
      <c r="AL135" s="206"/>
      <c r="AM135" s="205" t="s">
        <v>575</v>
      </c>
      <c r="AN135" s="206"/>
      <c r="AO135" s="206"/>
      <c r="AP135" s="206"/>
      <c r="AQ135" s="205" t="s">
        <v>574</v>
      </c>
      <c r="AR135" s="206"/>
      <c r="AS135" s="206"/>
      <c r="AT135" s="206"/>
      <c r="AU135" s="205" t="s">
        <v>572</v>
      </c>
      <c r="AV135" s="206"/>
      <c r="AW135" s="206"/>
      <c r="AX135" s="207"/>
    </row>
    <row r="136" spans="1:50" ht="18.75" hidden="1" customHeight="1" x14ac:dyDescent="0.15">
      <c r="A136" s="188"/>
      <c r="B136" s="185"/>
      <c r="C136" s="179"/>
      <c r="D136" s="185"/>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472</v>
      </c>
      <c r="AN136" s="154"/>
      <c r="AO136" s="154"/>
      <c r="AP136" s="150"/>
      <c r="AQ136" s="150" t="s">
        <v>355</v>
      </c>
      <c r="AR136" s="151"/>
      <c r="AS136" s="151"/>
      <c r="AT136" s="152"/>
      <c r="AU136" s="195" t="s">
        <v>380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356</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472</v>
      </c>
      <c r="AN140" s="154"/>
      <c r="AO140" s="154"/>
      <c r="AP140" s="150"/>
      <c r="AQ140" s="150" t="s">
        <v>355</v>
      </c>
      <c r="AR140" s="151"/>
      <c r="AS140" s="151"/>
      <c r="AT140" s="152"/>
      <c r="AU140" s="195" t="s">
        <v>380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356</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472</v>
      </c>
      <c r="AN144" s="154"/>
      <c r="AO144" s="154"/>
      <c r="AP144" s="150"/>
      <c r="AQ144" s="150" t="s">
        <v>355</v>
      </c>
      <c r="AR144" s="151"/>
      <c r="AS144" s="151"/>
      <c r="AT144" s="152"/>
      <c r="AU144" s="195" t="s">
        <v>380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356</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472</v>
      </c>
      <c r="AN148" s="154"/>
      <c r="AO148" s="154"/>
      <c r="AP148" s="150"/>
      <c r="AQ148" s="150" t="s">
        <v>355</v>
      </c>
      <c r="AR148" s="151"/>
      <c r="AS148" s="151"/>
      <c r="AT148" s="152"/>
      <c r="AU148" s="195" t="s">
        <v>380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356</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381</v>
      </c>
      <c r="H152" s="129"/>
      <c r="I152" s="129"/>
      <c r="J152" s="129"/>
      <c r="K152" s="129"/>
      <c r="L152" s="129"/>
      <c r="M152" s="129"/>
      <c r="N152" s="129"/>
      <c r="O152" s="129"/>
      <c r="P152" s="130"/>
      <c r="Q152" s="158" t="s">
        <v>476</v>
      </c>
      <c r="R152" s="129"/>
      <c r="S152" s="129"/>
      <c r="T152" s="129"/>
      <c r="U152" s="129"/>
      <c r="V152" s="129"/>
      <c r="W152" s="129"/>
      <c r="X152" s="129"/>
      <c r="Y152" s="129"/>
      <c r="Z152" s="129"/>
      <c r="AA152" s="129"/>
      <c r="AB152" s="128" t="s">
        <v>477</v>
      </c>
      <c r="AC152" s="129"/>
      <c r="AD152" s="130"/>
      <c r="AE152" s="158" t="s">
        <v>382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381</v>
      </c>
      <c r="H159" s="129"/>
      <c r="I159" s="129"/>
      <c r="J159" s="129"/>
      <c r="K159" s="129"/>
      <c r="L159" s="129"/>
      <c r="M159" s="129"/>
      <c r="N159" s="129"/>
      <c r="O159" s="129"/>
      <c r="P159" s="130"/>
      <c r="Q159" s="158" t="s">
        <v>476</v>
      </c>
      <c r="R159" s="129"/>
      <c r="S159" s="129"/>
      <c r="T159" s="129"/>
      <c r="U159" s="129"/>
      <c r="V159" s="129"/>
      <c r="W159" s="129"/>
      <c r="X159" s="129"/>
      <c r="Y159" s="129"/>
      <c r="Z159" s="129"/>
      <c r="AA159" s="129"/>
      <c r="AB159" s="128" t="s">
        <v>477</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381</v>
      </c>
      <c r="H166" s="129"/>
      <c r="I166" s="129"/>
      <c r="J166" s="129"/>
      <c r="K166" s="129"/>
      <c r="L166" s="129"/>
      <c r="M166" s="129"/>
      <c r="N166" s="129"/>
      <c r="O166" s="129"/>
      <c r="P166" s="130"/>
      <c r="Q166" s="158" t="s">
        <v>476</v>
      </c>
      <c r="R166" s="129"/>
      <c r="S166" s="129"/>
      <c r="T166" s="129"/>
      <c r="U166" s="129"/>
      <c r="V166" s="129"/>
      <c r="W166" s="129"/>
      <c r="X166" s="129"/>
      <c r="Y166" s="129"/>
      <c r="Z166" s="129"/>
      <c r="AA166" s="129"/>
      <c r="AB166" s="128" t="s">
        <v>477</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381</v>
      </c>
      <c r="H173" s="129"/>
      <c r="I173" s="129"/>
      <c r="J173" s="129"/>
      <c r="K173" s="129"/>
      <c r="L173" s="129"/>
      <c r="M173" s="129"/>
      <c r="N173" s="129"/>
      <c r="O173" s="129"/>
      <c r="P173" s="130"/>
      <c r="Q173" s="158" t="s">
        <v>476</v>
      </c>
      <c r="R173" s="129"/>
      <c r="S173" s="129"/>
      <c r="T173" s="129"/>
      <c r="U173" s="129"/>
      <c r="V173" s="129"/>
      <c r="W173" s="129"/>
      <c r="X173" s="129"/>
      <c r="Y173" s="129"/>
      <c r="Z173" s="129"/>
      <c r="AA173" s="129"/>
      <c r="AB173" s="128" t="s">
        <v>477</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381</v>
      </c>
      <c r="H180" s="129"/>
      <c r="I180" s="129"/>
      <c r="J180" s="129"/>
      <c r="K180" s="129"/>
      <c r="L180" s="129"/>
      <c r="M180" s="129"/>
      <c r="N180" s="129"/>
      <c r="O180" s="129"/>
      <c r="P180" s="130"/>
      <c r="Q180" s="158" t="s">
        <v>476</v>
      </c>
      <c r="R180" s="129"/>
      <c r="S180" s="129"/>
      <c r="T180" s="129"/>
      <c r="U180" s="129"/>
      <c r="V180" s="129"/>
      <c r="W180" s="129"/>
      <c r="X180" s="129"/>
      <c r="Y180" s="129"/>
      <c r="Z180" s="129"/>
      <c r="AA180" s="129"/>
      <c r="AB180" s="128" t="s">
        <v>477</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472</v>
      </c>
      <c r="AN192" s="154"/>
      <c r="AO192" s="154"/>
      <c r="AP192" s="150"/>
      <c r="AQ192" s="150" t="s">
        <v>355</v>
      </c>
      <c r="AR192" s="151"/>
      <c r="AS192" s="151"/>
      <c r="AT192" s="152"/>
      <c r="AU192" s="195" t="s">
        <v>380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356</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472</v>
      </c>
      <c r="AN196" s="154"/>
      <c r="AO196" s="154"/>
      <c r="AP196" s="150"/>
      <c r="AQ196" s="150" t="s">
        <v>355</v>
      </c>
      <c r="AR196" s="151"/>
      <c r="AS196" s="151"/>
      <c r="AT196" s="152"/>
      <c r="AU196" s="195" t="s">
        <v>380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356</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472</v>
      </c>
      <c r="AN200" s="154"/>
      <c r="AO200" s="154"/>
      <c r="AP200" s="150"/>
      <c r="AQ200" s="150" t="s">
        <v>355</v>
      </c>
      <c r="AR200" s="151"/>
      <c r="AS200" s="151"/>
      <c r="AT200" s="152"/>
      <c r="AU200" s="195" t="s">
        <v>380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356</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472</v>
      </c>
      <c r="AN204" s="154"/>
      <c r="AO204" s="154"/>
      <c r="AP204" s="150"/>
      <c r="AQ204" s="150" t="s">
        <v>355</v>
      </c>
      <c r="AR204" s="151"/>
      <c r="AS204" s="151"/>
      <c r="AT204" s="152"/>
      <c r="AU204" s="195" t="s">
        <v>380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356</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472</v>
      </c>
      <c r="AN208" s="154"/>
      <c r="AO208" s="154"/>
      <c r="AP208" s="150"/>
      <c r="AQ208" s="150" t="s">
        <v>355</v>
      </c>
      <c r="AR208" s="151"/>
      <c r="AS208" s="151"/>
      <c r="AT208" s="152"/>
      <c r="AU208" s="195" t="s">
        <v>380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356</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381</v>
      </c>
      <c r="H212" s="129"/>
      <c r="I212" s="129"/>
      <c r="J212" s="129"/>
      <c r="K212" s="129"/>
      <c r="L212" s="129"/>
      <c r="M212" s="129"/>
      <c r="N212" s="129"/>
      <c r="O212" s="129"/>
      <c r="P212" s="130"/>
      <c r="Q212" s="158" t="s">
        <v>476</v>
      </c>
      <c r="R212" s="129"/>
      <c r="S212" s="129"/>
      <c r="T212" s="129"/>
      <c r="U212" s="129"/>
      <c r="V212" s="129"/>
      <c r="W212" s="129"/>
      <c r="X212" s="129"/>
      <c r="Y212" s="129"/>
      <c r="Z212" s="129"/>
      <c r="AA212" s="129"/>
      <c r="AB212" s="128" t="s">
        <v>477</v>
      </c>
      <c r="AC212" s="129"/>
      <c r="AD212" s="130"/>
      <c r="AE212" s="158" t="s">
        <v>382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381</v>
      </c>
      <c r="H219" s="129"/>
      <c r="I219" s="129"/>
      <c r="J219" s="129"/>
      <c r="K219" s="129"/>
      <c r="L219" s="129"/>
      <c r="M219" s="129"/>
      <c r="N219" s="129"/>
      <c r="O219" s="129"/>
      <c r="P219" s="130"/>
      <c r="Q219" s="158" t="s">
        <v>476</v>
      </c>
      <c r="R219" s="129"/>
      <c r="S219" s="129"/>
      <c r="T219" s="129"/>
      <c r="U219" s="129"/>
      <c r="V219" s="129"/>
      <c r="W219" s="129"/>
      <c r="X219" s="129"/>
      <c r="Y219" s="129"/>
      <c r="Z219" s="129"/>
      <c r="AA219" s="129"/>
      <c r="AB219" s="128" t="s">
        <v>477</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381</v>
      </c>
      <c r="H226" s="129"/>
      <c r="I226" s="129"/>
      <c r="J226" s="129"/>
      <c r="K226" s="129"/>
      <c r="L226" s="129"/>
      <c r="M226" s="129"/>
      <c r="N226" s="129"/>
      <c r="O226" s="129"/>
      <c r="P226" s="130"/>
      <c r="Q226" s="158" t="s">
        <v>476</v>
      </c>
      <c r="R226" s="129"/>
      <c r="S226" s="129"/>
      <c r="T226" s="129"/>
      <c r="U226" s="129"/>
      <c r="V226" s="129"/>
      <c r="W226" s="129"/>
      <c r="X226" s="129"/>
      <c r="Y226" s="129"/>
      <c r="Z226" s="129"/>
      <c r="AA226" s="129"/>
      <c r="AB226" s="128" t="s">
        <v>477</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381</v>
      </c>
      <c r="H233" s="129"/>
      <c r="I233" s="129"/>
      <c r="J233" s="129"/>
      <c r="K233" s="129"/>
      <c r="L233" s="129"/>
      <c r="M233" s="129"/>
      <c r="N233" s="129"/>
      <c r="O233" s="129"/>
      <c r="P233" s="130"/>
      <c r="Q233" s="158" t="s">
        <v>476</v>
      </c>
      <c r="R233" s="129"/>
      <c r="S233" s="129"/>
      <c r="T233" s="129"/>
      <c r="U233" s="129"/>
      <c r="V233" s="129"/>
      <c r="W233" s="129"/>
      <c r="X233" s="129"/>
      <c r="Y233" s="129"/>
      <c r="Z233" s="129"/>
      <c r="AA233" s="129"/>
      <c r="AB233" s="128" t="s">
        <v>477</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381</v>
      </c>
      <c r="H240" s="129"/>
      <c r="I240" s="129"/>
      <c r="J240" s="129"/>
      <c r="K240" s="129"/>
      <c r="L240" s="129"/>
      <c r="M240" s="129"/>
      <c r="N240" s="129"/>
      <c r="O240" s="129"/>
      <c r="P240" s="130"/>
      <c r="Q240" s="158" t="s">
        <v>476</v>
      </c>
      <c r="R240" s="129"/>
      <c r="S240" s="129"/>
      <c r="T240" s="129"/>
      <c r="U240" s="129"/>
      <c r="V240" s="129"/>
      <c r="W240" s="129"/>
      <c r="X240" s="129"/>
      <c r="Y240" s="129"/>
      <c r="Z240" s="129"/>
      <c r="AA240" s="129"/>
      <c r="AB240" s="128" t="s">
        <v>477</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472</v>
      </c>
      <c r="AN252" s="154"/>
      <c r="AO252" s="154"/>
      <c r="AP252" s="150"/>
      <c r="AQ252" s="150" t="s">
        <v>355</v>
      </c>
      <c r="AR252" s="151"/>
      <c r="AS252" s="151"/>
      <c r="AT252" s="152"/>
      <c r="AU252" s="195" t="s">
        <v>380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356</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472</v>
      </c>
      <c r="AN256" s="154"/>
      <c r="AO256" s="154"/>
      <c r="AP256" s="150"/>
      <c r="AQ256" s="150" t="s">
        <v>355</v>
      </c>
      <c r="AR256" s="151"/>
      <c r="AS256" s="151"/>
      <c r="AT256" s="152"/>
      <c r="AU256" s="195" t="s">
        <v>380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356</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472</v>
      </c>
      <c r="AN260" s="154"/>
      <c r="AO260" s="154"/>
      <c r="AP260" s="150"/>
      <c r="AQ260" s="150" t="s">
        <v>355</v>
      </c>
      <c r="AR260" s="151"/>
      <c r="AS260" s="151"/>
      <c r="AT260" s="152"/>
      <c r="AU260" s="195" t="s">
        <v>380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356</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378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357</v>
      </c>
      <c r="AF264" s="216"/>
      <c r="AG264" s="216"/>
      <c r="AH264" s="216"/>
      <c r="AI264" s="216" t="s">
        <v>363</v>
      </c>
      <c r="AJ264" s="216"/>
      <c r="AK264" s="216"/>
      <c r="AL264" s="216"/>
      <c r="AM264" s="216" t="s">
        <v>472</v>
      </c>
      <c r="AN264" s="216"/>
      <c r="AO264" s="216"/>
      <c r="AP264" s="158"/>
      <c r="AQ264" s="158" t="s">
        <v>355</v>
      </c>
      <c r="AR264" s="129"/>
      <c r="AS264" s="129"/>
      <c r="AT264" s="130"/>
      <c r="AU264" s="135" t="s">
        <v>380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356</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472</v>
      </c>
      <c r="AN268" s="154"/>
      <c r="AO268" s="154"/>
      <c r="AP268" s="150"/>
      <c r="AQ268" s="150" t="s">
        <v>355</v>
      </c>
      <c r="AR268" s="151"/>
      <c r="AS268" s="151"/>
      <c r="AT268" s="152"/>
      <c r="AU268" s="195" t="s">
        <v>380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356</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381</v>
      </c>
      <c r="H272" s="129"/>
      <c r="I272" s="129"/>
      <c r="J272" s="129"/>
      <c r="K272" s="129"/>
      <c r="L272" s="129"/>
      <c r="M272" s="129"/>
      <c r="N272" s="129"/>
      <c r="O272" s="129"/>
      <c r="P272" s="130"/>
      <c r="Q272" s="158" t="s">
        <v>476</v>
      </c>
      <c r="R272" s="129"/>
      <c r="S272" s="129"/>
      <c r="T272" s="129"/>
      <c r="U272" s="129"/>
      <c r="V272" s="129"/>
      <c r="W272" s="129"/>
      <c r="X272" s="129"/>
      <c r="Y272" s="129"/>
      <c r="Z272" s="129"/>
      <c r="AA272" s="129"/>
      <c r="AB272" s="128" t="s">
        <v>477</v>
      </c>
      <c r="AC272" s="129"/>
      <c r="AD272" s="130"/>
      <c r="AE272" s="158" t="s">
        <v>382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381</v>
      </c>
      <c r="H279" s="129"/>
      <c r="I279" s="129"/>
      <c r="J279" s="129"/>
      <c r="K279" s="129"/>
      <c r="L279" s="129"/>
      <c r="M279" s="129"/>
      <c r="N279" s="129"/>
      <c r="O279" s="129"/>
      <c r="P279" s="130"/>
      <c r="Q279" s="158" t="s">
        <v>476</v>
      </c>
      <c r="R279" s="129"/>
      <c r="S279" s="129"/>
      <c r="T279" s="129"/>
      <c r="U279" s="129"/>
      <c r="V279" s="129"/>
      <c r="W279" s="129"/>
      <c r="X279" s="129"/>
      <c r="Y279" s="129"/>
      <c r="Z279" s="129"/>
      <c r="AA279" s="129"/>
      <c r="AB279" s="128" t="s">
        <v>477</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381</v>
      </c>
      <c r="H286" s="129"/>
      <c r="I286" s="129"/>
      <c r="J286" s="129"/>
      <c r="K286" s="129"/>
      <c r="L286" s="129"/>
      <c r="M286" s="129"/>
      <c r="N286" s="129"/>
      <c r="O286" s="129"/>
      <c r="P286" s="130"/>
      <c r="Q286" s="158" t="s">
        <v>476</v>
      </c>
      <c r="R286" s="129"/>
      <c r="S286" s="129"/>
      <c r="T286" s="129"/>
      <c r="U286" s="129"/>
      <c r="V286" s="129"/>
      <c r="W286" s="129"/>
      <c r="X286" s="129"/>
      <c r="Y286" s="129"/>
      <c r="Z286" s="129"/>
      <c r="AA286" s="129"/>
      <c r="AB286" s="128" t="s">
        <v>477</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381</v>
      </c>
      <c r="H293" s="129"/>
      <c r="I293" s="129"/>
      <c r="J293" s="129"/>
      <c r="K293" s="129"/>
      <c r="L293" s="129"/>
      <c r="M293" s="129"/>
      <c r="N293" s="129"/>
      <c r="O293" s="129"/>
      <c r="P293" s="130"/>
      <c r="Q293" s="158" t="s">
        <v>476</v>
      </c>
      <c r="R293" s="129"/>
      <c r="S293" s="129"/>
      <c r="T293" s="129"/>
      <c r="U293" s="129"/>
      <c r="V293" s="129"/>
      <c r="W293" s="129"/>
      <c r="X293" s="129"/>
      <c r="Y293" s="129"/>
      <c r="Z293" s="129"/>
      <c r="AA293" s="129"/>
      <c r="AB293" s="128" t="s">
        <v>477</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381</v>
      </c>
      <c r="H300" s="129"/>
      <c r="I300" s="129"/>
      <c r="J300" s="129"/>
      <c r="K300" s="129"/>
      <c r="L300" s="129"/>
      <c r="M300" s="129"/>
      <c r="N300" s="129"/>
      <c r="O300" s="129"/>
      <c r="P300" s="130"/>
      <c r="Q300" s="158" t="s">
        <v>476</v>
      </c>
      <c r="R300" s="129"/>
      <c r="S300" s="129"/>
      <c r="T300" s="129"/>
      <c r="U300" s="129"/>
      <c r="V300" s="129"/>
      <c r="W300" s="129"/>
      <c r="X300" s="129"/>
      <c r="Y300" s="129"/>
      <c r="Z300" s="129"/>
      <c r="AA300" s="129"/>
      <c r="AB300" s="128" t="s">
        <v>477</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472</v>
      </c>
      <c r="AN312" s="154"/>
      <c r="AO312" s="154"/>
      <c r="AP312" s="150"/>
      <c r="AQ312" s="150" t="s">
        <v>355</v>
      </c>
      <c r="AR312" s="151"/>
      <c r="AS312" s="151"/>
      <c r="AT312" s="152"/>
      <c r="AU312" s="195" t="s">
        <v>380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356</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472</v>
      </c>
      <c r="AN316" s="154"/>
      <c r="AO316" s="154"/>
      <c r="AP316" s="150"/>
      <c r="AQ316" s="150" t="s">
        <v>355</v>
      </c>
      <c r="AR316" s="151"/>
      <c r="AS316" s="151"/>
      <c r="AT316" s="152"/>
      <c r="AU316" s="195" t="s">
        <v>380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356</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472</v>
      </c>
      <c r="AN320" s="154"/>
      <c r="AO320" s="154"/>
      <c r="AP320" s="150"/>
      <c r="AQ320" s="150" t="s">
        <v>355</v>
      </c>
      <c r="AR320" s="151"/>
      <c r="AS320" s="151"/>
      <c r="AT320" s="152"/>
      <c r="AU320" s="195" t="s">
        <v>380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356</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472</v>
      </c>
      <c r="AN324" s="154"/>
      <c r="AO324" s="154"/>
      <c r="AP324" s="150"/>
      <c r="AQ324" s="150" t="s">
        <v>355</v>
      </c>
      <c r="AR324" s="151"/>
      <c r="AS324" s="151"/>
      <c r="AT324" s="152"/>
      <c r="AU324" s="195" t="s">
        <v>380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356</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472</v>
      </c>
      <c r="AN328" s="154"/>
      <c r="AO328" s="154"/>
      <c r="AP328" s="150"/>
      <c r="AQ328" s="150" t="s">
        <v>355</v>
      </c>
      <c r="AR328" s="151"/>
      <c r="AS328" s="151"/>
      <c r="AT328" s="152"/>
      <c r="AU328" s="195" t="s">
        <v>380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356</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381</v>
      </c>
      <c r="H332" s="129"/>
      <c r="I332" s="129"/>
      <c r="J332" s="129"/>
      <c r="K332" s="129"/>
      <c r="L332" s="129"/>
      <c r="M332" s="129"/>
      <c r="N332" s="129"/>
      <c r="O332" s="129"/>
      <c r="P332" s="130"/>
      <c r="Q332" s="158" t="s">
        <v>476</v>
      </c>
      <c r="R332" s="129"/>
      <c r="S332" s="129"/>
      <c r="T332" s="129"/>
      <c r="U332" s="129"/>
      <c r="V332" s="129"/>
      <c r="W332" s="129"/>
      <c r="X332" s="129"/>
      <c r="Y332" s="129"/>
      <c r="Z332" s="129"/>
      <c r="AA332" s="129"/>
      <c r="AB332" s="128" t="s">
        <v>477</v>
      </c>
      <c r="AC332" s="129"/>
      <c r="AD332" s="130"/>
      <c r="AE332" s="158" t="s">
        <v>382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381</v>
      </c>
      <c r="H339" s="129"/>
      <c r="I339" s="129"/>
      <c r="J339" s="129"/>
      <c r="K339" s="129"/>
      <c r="L339" s="129"/>
      <c r="M339" s="129"/>
      <c r="N339" s="129"/>
      <c r="O339" s="129"/>
      <c r="P339" s="130"/>
      <c r="Q339" s="158" t="s">
        <v>476</v>
      </c>
      <c r="R339" s="129"/>
      <c r="S339" s="129"/>
      <c r="T339" s="129"/>
      <c r="U339" s="129"/>
      <c r="V339" s="129"/>
      <c r="W339" s="129"/>
      <c r="X339" s="129"/>
      <c r="Y339" s="129"/>
      <c r="Z339" s="129"/>
      <c r="AA339" s="129"/>
      <c r="AB339" s="128" t="s">
        <v>477</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381</v>
      </c>
      <c r="H346" s="129"/>
      <c r="I346" s="129"/>
      <c r="J346" s="129"/>
      <c r="K346" s="129"/>
      <c r="L346" s="129"/>
      <c r="M346" s="129"/>
      <c r="N346" s="129"/>
      <c r="O346" s="129"/>
      <c r="P346" s="130"/>
      <c r="Q346" s="158" t="s">
        <v>476</v>
      </c>
      <c r="R346" s="129"/>
      <c r="S346" s="129"/>
      <c r="T346" s="129"/>
      <c r="U346" s="129"/>
      <c r="V346" s="129"/>
      <c r="W346" s="129"/>
      <c r="X346" s="129"/>
      <c r="Y346" s="129"/>
      <c r="Z346" s="129"/>
      <c r="AA346" s="129"/>
      <c r="AB346" s="128" t="s">
        <v>477</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381</v>
      </c>
      <c r="H353" s="129"/>
      <c r="I353" s="129"/>
      <c r="J353" s="129"/>
      <c r="K353" s="129"/>
      <c r="L353" s="129"/>
      <c r="M353" s="129"/>
      <c r="N353" s="129"/>
      <c r="O353" s="129"/>
      <c r="P353" s="130"/>
      <c r="Q353" s="158" t="s">
        <v>476</v>
      </c>
      <c r="R353" s="129"/>
      <c r="S353" s="129"/>
      <c r="T353" s="129"/>
      <c r="U353" s="129"/>
      <c r="V353" s="129"/>
      <c r="W353" s="129"/>
      <c r="X353" s="129"/>
      <c r="Y353" s="129"/>
      <c r="Z353" s="129"/>
      <c r="AA353" s="129"/>
      <c r="AB353" s="128" t="s">
        <v>477</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381</v>
      </c>
      <c r="H360" s="129"/>
      <c r="I360" s="129"/>
      <c r="J360" s="129"/>
      <c r="K360" s="129"/>
      <c r="L360" s="129"/>
      <c r="M360" s="129"/>
      <c r="N360" s="129"/>
      <c r="O360" s="129"/>
      <c r="P360" s="130"/>
      <c r="Q360" s="158" t="s">
        <v>476</v>
      </c>
      <c r="R360" s="129"/>
      <c r="S360" s="129"/>
      <c r="T360" s="129"/>
      <c r="U360" s="129"/>
      <c r="V360" s="129"/>
      <c r="W360" s="129"/>
      <c r="X360" s="129"/>
      <c r="Y360" s="129"/>
      <c r="Z360" s="129"/>
      <c r="AA360" s="129"/>
      <c r="AB360" s="128" t="s">
        <v>477</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472</v>
      </c>
      <c r="AN372" s="154"/>
      <c r="AO372" s="154"/>
      <c r="AP372" s="150"/>
      <c r="AQ372" s="150" t="s">
        <v>355</v>
      </c>
      <c r="AR372" s="151"/>
      <c r="AS372" s="151"/>
      <c r="AT372" s="152"/>
      <c r="AU372" s="195" t="s">
        <v>380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356</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472</v>
      </c>
      <c r="AN376" s="154"/>
      <c r="AO376" s="154"/>
      <c r="AP376" s="150"/>
      <c r="AQ376" s="150" t="s">
        <v>355</v>
      </c>
      <c r="AR376" s="151"/>
      <c r="AS376" s="151"/>
      <c r="AT376" s="152"/>
      <c r="AU376" s="195" t="s">
        <v>380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356</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472</v>
      </c>
      <c r="AN380" s="154"/>
      <c r="AO380" s="154"/>
      <c r="AP380" s="150"/>
      <c r="AQ380" s="150" t="s">
        <v>355</v>
      </c>
      <c r="AR380" s="151"/>
      <c r="AS380" s="151"/>
      <c r="AT380" s="152"/>
      <c r="AU380" s="195" t="s">
        <v>380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356</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472</v>
      </c>
      <c r="AN384" s="154"/>
      <c r="AO384" s="154"/>
      <c r="AP384" s="150"/>
      <c r="AQ384" s="150" t="s">
        <v>355</v>
      </c>
      <c r="AR384" s="151"/>
      <c r="AS384" s="151"/>
      <c r="AT384" s="152"/>
      <c r="AU384" s="195" t="s">
        <v>380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356</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472</v>
      </c>
      <c r="AN388" s="154"/>
      <c r="AO388" s="154"/>
      <c r="AP388" s="150"/>
      <c r="AQ388" s="150" t="s">
        <v>355</v>
      </c>
      <c r="AR388" s="151"/>
      <c r="AS388" s="151"/>
      <c r="AT388" s="152"/>
      <c r="AU388" s="195" t="s">
        <v>380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356</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381</v>
      </c>
      <c r="H392" s="129"/>
      <c r="I392" s="129"/>
      <c r="J392" s="129"/>
      <c r="K392" s="129"/>
      <c r="L392" s="129"/>
      <c r="M392" s="129"/>
      <c r="N392" s="129"/>
      <c r="O392" s="129"/>
      <c r="P392" s="130"/>
      <c r="Q392" s="158" t="s">
        <v>476</v>
      </c>
      <c r="R392" s="129"/>
      <c r="S392" s="129"/>
      <c r="T392" s="129"/>
      <c r="U392" s="129"/>
      <c r="V392" s="129"/>
      <c r="W392" s="129"/>
      <c r="X392" s="129"/>
      <c r="Y392" s="129"/>
      <c r="Z392" s="129"/>
      <c r="AA392" s="129"/>
      <c r="AB392" s="128" t="s">
        <v>477</v>
      </c>
      <c r="AC392" s="129"/>
      <c r="AD392" s="130"/>
      <c r="AE392" s="158" t="s">
        <v>382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381</v>
      </c>
      <c r="H399" s="129"/>
      <c r="I399" s="129"/>
      <c r="J399" s="129"/>
      <c r="K399" s="129"/>
      <c r="L399" s="129"/>
      <c r="M399" s="129"/>
      <c r="N399" s="129"/>
      <c r="O399" s="129"/>
      <c r="P399" s="130"/>
      <c r="Q399" s="158" t="s">
        <v>476</v>
      </c>
      <c r="R399" s="129"/>
      <c r="S399" s="129"/>
      <c r="T399" s="129"/>
      <c r="U399" s="129"/>
      <c r="V399" s="129"/>
      <c r="W399" s="129"/>
      <c r="X399" s="129"/>
      <c r="Y399" s="129"/>
      <c r="Z399" s="129"/>
      <c r="AA399" s="129"/>
      <c r="AB399" s="128" t="s">
        <v>477</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381</v>
      </c>
      <c r="H406" s="129"/>
      <c r="I406" s="129"/>
      <c r="J406" s="129"/>
      <c r="K406" s="129"/>
      <c r="L406" s="129"/>
      <c r="M406" s="129"/>
      <c r="N406" s="129"/>
      <c r="O406" s="129"/>
      <c r="P406" s="130"/>
      <c r="Q406" s="158" t="s">
        <v>476</v>
      </c>
      <c r="R406" s="129"/>
      <c r="S406" s="129"/>
      <c r="T406" s="129"/>
      <c r="U406" s="129"/>
      <c r="V406" s="129"/>
      <c r="W406" s="129"/>
      <c r="X406" s="129"/>
      <c r="Y406" s="129"/>
      <c r="Z406" s="129"/>
      <c r="AA406" s="129"/>
      <c r="AB406" s="128" t="s">
        <v>477</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381</v>
      </c>
      <c r="H413" s="129"/>
      <c r="I413" s="129"/>
      <c r="J413" s="129"/>
      <c r="K413" s="129"/>
      <c r="L413" s="129"/>
      <c r="M413" s="129"/>
      <c r="N413" s="129"/>
      <c r="O413" s="129"/>
      <c r="P413" s="130"/>
      <c r="Q413" s="158" t="s">
        <v>476</v>
      </c>
      <c r="R413" s="129"/>
      <c r="S413" s="129"/>
      <c r="T413" s="129"/>
      <c r="U413" s="129"/>
      <c r="V413" s="129"/>
      <c r="W413" s="129"/>
      <c r="X413" s="129"/>
      <c r="Y413" s="129"/>
      <c r="Z413" s="129"/>
      <c r="AA413" s="129"/>
      <c r="AB413" s="128" t="s">
        <v>477</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381</v>
      </c>
      <c r="H420" s="129"/>
      <c r="I420" s="129"/>
      <c r="J420" s="129"/>
      <c r="K420" s="129"/>
      <c r="L420" s="129"/>
      <c r="M420" s="129"/>
      <c r="N420" s="129"/>
      <c r="O420" s="129"/>
      <c r="P420" s="130"/>
      <c r="Q420" s="158" t="s">
        <v>476</v>
      </c>
      <c r="R420" s="129"/>
      <c r="S420" s="129"/>
      <c r="T420" s="129"/>
      <c r="U420" s="129"/>
      <c r="V420" s="129"/>
      <c r="W420" s="129"/>
      <c r="X420" s="129"/>
      <c r="Y420" s="129"/>
      <c r="Z420" s="129"/>
      <c r="AA420" s="129"/>
      <c r="AB420" s="128" t="s">
        <v>477</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368</v>
      </c>
      <c r="D430" s="935"/>
      <c r="E430" s="173" t="s">
        <v>388</v>
      </c>
      <c r="F430" s="174"/>
      <c r="G430" s="903" t="s">
        <v>384</v>
      </c>
      <c r="H430" s="122"/>
      <c r="I430" s="122"/>
      <c r="J430" s="904" t="s">
        <v>556</v>
      </c>
      <c r="K430" s="905"/>
      <c r="L430" s="905"/>
      <c r="M430" s="905"/>
      <c r="N430" s="905"/>
      <c r="O430" s="905"/>
      <c r="P430" s="905"/>
      <c r="Q430" s="905"/>
      <c r="R430" s="905"/>
      <c r="S430" s="905"/>
      <c r="T430" s="906"/>
      <c r="U430" s="594" t="s">
        <v>667</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7"/>
    </row>
    <row r="431" spans="1:50" ht="18.75" customHeight="1" x14ac:dyDescent="0.15">
      <c r="A431" s="188"/>
      <c r="B431" s="185"/>
      <c r="C431" s="179"/>
      <c r="D431" s="185"/>
      <c r="E431" s="342" t="s">
        <v>373</v>
      </c>
      <c r="F431" s="343"/>
      <c r="G431" s="344" t="s">
        <v>370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372</v>
      </c>
      <c r="AF431" s="338"/>
      <c r="AG431" s="338"/>
      <c r="AH431" s="339"/>
      <c r="AI431" s="216" t="s">
        <v>472</v>
      </c>
      <c r="AJ431" s="216"/>
      <c r="AK431" s="216"/>
      <c r="AL431" s="158"/>
      <c r="AM431" s="216" t="s">
        <v>535</v>
      </c>
      <c r="AN431" s="216"/>
      <c r="AO431" s="216"/>
      <c r="AP431" s="158"/>
      <c r="AQ431" s="158" t="s">
        <v>355</v>
      </c>
      <c r="AR431" s="129"/>
      <c r="AS431" s="129"/>
      <c r="AT431" s="130"/>
      <c r="AU431" s="135" t="s">
        <v>253</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668</v>
      </c>
      <c r="AF432" s="199"/>
      <c r="AG432" s="132" t="s">
        <v>356</v>
      </c>
      <c r="AH432" s="133"/>
      <c r="AI432" s="155"/>
      <c r="AJ432" s="155"/>
      <c r="AK432" s="155"/>
      <c r="AL432" s="153"/>
      <c r="AM432" s="155"/>
      <c r="AN432" s="155"/>
      <c r="AO432" s="155"/>
      <c r="AP432" s="153"/>
      <c r="AQ432" s="596" t="s">
        <v>667</v>
      </c>
      <c r="AR432" s="199"/>
      <c r="AS432" s="132" t="s">
        <v>356</v>
      </c>
      <c r="AT432" s="133"/>
      <c r="AU432" s="199" t="s">
        <v>666</v>
      </c>
      <c r="AV432" s="199"/>
      <c r="AW432" s="132" t="s">
        <v>300</v>
      </c>
      <c r="AX432" s="194"/>
    </row>
    <row r="433" spans="1:50" ht="23.25" customHeight="1" x14ac:dyDescent="0.15">
      <c r="A433" s="188"/>
      <c r="B433" s="185"/>
      <c r="C433" s="179"/>
      <c r="D433" s="185"/>
      <c r="E433" s="342"/>
      <c r="F433" s="343"/>
      <c r="G433" s="103" t="s">
        <v>595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579</v>
      </c>
      <c r="AC433" s="212"/>
      <c r="AD433" s="212"/>
      <c r="AE433" s="340" t="s">
        <v>590</v>
      </c>
      <c r="AF433" s="206"/>
      <c r="AG433" s="206"/>
      <c r="AH433" s="206"/>
      <c r="AI433" s="340" t="s">
        <v>590</v>
      </c>
      <c r="AJ433" s="206"/>
      <c r="AK433" s="206"/>
      <c r="AL433" s="206"/>
      <c r="AM433" s="340" t="s">
        <v>590</v>
      </c>
      <c r="AN433" s="206"/>
      <c r="AO433" s="206"/>
      <c r="AP433" s="341"/>
      <c r="AQ433" s="340" t="s">
        <v>599</v>
      </c>
      <c r="AR433" s="206"/>
      <c r="AS433" s="206"/>
      <c r="AT433" s="341"/>
      <c r="AU433" s="206" t="s">
        <v>604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579</v>
      </c>
      <c r="AC434" s="204"/>
      <c r="AD434" s="204"/>
      <c r="AE434" s="340" t="s">
        <v>590</v>
      </c>
      <c r="AF434" s="206"/>
      <c r="AG434" s="206"/>
      <c r="AH434" s="341"/>
      <c r="AI434" s="340" t="s">
        <v>590</v>
      </c>
      <c r="AJ434" s="206"/>
      <c r="AK434" s="206"/>
      <c r="AL434" s="206"/>
      <c r="AM434" s="340" t="s">
        <v>591</v>
      </c>
      <c r="AN434" s="206"/>
      <c r="AO434" s="206"/>
      <c r="AP434" s="341"/>
      <c r="AQ434" s="340" t="s">
        <v>590</v>
      </c>
      <c r="AR434" s="206"/>
      <c r="AS434" s="206"/>
      <c r="AT434" s="341"/>
      <c r="AU434" s="206" t="s">
        <v>590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301</v>
      </c>
      <c r="AC435" s="582"/>
      <c r="AD435" s="582"/>
      <c r="AE435" s="340" t="s">
        <v>590</v>
      </c>
      <c r="AF435" s="206"/>
      <c r="AG435" s="206"/>
      <c r="AH435" s="341"/>
      <c r="AI435" s="340" t="s">
        <v>590</v>
      </c>
      <c r="AJ435" s="206"/>
      <c r="AK435" s="206"/>
      <c r="AL435" s="206"/>
      <c r="AM435" s="340" t="s">
        <v>591</v>
      </c>
      <c r="AN435" s="206"/>
      <c r="AO435" s="206"/>
      <c r="AP435" s="341"/>
      <c r="AQ435" s="340" t="s">
        <v>590</v>
      </c>
      <c r="AR435" s="206"/>
      <c r="AS435" s="206"/>
      <c r="AT435" s="341"/>
      <c r="AU435" s="206" t="s">
        <v>591</v>
      </c>
      <c r="AV435" s="206"/>
      <c r="AW435" s="206"/>
      <c r="AX435" s="207"/>
    </row>
    <row r="436" spans="1:50" ht="18.75" hidden="1" customHeight="1" x14ac:dyDescent="0.15">
      <c r="A436" s="188"/>
      <c r="B436" s="185"/>
      <c r="C436" s="179"/>
      <c r="D436" s="185"/>
      <c r="E436" s="342" t="s">
        <v>373</v>
      </c>
      <c r="F436" s="343"/>
      <c r="G436" s="344" t="s">
        <v>370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372</v>
      </c>
      <c r="AF436" s="338"/>
      <c r="AG436" s="338"/>
      <c r="AH436" s="339"/>
      <c r="AI436" s="216" t="s">
        <v>472</v>
      </c>
      <c r="AJ436" s="216"/>
      <c r="AK436" s="216"/>
      <c r="AL436" s="158"/>
      <c r="AM436" s="216" t="s">
        <v>535</v>
      </c>
      <c r="AN436" s="216"/>
      <c r="AO436" s="216"/>
      <c r="AP436" s="158"/>
      <c r="AQ436" s="158" t="s">
        <v>355</v>
      </c>
      <c r="AR436" s="129"/>
      <c r="AS436" s="129"/>
      <c r="AT436" s="130"/>
      <c r="AU436" s="135" t="s">
        <v>253</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356</v>
      </c>
      <c r="AH437" s="133"/>
      <c r="AI437" s="155"/>
      <c r="AJ437" s="155"/>
      <c r="AK437" s="155"/>
      <c r="AL437" s="153"/>
      <c r="AM437" s="155"/>
      <c r="AN437" s="155"/>
      <c r="AO437" s="155"/>
      <c r="AP437" s="153"/>
      <c r="AQ437" s="596"/>
      <c r="AR437" s="199"/>
      <c r="AS437" s="132" t="s">
        <v>356</v>
      </c>
      <c r="AT437" s="133"/>
      <c r="AU437" s="199"/>
      <c r="AV437" s="199"/>
      <c r="AW437" s="132" t="s">
        <v>300</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301</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373</v>
      </c>
      <c r="F441" s="343"/>
      <c r="G441" s="344" t="s">
        <v>370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372</v>
      </c>
      <c r="AF441" s="338"/>
      <c r="AG441" s="338"/>
      <c r="AH441" s="339"/>
      <c r="AI441" s="216" t="s">
        <v>472</v>
      </c>
      <c r="AJ441" s="216"/>
      <c r="AK441" s="216"/>
      <c r="AL441" s="158"/>
      <c r="AM441" s="216" t="s">
        <v>535</v>
      </c>
      <c r="AN441" s="216"/>
      <c r="AO441" s="216"/>
      <c r="AP441" s="158"/>
      <c r="AQ441" s="158" t="s">
        <v>355</v>
      </c>
      <c r="AR441" s="129"/>
      <c r="AS441" s="129"/>
      <c r="AT441" s="130"/>
      <c r="AU441" s="135" t="s">
        <v>253</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356</v>
      </c>
      <c r="AH442" s="133"/>
      <c r="AI442" s="155"/>
      <c r="AJ442" s="155"/>
      <c r="AK442" s="155"/>
      <c r="AL442" s="153"/>
      <c r="AM442" s="155"/>
      <c r="AN442" s="155"/>
      <c r="AO442" s="155"/>
      <c r="AP442" s="153"/>
      <c r="AQ442" s="596"/>
      <c r="AR442" s="199"/>
      <c r="AS442" s="132" t="s">
        <v>356</v>
      </c>
      <c r="AT442" s="133"/>
      <c r="AU442" s="199"/>
      <c r="AV442" s="199"/>
      <c r="AW442" s="132" t="s">
        <v>300</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301</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373</v>
      </c>
      <c r="F446" s="343"/>
      <c r="G446" s="344" t="s">
        <v>370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372</v>
      </c>
      <c r="AF446" s="338"/>
      <c r="AG446" s="338"/>
      <c r="AH446" s="339"/>
      <c r="AI446" s="216" t="s">
        <v>472</v>
      </c>
      <c r="AJ446" s="216"/>
      <c r="AK446" s="216"/>
      <c r="AL446" s="158"/>
      <c r="AM446" s="216" t="s">
        <v>535</v>
      </c>
      <c r="AN446" s="216"/>
      <c r="AO446" s="216"/>
      <c r="AP446" s="158"/>
      <c r="AQ446" s="158" t="s">
        <v>355</v>
      </c>
      <c r="AR446" s="129"/>
      <c r="AS446" s="129"/>
      <c r="AT446" s="130"/>
      <c r="AU446" s="135" t="s">
        <v>253</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356</v>
      </c>
      <c r="AH447" s="133"/>
      <c r="AI447" s="155"/>
      <c r="AJ447" s="155"/>
      <c r="AK447" s="155"/>
      <c r="AL447" s="153"/>
      <c r="AM447" s="155"/>
      <c r="AN447" s="155"/>
      <c r="AO447" s="155"/>
      <c r="AP447" s="153"/>
      <c r="AQ447" s="596"/>
      <c r="AR447" s="199"/>
      <c r="AS447" s="132" t="s">
        <v>356</v>
      </c>
      <c r="AT447" s="133"/>
      <c r="AU447" s="199"/>
      <c r="AV447" s="199"/>
      <c r="AW447" s="132" t="s">
        <v>300</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301</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373</v>
      </c>
      <c r="F451" s="343"/>
      <c r="G451" s="344" t="s">
        <v>370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372</v>
      </c>
      <c r="AF451" s="338"/>
      <c r="AG451" s="338"/>
      <c r="AH451" s="339"/>
      <c r="AI451" s="216" t="s">
        <v>472</v>
      </c>
      <c r="AJ451" s="216"/>
      <c r="AK451" s="216"/>
      <c r="AL451" s="158"/>
      <c r="AM451" s="216" t="s">
        <v>535</v>
      </c>
      <c r="AN451" s="216"/>
      <c r="AO451" s="216"/>
      <c r="AP451" s="158"/>
      <c r="AQ451" s="158" t="s">
        <v>355</v>
      </c>
      <c r="AR451" s="129"/>
      <c r="AS451" s="129"/>
      <c r="AT451" s="130"/>
      <c r="AU451" s="135" t="s">
        <v>253</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356</v>
      </c>
      <c r="AH452" s="133"/>
      <c r="AI452" s="155"/>
      <c r="AJ452" s="155"/>
      <c r="AK452" s="155"/>
      <c r="AL452" s="153"/>
      <c r="AM452" s="155"/>
      <c r="AN452" s="155"/>
      <c r="AO452" s="155"/>
      <c r="AP452" s="153"/>
      <c r="AQ452" s="596"/>
      <c r="AR452" s="199"/>
      <c r="AS452" s="132" t="s">
        <v>356</v>
      </c>
      <c r="AT452" s="133"/>
      <c r="AU452" s="199"/>
      <c r="AV452" s="199"/>
      <c r="AW452" s="132" t="s">
        <v>300</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301</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374</v>
      </c>
      <c r="F456" s="343"/>
      <c r="G456" s="344" t="s">
        <v>371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372</v>
      </c>
      <c r="AF456" s="338"/>
      <c r="AG456" s="338"/>
      <c r="AH456" s="339"/>
      <c r="AI456" s="216" t="s">
        <v>472</v>
      </c>
      <c r="AJ456" s="216"/>
      <c r="AK456" s="216"/>
      <c r="AL456" s="158"/>
      <c r="AM456" s="216" t="s">
        <v>535</v>
      </c>
      <c r="AN456" s="216"/>
      <c r="AO456" s="216"/>
      <c r="AP456" s="158"/>
      <c r="AQ456" s="158" t="s">
        <v>355</v>
      </c>
      <c r="AR456" s="129"/>
      <c r="AS456" s="129"/>
      <c r="AT456" s="130"/>
      <c r="AU456" s="135" t="s">
        <v>253</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666</v>
      </c>
      <c r="AF457" s="199"/>
      <c r="AG457" s="132" t="s">
        <v>356</v>
      </c>
      <c r="AH457" s="133"/>
      <c r="AI457" s="155"/>
      <c r="AJ457" s="155"/>
      <c r="AK457" s="155"/>
      <c r="AL457" s="153"/>
      <c r="AM457" s="155"/>
      <c r="AN457" s="155"/>
      <c r="AO457" s="155"/>
      <c r="AP457" s="153"/>
      <c r="AQ457" s="596" t="s">
        <v>666</v>
      </c>
      <c r="AR457" s="199"/>
      <c r="AS457" s="132" t="s">
        <v>356</v>
      </c>
      <c r="AT457" s="133"/>
      <c r="AU457" s="199" t="s">
        <v>666</v>
      </c>
      <c r="AV457" s="199"/>
      <c r="AW457" s="132" t="s">
        <v>300</v>
      </c>
      <c r="AX457" s="194"/>
    </row>
    <row r="458" spans="1:50" ht="23.25" customHeight="1" x14ac:dyDescent="0.15">
      <c r="A458" s="188"/>
      <c r="B458" s="185"/>
      <c r="C458" s="179"/>
      <c r="D458" s="185"/>
      <c r="E458" s="342"/>
      <c r="F458" s="343"/>
      <c r="G458" s="103" t="s">
        <v>596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596</v>
      </c>
      <c r="AC458" s="212"/>
      <c r="AD458" s="212"/>
      <c r="AE458" s="340" t="s">
        <v>598</v>
      </c>
      <c r="AF458" s="206"/>
      <c r="AG458" s="206"/>
      <c r="AH458" s="206"/>
      <c r="AI458" s="340" t="s">
        <v>599</v>
      </c>
      <c r="AJ458" s="206"/>
      <c r="AK458" s="206"/>
      <c r="AL458" s="206"/>
      <c r="AM458" s="340" t="s">
        <v>601</v>
      </c>
      <c r="AN458" s="206"/>
      <c r="AO458" s="206"/>
      <c r="AP458" s="341"/>
      <c r="AQ458" s="340" t="s">
        <v>590</v>
      </c>
      <c r="AR458" s="206"/>
      <c r="AS458" s="206"/>
      <c r="AT458" s="341"/>
      <c r="AU458" s="206" t="s">
        <v>590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597</v>
      </c>
      <c r="AC459" s="204"/>
      <c r="AD459" s="204"/>
      <c r="AE459" s="340" t="s">
        <v>599</v>
      </c>
      <c r="AF459" s="206"/>
      <c r="AG459" s="206"/>
      <c r="AH459" s="341"/>
      <c r="AI459" s="340" t="s">
        <v>590</v>
      </c>
      <c r="AJ459" s="206"/>
      <c r="AK459" s="206"/>
      <c r="AL459" s="206"/>
      <c r="AM459" s="340" t="s">
        <v>590</v>
      </c>
      <c r="AN459" s="206"/>
      <c r="AO459" s="206"/>
      <c r="AP459" s="341"/>
      <c r="AQ459" s="340" t="s">
        <v>596</v>
      </c>
      <c r="AR459" s="206"/>
      <c r="AS459" s="206"/>
      <c r="AT459" s="341"/>
      <c r="AU459" s="206" t="s">
        <v>603</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590</v>
      </c>
      <c r="AF460" s="206"/>
      <c r="AG460" s="206"/>
      <c r="AH460" s="341"/>
      <c r="AI460" s="340" t="s">
        <v>600</v>
      </c>
      <c r="AJ460" s="206"/>
      <c r="AK460" s="206"/>
      <c r="AL460" s="206"/>
      <c r="AM460" s="340" t="s">
        <v>602</v>
      </c>
      <c r="AN460" s="206"/>
      <c r="AO460" s="206"/>
      <c r="AP460" s="341"/>
      <c r="AQ460" s="340" t="s">
        <v>591</v>
      </c>
      <c r="AR460" s="206"/>
      <c r="AS460" s="206"/>
      <c r="AT460" s="341"/>
      <c r="AU460" s="206" t="s">
        <v>596</v>
      </c>
      <c r="AV460" s="206"/>
      <c r="AW460" s="206"/>
      <c r="AX460" s="207"/>
    </row>
    <row r="461" spans="1:50" ht="18.75" hidden="1" customHeight="1" x14ac:dyDescent="0.15">
      <c r="A461" s="188"/>
      <c r="B461" s="185"/>
      <c r="C461" s="179"/>
      <c r="D461" s="185"/>
      <c r="E461" s="342" t="s">
        <v>374</v>
      </c>
      <c r="F461" s="343"/>
      <c r="G461" s="344" t="s">
        <v>371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372</v>
      </c>
      <c r="AF461" s="338"/>
      <c r="AG461" s="338"/>
      <c r="AH461" s="339"/>
      <c r="AI461" s="216" t="s">
        <v>472</v>
      </c>
      <c r="AJ461" s="216"/>
      <c r="AK461" s="216"/>
      <c r="AL461" s="158"/>
      <c r="AM461" s="216" t="s">
        <v>535</v>
      </c>
      <c r="AN461" s="216"/>
      <c r="AO461" s="216"/>
      <c r="AP461" s="158"/>
      <c r="AQ461" s="158" t="s">
        <v>355</v>
      </c>
      <c r="AR461" s="129"/>
      <c r="AS461" s="129"/>
      <c r="AT461" s="130"/>
      <c r="AU461" s="135" t="s">
        <v>253</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356</v>
      </c>
      <c r="AH462" s="133"/>
      <c r="AI462" s="155"/>
      <c r="AJ462" s="155"/>
      <c r="AK462" s="155"/>
      <c r="AL462" s="153"/>
      <c r="AM462" s="155"/>
      <c r="AN462" s="155"/>
      <c r="AO462" s="155"/>
      <c r="AP462" s="153"/>
      <c r="AQ462" s="596"/>
      <c r="AR462" s="199"/>
      <c r="AS462" s="132" t="s">
        <v>356</v>
      </c>
      <c r="AT462" s="133"/>
      <c r="AU462" s="199"/>
      <c r="AV462" s="199"/>
      <c r="AW462" s="132" t="s">
        <v>300</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374</v>
      </c>
      <c r="F466" s="343"/>
      <c r="G466" s="344" t="s">
        <v>371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372</v>
      </c>
      <c r="AF466" s="338"/>
      <c r="AG466" s="338"/>
      <c r="AH466" s="339"/>
      <c r="AI466" s="216" t="s">
        <v>472</v>
      </c>
      <c r="AJ466" s="216"/>
      <c r="AK466" s="216"/>
      <c r="AL466" s="158"/>
      <c r="AM466" s="216" t="s">
        <v>535</v>
      </c>
      <c r="AN466" s="216"/>
      <c r="AO466" s="216"/>
      <c r="AP466" s="158"/>
      <c r="AQ466" s="158" t="s">
        <v>355</v>
      </c>
      <c r="AR466" s="129"/>
      <c r="AS466" s="129"/>
      <c r="AT466" s="130"/>
      <c r="AU466" s="135" t="s">
        <v>253</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356</v>
      </c>
      <c r="AH467" s="133"/>
      <c r="AI467" s="155"/>
      <c r="AJ467" s="155"/>
      <c r="AK467" s="155"/>
      <c r="AL467" s="153"/>
      <c r="AM467" s="155"/>
      <c r="AN467" s="155"/>
      <c r="AO467" s="155"/>
      <c r="AP467" s="153"/>
      <c r="AQ467" s="596"/>
      <c r="AR467" s="199"/>
      <c r="AS467" s="132" t="s">
        <v>356</v>
      </c>
      <c r="AT467" s="133"/>
      <c r="AU467" s="199"/>
      <c r="AV467" s="199"/>
      <c r="AW467" s="132" t="s">
        <v>300</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374</v>
      </c>
      <c r="F471" s="343"/>
      <c r="G471" s="344" t="s">
        <v>371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372</v>
      </c>
      <c r="AF471" s="338"/>
      <c r="AG471" s="338"/>
      <c r="AH471" s="339"/>
      <c r="AI471" s="216" t="s">
        <v>472</v>
      </c>
      <c r="AJ471" s="216"/>
      <c r="AK471" s="216"/>
      <c r="AL471" s="158"/>
      <c r="AM471" s="216" t="s">
        <v>535</v>
      </c>
      <c r="AN471" s="216"/>
      <c r="AO471" s="216"/>
      <c r="AP471" s="158"/>
      <c r="AQ471" s="158" t="s">
        <v>355</v>
      </c>
      <c r="AR471" s="129"/>
      <c r="AS471" s="129"/>
      <c r="AT471" s="130"/>
      <c r="AU471" s="135" t="s">
        <v>253</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356</v>
      </c>
      <c r="AH472" s="133"/>
      <c r="AI472" s="155"/>
      <c r="AJ472" s="155"/>
      <c r="AK472" s="155"/>
      <c r="AL472" s="153"/>
      <c r="AM472" s="155"/>
      <c r="AN472" s="155"/>
      <c r="AO472" s="155"/>
      <c r="AP472" s="153"/>
      <c r="AQ472" s="596"/>
      <c r="AR472" s="199"/>
      <c r="AS472" s="132" t="s">
        <v>356</v>
      </c>
      <c r="AT472" s="133"/>
      <c r="AU472" s="199"/>
      <c r="AV472" s="199"/>
      <c r="AW472" s="132" t="s">
        <v>300</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374</v>
      </c>
      <c r="F476" s="343"/>
      <c r="G476" s="344" t="s">
        <v>371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372</v>
      </c>
      <c r="AF476" s="338"/>
      <c r="AG476" s="338"/>
      <c r="AH476" s="339"/>
      <c r="AI476" s="216" t="s">
        <v>472</v>
      </c>
      <c r="AJ476" s="216"/>
      <c r="AK476" s="216"/>
      <c r="AL476" s="158"/>
      <c r="AM476" s="216" t="s">
        <v>535</v>
      </c>
      <c r="AN476" s="216"/>
      <c r="AO476" s="216"/>
      <c r="AP476" s="158"/>
      <c r="AQ476" s="158" t="s">
        <v>355</v>
      </c>
      <c r="AR476" s="129"/>
      <c r="AS476" s="129"/>
      <c r="AT476" s="130"/>
      <c r="AU476" s="135" t="s">
        <v>253</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356</v>
      </c>
      <c r="AH477" s="133"/>
      <c r="AI477" s="155"/>
      <c r="AJ477" s="155"/>
      <c r="AK477" s="155"/>
      <c r="AL477" s="153"/>
      <c r="AM477" s="155"/>
      <c r="AN477" s="155"/>
      <c r="AO477" s="155"/>
      <c r="AP477" s="153"/>
      <c r="AQ477" s="596"/>
      <c r="AR477" s="199"/>
      <c r="AS477" s="132" t="s">
        <v>356</v>
      </c>
      <c r="AT477" s="133"/>
      <c r="AU477" s="199"/>
      <c r="AV477" s="199"/>
      <c r="AW477" s="132" t="s">
        <v>300</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354</v>
      </c>
      <c r="F484" s="174"/>
      <c r="G484" s="903" t="s">
        <v>384</v>
      </c>
      <c r="H484" s="122"/>
      <c r="I484" s="122"/>
      <c r="J484" s="904"/>
      <c r="K484" s="905"/>
      <c r="L484" s="905"/>
      <c r="M484" s="905"/>
      <c r="N484" s="905"/>
      <c r="O484" s="905"/>
      <c r="P484" s="905"/>
      <c r="Q484" s="905"/>
      <c r="R484" s="905"/>
      <c r="S484" s="905"/>
      <c r="T484" s="90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7"/>
    </row>
    <row r="485" spans="1:50" ht="18.75" hidden="1" customHeight="1" x14ac:dyDescent="0.15">
      <c r="A485" s="188"/>
      <c r="B485" s="185"/>
      <c r="C485" s="179"/>
      <c r="D485" s="185"/>
      <c r="E485" s="342" t="s">
        <v>373</v>
      </c>
      <c r="F485" s="343"/>
      <c r="G485" s="344" t="s">
        <v>370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372</v>
      </c>
      <c r="AF485" s="338"/>
      <c r="AG485" s="338"/>
      <c r="AH485" s="339"/>
      <c r="AI485" s="216" t="s">
        <v>472</v>
      </c>
      <c r="AJ485" s="216"/>
      <c r="AK485" s="216"/>
      <c r="AL485" s="158"/>
      <c r="AM485" s="216" t="s">
        <v>535</v>
      </c>
      <c r="AN485" s="216"/>
      <c r="AO485" s="216"/>
      <c r="AP485" s="158"/>
      <c r="AQ485" s="158" t="s">
        <v>355</v>
      </c>
      <c r="AR485" s="129"/>
      <c r="AS485" s="129"/>
      <c r="AT485" s="130"/>
      <c r="AU485" s="135" t="s">
        <v>253</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356</v>
      </c>
      <c r="AH486" s="133"/>
      <c r="AI486" s="155"/>
      <c r="AJ486" s="155"/>
      <c r="AK486" s="155"/>
      <c r="AL486" s="153"/>
      <c r="AM486" s="155"/>
      <c r="AN486" s="155"/>
      <c r="AO486" s="155"/>
      <c r="AP486" s="153"/>
      <c r="AQ486" s="596"/>
      <c r="AR486" s="199"/>
      <c r="AS486" s="132" t="s">
        <v>356</v>
      </c>
      <c r="AT486" s="133"/>
      <c r="AU486" s="199"/>
      <c r="AV486" s="199"/>
      <c r="AW486" s="132" t="s">
        <v>300</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301</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373</v>
      </c>
      <c r="F490" s="343"/>
      <c r="G490" s="344" t="s">
        <v>370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372</v>
      </c>
      <c r="AF490" s="338"/>
      <c r="AG490" s="338"/>
      <c r="AH490" s="339"/>
      <c r="AI490" s="216" t="s">
        <v>472</v>
      </c>
      <c r="AJ490" s="216"/>
      <c r="AK490" s="216"/>
      <c r="AL490" s="158"/>
      <c r="AM490" s="216" t="s">
        <v>535</v>
      </c>
      <c r="AN490" s="216"/>
      <c r="AO490" s="216"/>
      <c r="AP490" s="158"/>
      <c r="AQ490" s="158" t="s">
        <v>355</v>
      </c>
      <c r="AR490" s="129"/>
      <c r="AS490" s="129"/>
      <c r="AT490" s="130"/>
      <c r="AU490" s="135" t="s">
        <v>253</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356</v>
      </c>
      <c r="AH491" s="133"/>
      <c r="AI491" s="155"/>
      <c r="AJ491" s="155"/>
      <c r="AK491" s="155"/>
      <c r="AL491" s="153"/>
      <c r="AM491" s="155"/>
      <c r="AN491" s="155"/>
      <c r="AO491" s="155"/>
      <c r="AP491" s="153"/>
      <c r="AQ491" s="596"/>
      <c r="AR491" s="199"/>
      <c r="AS491" s="132" t="s">
        <v>356</v>
      </c>
      <c r="AT491" s="133"/>
      <c r="AU491" s="199"/>
      <c r="AV491" s="199"/>
      <c r="AW491" s="132" t="s">
        <v>300</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301</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373</v>
      </c>
      <c r="F495" s="343"/>
      <c r="G495" s="344" t="s">
        <v>370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372</v>
      </c>
      <c r="AF495" s="338"/>
      <c r="AG495" s="338"/>
      <c r="AH495" s="339"/>
      <c r="AI495" s="216" t="s">
        <v>472</v>
      </c>
      <c r="AJ495" s="216"/>
      <c r="AK495" s="216"/>
      <c r="AL495" s="158"/>
      <c r="AM495" s="216" t="s">
        <v>535</v>
      </c>
      <c r="AN495" s="216"/>
      <c r="AO495" s="216"/>
      <c r="AP495" s="158"/>
      <c r="AQ495" s="158" t="s">
        <v>355</v>
      </c>
      <c r="AR495" s="129"/>
      <c r="AS495" s="129"/>
      <c r="AT495" s="130"/>
      <c r="AU495" s="135" t="s">
        <v>253</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356</v>
      </c>
      <c r="AH496" s="133"/>
      <c r="AI496" s="155"/>
      <c r="AJ496" s="155"/>
      <c r="AK496" s="155"/>
      <c r="AL496" s="153"/>
      <c r="AM496" s="155"/>
      <c r="AN496" s="155"/>
      <c r="AO496" s="155"/>
      <c r="AP496" s="153"/>
      <c r="AQ496" s="596"/>
      <c r="AR496" s="199"/>
      <c r="AS496" s="132" t="s">
        <v>356</v>
      </c>
      <c r="AT496" s="133"/>
      <c r="AU496" s="199"/>
      <c r="AV496" s="199"/>
      <c r="AW496" s="132" t="s">
        <v>300</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301</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373</v>
      </c>
      <c r="F500" s="343"/>
      <c r="G500" s="344" t="s">
        <v>370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372</v>
      </c>
      <c r="AF500" s="338"/>
      <c r="AG500" s="338"/>
      <c r="AH500" s="339"/>
      <c r="AI500" s="216" t="s">
        <v>472</v>
      </c>
      <c r="AJ500" s="216"/>
      <c r="AK500" s="216"/>
      <c r="AL500" s="158"/>
      <c r="AM500" s="216" t="s">
        <v>535</v>
      </c>
      <c r="AN500" s="216"/>
      <c r="AO500" s="216"/>
      <c r="AP500" s="158"/>
      <c r="AQ500" s="158" t="s">
        <v>355</v>
      </c>
      <c r="AR500" s="129"/>
      <c r="AS500" s="129"/>
      <c r="AT500" s="130"/>
      <c r="AU500" s="135" t="s">
        <v>253</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356</v>
      </c>
      <c r="AH501" s="133"/>
      <c r="AI501" s="155"/>
      <c r="AJ501" s="155"/>
      <c r="AK501" s="155"/>
      <c r="AL501" s="153"/>
      <c r="AM501" s="155"/>
      <c r="AN501" s="155"/>
      <c r="AO501" s="155"/>
      <c r="AP501" s="153"/>
      <c r="AQ501" s="596"/>
      <c r="AR501" s="199"/>
      <c r="AS501" s="132" t="s">
        <v>356</v>
      </c>
      <c r="AT501" s="133"/>
      <c r="AU501" s="199"/>
      <c r="AV501" s="199"/>
      <c r="AW501" s="132" t="s">
        <v>300</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301</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373</v>
      </c>
      <c r="F505" s="343"/>
      <c r="G505" s="344" t="s">
        <v>370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372</v>
      </c>
      <c r="AF505" s="338"/>
      <c r="AG505" s="338"/>
      <c r="AH505" s="339"/>
      <c r="AI505" s="216" t="s">
        <v>472</v>
      </c>
      <c r="AJ505" s="216"/>
      <c r="AK505" s="216"/>
      <c r="AL505" s="158"/>
      <c r="AM505" s="216" t="s">
        <v>535</v>
      </c>
      <c r="AN505" s="216"/>
      <c r="AO505" s="216"/>
      <c r="AP505" s="158"/>
      <c r="AQ505" s="158" t="s">
        <v>355</v>
      </c>
      <c r="AR505" s="129"/>
      <c r="AS505" s="129"/>
      <c r="AT505" s="130"/>
      <c r="AU505" s="135" t="s">
        <v>253</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356</v>
      </c>
      <c r="AH506" s="133"/>
      <c r="AI506" s="155"/>
      <c r="AJ506" s="155"/>
      <c r="AK506" s="155"/>
      <c r="AL506" s="153"/>
      <c r="AM506" s="155"/>
      <c r="AN506" s="155"/>
      <c r="AO506" s="155"/>
      <c r="AP506" s="153"/>
      <c r="AQ506" s="596"/>
      <c r="AR506" s="199"/>
      <c r="AS506" s="132" t="s">
        <v>356</v>
      </c>
      <c r="AT506" s="133"/>
      <c r="AU506" s="199"/>
      <c r="AV506" s="199"/>
      <c r="AW506" s="132" t="s">
        <v>300</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301</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374</v>
      </c>
      <c r="F510" s="343"/>
      <c r="G510" s="344" t="s">
        <v>371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372</v>
      </c>
      <c r="AF510" s="338"/>
      <c r="AG510" s="338"/>
      <c r="AH510" s="339"/>
      <c r="AI510" s="216" t="s">
        <v>472</v>
      </c>
      <c r="AJ510" s="216"/>
      <c r="AK510" s="216"/>
      <c r="AL510" s="158"/>
      <c r="AM510" s="216" t="s">
        <v>535</v>
      </c>
      <c r="AN510" s="216"/>
      <c r="AO510" s="216"/>
      <c r="AP510" s="158"/>
      <c r="AQ510" s="158" t="s">
        <v>355</v>
      </c>
      <c r="AR510" s="129"/>
      <c r="AS510" s="129"/>
      <c r="AT510" s="130"/>
      <c r="AU510" s="135" t="s">
        <v>253</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356</v>
      </c>
      <c r="AH511" s="133"/>
      <c r="AI511" s="155"/>
      <c r="AJ511" s="155"/>
      <c r="AK511" s="155"/>
      <c r="AL511" s="153"/>
      <c r="AM511" s="155"/>
      <c r="AN511" s="155"/>
      <c r="AO511" s="155"/>
      <c r="AP511" s="153"/>
      <c r="AQ511" s="596"/>
      <c r="AR511" s="199"/>
      <c r="AS511" s="132" t="s">
        <v>356</v>
      </c>
      <c r="AT511" s="133"/>
      <c r="AU511" s="199"/>
      <c r="AV511" s="199"/>
      <c r="AW511" s="132" t="s">
        <v>300</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374</v>
      </c>
      <c r="F515" s="343"/>
      <c r="G515" s="344" t="s">
        <v>371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372</v>
      </c>
      <c r="AF515" s="338"/>
      <c r="AG515" s="338"/>
      <c r="AH515" s="339"/>
      <c r="AI515" s="216" t="s">
        <v>472</v>
      </c>
      <c r="AJ515" s="216"/>
      <c r="AK515" s="216"/>
      <c r="AL515" s="158"/>
      <c r="AM515" s="216" t="s">
        <v>535</v>
      </c>
      <c r="AN515" s="216"/>
      <c r="AO515" s="216"/>
      <c r="AP515" s="158"/>
      <c r="AQ515" s="158" t="s">
        <v>355</v>
      </c>
      <c r="AR515" s="129"/>
      <c r="AS515" s="129"/>
      <c r="AT515" s="130"/>
      <c r="AU515" s="135" t="s">
        <v>253</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356</v>
      </c>
      <c r="AH516" s="133"/>
      <c r="AI516" s="155"/>
      <c r="AJ516" s="155"/>
      <c r="AK516" s="155"/>
      <c r="AL516" s="153"/>
      <c r="AM516" s="155"/>
      <c r="AN516" s="155"/>
      <c r="AO516" s="155"/>
      <c r="AP516" s="153"/>
      <c r="AQ516" s="596"/>
      <c r="AR516" s="199"/>
      <c r="AS516" s="132" t="s">
        <v>356</v>
      </c>
      <c r="AT516" s="133"/>
      <c r="AU516" s="199"/>
      <c r="AV516" s="199"/>
      <c r="AW516" s="132" t="s">
        <v>300</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374</v>
      </c>
      <c r="F520" s="343"/>
      <c r="G520" s="344" t="s">
        <v>371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372</v>
      </c>
      <c r="AF520" s="338"/>
      <c r="AG520" s="338"/>
      <c r="AH520" s="339"/>
      <c r="AI520" s="216" t="s">
        <v>472</v>
      </c>
      <c r="AJ520" s="216"/>
      <c r="AK520" s="216"/>
      <c r="AL520" s="158"/>
      <c r="AM520" s="216" t="s">
        <v>535</v>
      </c>
      <c r="AN520" s="216"/>
      <c r="AO520" s="216"/>
      <c r="AP520" s="158"/>
      <c r="AQ520" s="158" t="s">
        <v>355</v>
      </c>
      <c r="AR520" s="129"/>
      <c r="AS520" s="129"/>
      <c r="AT520" s="130"/>
      <c r="AU520" s="135" t="s">
        <v>253</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356</v>
      </c>
      <c r="AH521" s="133"/>
      <c r="AI521" s="155"/>
      <c r="AJ521" s="155"/>
      <c r="AK521" s="155"/>
      <c r="AL521" s="153"/>
      <c r="AM521" s="155"/>
      <c r="AN521" s="155"/>
      <c r="AO521" s="155"/>
      <c r="AP521" s="153"/>
      <c r="AQ521" s="596"/>
      <c r="AR521" s="199"/>
      <c r="AS521" s="132" t="s">
        <v>356</v>
      </c>
      <c r="AT521" s="133"/>
      <c r="AU521" s="199"/>
      <c r="AV521" s="199"/>
      <c r="AW521" s="132" t="s">
        <v>300</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374</v>
      </c>
      <c r="F525" s="343"/>
      <c r="G525" s="344" t="s">
        <v>371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372</v>
      </c>
      <c r="AF525" s="338"/>
      <c r="AG525" s="338"/>
      <c r="AH525" s="339"/>
      <c r="AI525" s="216" t="s">
        <v>472</v>
      </c>
      <c r="AJ525" s="216"/>
      <c r="AK525" s="216"/>
      <c r="AL525" s="158"/>
      <c r="AM525" s="216" t="s">
        <v>535</v>
      </c>
      <c r="AN525" s="216"/>
      <c r="AO525" s="216"/>
      <c r="AP525" s="158"/>
      <c r="AQ525" s="158" t="s">
        <v>355</v>
      </c>
      <c r="AR525" s="129"/>
      <c r="AS525" s="129"/>
      <c r="AT525" s="130"/>
      <c r="AU525" s="135" t="s">
        <v>253</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356</v>
      </c>
      <c r="AH526" s="133"/>
      <c r="AI526" s="155"/>
      <c r="AJ526" s="155"/>
      <c r="AK526" s="155"/>
      <c r="AL526" s="153"/>
      <c r="AM526" s="155"/>
      <c r="AN526" s="155"/>
      <c r="AO526" s="155"/>
      <c r="AP526" s="153"/>
      <c r="AQ526" s="596"/>
      <c r="AR526" s="199"/>
      <c r="AS526" s="132" t="s">
        <v>356</v>
      </c>
      <c r="AT526" s="133"/>
      <c r="AU526" s="199"/>
      <c r="AV526" s="199"/>
      <c r="AW526" s="132" t="s">
        <v>300</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374</v>
      </c>
      <c r="F530" s="343"/>
      <c r="G530" s="344" t="s">
        <v>371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372</v>
      </c>
      <c r="AF530" s="338"/>
      <c r="AG530" s="338"/>
      <c r="AH530" s="339"/>
      <c r="AI530" s="216" t="s">
        <v>472</v>
      </c>
      <c r="AJ530" s="216"/>
      <c r="AK530" s="216"/>
      <c r="AL530" s="158"/>
      <c r="AM530" s="216" t="s">
        <v>535</v>
      </c>
      <c r="AN530" s="216"/>
      <c r="AO530" s="216"/>
      <c r="AP530" s="158"/>
      <c r="AQ530" s="158" t="s">
        <v>355</v>
      </c>
      <c r="AR530" s="129"/>
      <c r="AS530" s="129"/>
      <c r="AT530" s="130"/>
      <c r="AU530" s="135" t="s">
        <v>253</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356</v>
      </c>
      <c r="AH531" s="133"/>
      <c r="AI531" s="155"/>
      <c r="AJ531" s="155"/>
      <c r="AK531" s="155"/>
      <c r="AL531" s="153"/>
      <c r="AM531" s="155"/>
      <c r="AN531" s="155"/>
      <c r="AO531" s="155"/>
      <c r="AP531" s="153"/>
      <c r="AQ531" s="596"/>
      <c r="AR531" s="199"/>
      <c r="AS531" s="132" t="s">
        <v>356</v>
      </c>
      <c r="AT531" s="133"/>
      <c r="AU531" s="199"/>
      <c r="AV531" s="199"/>
      <c r="AW531" s="132" t="s">
        <v>300</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354</v>
      </c>
      <c r="F538" s="174"/>
      <c r="G538" s="903" t="s">
        <v>384</v>
      </c>
      <c r="H538" s="122"/>
      <c r="I538" s="122"/>
      <c r="J538" s="904"/>
      <c r="K538" s="905"/>
      <c r="L538" s="905"/>
      <c r="M538" s="905"/>
      <c r="N538" s="905"/>
      <c r="O538" s="905"/>
      <c r="P538" s="905"/>
      <c r="Q538" s="905"/>
      <c r="R538" s="905"/>
      <c r="S538" s="905"/>
      <c r="T538" s="90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7"/>
    </row>
    <row r="539" spans="1:50" ht="18.75" hidden="1" customHeight="1" x14ac:dyDescent="0.15">
      <c r="A539" s="188"/>
      <c r="B539" s="185"/>
      <c r="C539" s="179"/>
      <c r="D539" s="185"/>
      <c r="E539" s="342" t="s">
        <v>373</v>
      </c>
      <c r="F539" s="343"/>
      <c r="G539" s="344" t="s">
        <v>370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372</v>
      </c>
      <c r="AF539" s="338"/>
      <c r="AG539" s="338"/>
      <c r="AH539" s="339"/>
      <c r="AI539" s="216" t="s">
        <v>472</v>
      </c>
      <c r="AJ539" s="216"/>
      <c r="AK539" s="216"/>
      <c r="AL539" s="158"/>
      <c r="AM539" s="216" t="s">
        <v>535</v>
      </c>
      <c r="AN539" s="216"/>
      <c r="AO539" s="216"/>
      <c r="AP539" s="158"/>
      <c r="AQ539" s="158" t="s">
        <v>355</v>
      </c>
      <c r="AR539" s="129"/>
      <c r="AS539" s="129"/>
      <c r="AT539" s="130"/>
      <c r="AU539" s="135" t="s">
        <v>253</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356</v>
      </c>
      <c r="AH540" s="133"/>
      <c r="AI540" s="155"/>
      <c r="AJ540" s="155"/>
      <c r="AK540" s="155"/>
      <c r="AL540" s="153"/>
      <c r="AM540" s="155"/>
      <c r="AN540" s="155"/>
      <c r="AO540" s="155"/>
      <c r="AP540" s="153"/>
      <c r="AQ540" s="596"/>
      <c r="AR540" s="199"/>
      <c r="AS540" s="132" t="s">
        <v>356</v>
      </c>
      <c r="AT540" s="133"/>
      <c r="AU540" s="199"/>
      <c r="AV540" s="199"/>
      <c r="AW540" s="132" t="s">
        <v>300</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301</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373</v>
      </c>
      <c r="F544" s="343"/>
      <c r="G544" s="344" t="s">
        <v>370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372</v>
      </c>
      <c r="AF544" s="338"/>
      <c r="AG544" s="338"/>
      <c r="AH544" s="339"/>
      <c r="AI544" s="216" t="s">
        <v>472</v>
      </c>
      <c r="AJ544" s="216"/>
      <c r="AK544" s="216"/>
      <c r="AL544" s="158"/>
      <c r="AM544" s="216" t="s">
        <v>535</v>
      </c>
      <c r="AN544" s="216"/>
      <c r="AO544" s="216"/>
      <c r="AP544" s="158"/>
      <c r="AQ544" s="158" t="s">
        <v>355</v>
      </c>
      <c r="AR544" s="129"/>
      <c r="AS544" s="129"/>
      <c r="AT544" s="130"/>
      <c r="AU544" s="135" t="s">
        <v>253</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356</v>
      </c>
      <c r="AH545" s="133"/>
      <c r="AI545" s="155"/>
      <c r="AJ545" s="155"/>
      <c r="AK545" s="155"/>
      <c r="AL545" s="153"/>
      <c r="AM545" s="155"/>
      <c r="AN545" s="155"/>
      <c r="AO545" s="155"/>
      <c r="AP545" s="153"/>
      <c r="AQ545" s="596"/>
      <c r="AR545" s="199"/>
      <c r="AS545" s="132" t="s">
        <v>356</v>
      </c>
      <c r="AT545" s="133"/>
      <c r="AU545" s="199"/>
      <c r="AV545" s="199"/>
      <c r="AW545" s="132" t="s">
        <v>300</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301</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373</v>
      </c>
      <c r="F549" s="343"/>
      <c r="G549" s="344" t="s">
        <v>370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372</v>
      </c>
      <c r="AF549" s="338"/>
      <c r="AG549" s="338"/>
      <c r="AH549" s="339"/>
      <c r="AI549" s="216" t="s">
        <v>472</v>
      </c>
      <c r="AJ549" s="216"/>
      <c r="AK549" s="216"/>
      <c r="AL549" s="158"/>
      <c r="AM549" s="216" t="s">
        <v>535</v>
      </c>
      <c r="AN549" s="216"/>
      <c r="AO549" s="216"/>
      <c r="AP549" s="158"/>
      <c r="AQ549" s="158" t="s">
        <v>355</v>
      </c>
      <c r="AR549" s="129"/>
      <c r="AS549" s="129"/>
      <c r="AT549" s="130"/>
      <c r="AU549" s="135" t="s">
        <v>253</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356</v>
      </c>
      <c r="AH550" s="133"/>
      <c r="AI550" s="155"/>
      <c r="AJ550" s="155"/>
      <c r="AK550" s="155"/>
      <c r="AL550" s="153"/>
      <c r="AM550" s="155"/>
      <c r="AN550" s="155"/>
      <c r="AO550" s="155"/>
      <c r="AP550" s="153"/>
      <c r="AQ550" s="596"/>
      <c r="AR550" s="199"/>
      <c r="AS550" s="132" t="s">
        <v>356</v>
      </c>
      <c r="AT550" s="133"/>
      <c r="AU550" s="199"/>
      <c r="AV550" s="199"/>
      <c r="AW550" s="132" t="s">
        <v>300</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301</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373</v>
      </c>
      <c r="F554" s="343"/>
      <c r="G554" s="344" t="s">
        <v>370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372</v>
      </c>
      <c r="AF554" s="338"/>
      <c r="AG554" s="338"/>
      <c r="AH554" s="339"/>
      <c r="AI554" s="216" t="s">
        <v>472</v>
      </c>
      <c r="AJ554" s="216"/>
      <c r="AK554" s="216"/>
      <c r="AL554" s="158"/>
      <c r="AM554" s="216" t="s">
        <v>535</v>
      </c>
      <c r="AN554" s="216"/>
      <c r="AO554" s="216"/>
      <c r="AP554" s="158"/>
      <c r="AQ554" s="158" t="s">
        <v>355</v>
      </c>
      <c r="AR554" s="129"/>
      <c r="AS554" s="129"/>
      <c r="AT554" s="130"/>
      <c r="AU554" s="135" t="s">
        <v>253</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356</v>
      </c>
      <c r="AH555" s="133"/>
      <c r="AI555" s="155"/>
      <c r="AJ555" s="155"/>
      <c r="AK555" s="155"/>
      <c r="AL555" s="153"/>
      <c r="AM555" s="155"/>
      <c r="AN555" s="155"/>
      <c r="AO555" s="155"/>
      <c r="AP555" s="153"/>
      <c r="AQ555" s="596"/>
      <c r="AR555" s="199"/>
      <c r="AS555" s="132" t="s">
        <v>356</v>
      </c>
      <c r="AT555" s="133"/>
      <c r="AU555" s="199"/>
      <c r="AV555" s="199"/>
      <c r="AW555" s="132" t="s">
        <v>300</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301</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373</v>
      </c>
      <c r="F559" s="343"/>
      <c r="G559" s="344" t="s">
        <v>370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372</v>
      </c>
      <c r="AF559" s="338"/>
      <c r="AG559" s="338"/>
      <c r="AH559" s="339"/>
      <c r="AI559" s="216" t="s">
        <v>472</v>
      </c>
      <c r="AJ559" s="216"/>
      <c r="AK559" s="216"/>
      <c r="AL559" s="158"/>
      <c r="AM559" s="216" t="s">
        <v>535</v>
      </c>
      <c r="AN559" s="216"/>
      <c r="AO559" s="216"/>
      <c r="AP559" s="158"/>
      <c r="AQ559" s="158" t="s">
        <v>355</v>
      </c>
      <c r="AR559" s="129"/>
      <c r="AS559" s="129"/>
      <c r="AT559" s="130"/>
      <c r="AU559" s="135" t="s">
        <v>253</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356</v>
      </c>
      <c r="AH560" s="133"/>
      <c r="AI560" s="155"/>
      <c r="AJ560" s="155"/>
      <c r="AK560" s="155"/>
      <c r="AL560" s="153"/>
      <c r="AM560" s="155"/>
      <c r="AN560" s="155"/>
      <c r="AO560" s="155"/>
      <c r="AP560" s="153"/>
      <c r="AQ560" s="596"/>
      <c r="AR560" s="199"/>
      <c r="AS560" s="132" t="s">
        <v>356</v>
      </c>
      <c r="AT560" s="133"/>
      <c r="AU560" s="199"/>
      <c r="AV560" s="199"/>
      <c r="AW560" s="132" t="s">
        <v>300</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301</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374</v>
      </c>
      <c r="F564" s="343"/>
      <c r="G564" s="344" t="s">
        <v>371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372</v>
      </c>
      <c r="AF564" s="338"/>
      <c r="AG564" s="338"/>
      <c r="AH564" s="339"/>
      <c r="AI564" s="216" t="s">
        <v>472</v>
      </c>
      <c r="AJ564" s="216"/>
      <c r="AK564" s="216"/>
      <c r="AL564" s="158"/>
      <c r="AM564" s="216" t="s">
        <v>535</v>
      </c>
      <c r="AN564" s="216"/>
      <c r="AO564" s="216"/>
      <c r="AP564" s="158"/>
      <c r="AQ564" s="158" t="s">
        <v>355</v>
      </c>
      <c r="AR564" s="129"/>
      <c r="AS564" s="129"/>
      <c r="AT564" s="130"/>
      <c r="AU564" s="135" t="s">
        <v>253</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356</v>
      </c>
      <c r="AH565" s="133"/>
      <c r="AI565" s="155"/>
      <c r="AJ565" s="155"/>
      <c r="AK565" s="155"/>
      <c r="AL565" s="153"/>
      <c r="AM565" s="155"/>
      <c r="AN565" s="155"/>
      <c r="AO565" s="155"/>
      <c r="AP565" s="153"/>
      <c r="AQ565" s="596"/>
      <c r="AR565" s="199"/>
      <c r="AS565" s="132" t="s">
        <v>356</v>
      </c>
      <c r="AT565" s="133"/>
      <c r="AU565" s="199"/>
      <c r="AV565" s="199"/>
      <c r="AW565" s="132" t="s">
        <v>300</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374</v>
      </c>
      <c r="F569" s="343"/>
      <c r="G569" s="344" t="s">
        <v>371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372</v>
      </c>
      <c r="AF569" s="338"/>
      <c r="AG569" s="338"/>
      <c r="AH569" s="339"/>
      <c r="AI569" s="216" t="s">
        <v>472</v>
      </c>
      <c r="AJ569" s="216"/>
      <c r="AK569" s="216"/>
      <c r="AL569" s="158"/>
      <c r="AM569" s="216" t="s">
        <v>535</v>
      </c>
      <c r="AN569" s="216"/>
      <c r="AO569" s="216"/>
      <c r="AP569" s="158"/>
      <c r="AQ569" s="158" t="s">
        <v>355</v>
      </c>
      <c r="AR569" s="129"/>
      <c r="AS569" s="129"/>
      <c r="AT569" s="130"/>
      <c r="AU569" s="135" t="s">
        <v>253</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356</v>
      </c>
      <c r="AH570" s="133"/>
      <c r="AI570" s="155"/>
      <c r="AJ570" s="155"/>
      <c r="AK570" s="155"/>
      <c r="AL570" s="153"/>
      <c r="AM570" s="155"/>
      <c r="AN570" s="155"/>
      <c r="AO570" s="155"/>
      <c r="AP570" s="153"/>
      <c r="AQ570" s="596"/>
      <c r="AR570" s="199"/>
      <c r="AS570" s="132" t="s">
        <v>356</v>
      </c>
      <c r="AT570" s="133"/>
      <c r="AU570" s="199"/>
      <c r="AV570" s="199"/>
      <c r="AW570" s="132" t="s">
        <v>300</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374</v>
      </c>
      <c r="F574" s="343"/>
      <c r="G574" s="344" t="s">
        <v>371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372</v>
      </c>
      <c r="AF574" s="338"/>
      <c r="AG574" s="338"/>
      <c r="AH574" s="339"/>
      <c r="AI574" s="216" t="s">
        <v>472</v>
      </c>
      <c r="AJ574" s="216"/>
      <c r="AK574" s="216"/>
      <c r="AL574" s="158"/>
      <c r="AM574" s="216" t="s">
        <v>535</v>
      </c>
      <c r="AN574" s="216"/>
      <c r="AO574" s="216"/>
      <c r="AP574" s="158"/>
      <c r="AQ574" s="158" t="s">
        <v>355</v>
      </c>
      <c r="AR574" s="129"/>
      <c r="AS574" s="129"/>
      <c r="AT574" s="130"/>
      <c r="AU574" s="135" t="s">
        <v>253</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356</v>
      </c>
      <c r="AH575" s="133"/>
      <c r="AI575" s="155"/>
      <c r="AJ575" s="155"/>
      <c r="AK575" s="155"/>
      <c r="AL575" s="153"/>
      <c r="AM575" s="155"/>
      <c r="AN575" s="155"/>
      <c r="AO575" s="155"/>
      <c r="AP575" s="153"/>
      <c r="AQ575" s="596"/>
      <c r="AR575" s="199"/>
      <c r="AS575" s="132" t="s">
        <v>356</v>
      </c>
      <c r="AT575" s="133"/>
      <c r="AU575" s="199"/>
      <c r="AV575" s="199"/>
      <c r="AW575" s="132" t="s">
        <v>300</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374</v>
      </c>
      <c r="F579" s="343"/>
      <c r="G579" s="344" t="s">
        <v>371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372</v>
      </c>
      <c r="AF579" s="338"/>
      <c r="AG579" s="338"/>
      <c r="AH579" s="339"/>
      <c r="AI579" s="216" t="s">
        <v>472</v>
      </c>
      <c r="AJ579" s="216"/>
      <c r="AK579" s="216"/>
      <c r="AL579" s="158"/>
      <c r="AM579" s="216" t="s">
        <v>535</v>
      </c>
      <c r="AN579" s="216"/>
      <c r="AO579" s="216"/>
      <c r="AP579" s="158"/>
      <c r="AQ579" s="158" t="s">
        <v>355</v>
      </c>
      <c r="AR579" s="129"/>
      <c r="AS579" s="129"/>
      <c r="AT579" s="130"/>
      <c r="AU579" s="135" t="s">
        <v>253</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356</v>
      </c>
      <c r="AH580" s="133"/>
      <c r="AI580" s="155"/>
      <c r="AJ580" s="155"/>
      <c r="AK580" s="155"/>
      <c r="AL580" s="153"/>
      <c r="AM580" s="155"/>
      <c r="AN580" s="155"/>
      <c r="AO580" s="155"/>
      <c r="AP580" s="153"/>
      <c r="AQ580" s="596"/>
      <c r="AR580" s="199"/>
      <c r="AS580" s="132" t="s">
        <v>356</v>
      </c>
      <c r="AT580" s="133"/>
      <c r="AU580" s="199"/>
      <c r="AV580" s="199"/>
      <c r="AW580" s="132" t="s">
        <v>300</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374</v>
      </c>
      <c r="F584" s="343"/>
      <c r="G584" s="344" t="s">
        <v>371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372</v>
      </c>
      <c r="AF584" s="338"/>
      <c r="AG584" s="338"/>
      <c r="AH584" s="339"/>
      <c r="AI584" s="216" t="s">
        <v>472</v>
      </c>
      <c r="AJ584" s="216"/>
      <c r="AK584" s="216"/>
      <c r="AL584" s="158"/>
      <c r="AM584" s="216" t="s">
        <v>535</v>
      </c>
      <c r="AN584" s="216"/>
      <c r="AO584" s="216"/>
      <c r="AP584" s="158"/>
      <c r="AQ584" s="158" t="s">
        <v>355</v>
      </c>
      <c r="AR584" s="129"/>
      <c r="AS584" s="129"/>
      <c r="AT584" s="130"/>
      <c r="AU584" s="135" t="s">
        <v>253</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356</v>
      </c>
      <c r="AH585" s="133"/>
      <c r="AI585" s="155"/>
      <c r="AJ585" s="155"/>
      <c r="AK585" s="155"/>
      <c r="AL585" s="153"/>
      <c r="AM585" s="155"/>
      <c r="AN585" s="155"/>
      <c r="AO585" s="155"/>
      <c r="AP585" s="153"/>
      <c r="AQ585" s="596"/>
      <c r="AR585" s="199"/>
      <c r="AS585" s="132" t="s">
        <v>356</v>
      </c>
      <c r="AT585" s="133"/>
      <c r="AU585" s="199"/>
      <c r="AV585" s="199"/>
      <c r="AW585" s="132" t="s">
        <v>300</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354</v>
      </c>
      <c r="F592" s="174"/>
      <c r="G592" s="903" t="s">
        <v>384</v>
      </c>
      <c r="H592" s="122"/>
      <c r="I592" s="122"/>
      <c r="J592" s="904"/>
      <c r="K592" s="905"/>
      <c r="L592" s="905"/>
      <c r="M592" s="905"/>
      <c r="N592" s="905"/>
      <c r="O592" s="905"/>
      <c r="P592" s="905"/>
      <c r="Q592" s="905"/>
      <c r="R592" s="905"/>
      <c r="S592" s="905"/>
      <c r="T592" s="90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7"/>
    </row>
    <row r="593" spans="1:50" ht="18.75" hidden="1" customHeight="1" x14ac:dyDescent="0.15">
      <c r="A593" s="188"/>
      <c r="B593" s="185"/>
      <c r="C593" s="179"/>
      <c r="D593" s="185"/>
      <c r="E593" s="342" t="s">
        <v>373</v>
      </c>
      <c r="F593" s="343"/>
      <c r="G593" s="344" t="s">
        <v>370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372</v>
      </c>
      <c r="AF593" s="338"/>
      <c r="AG593" s="338"/>
      <c r="AH593" s="339"/>
      <c r="AI593" s="216" t="s">
        <v>472</v>
      </c>
      <c r="AJ593" s="216"/>
      <c r="AK593" s="216"/>
      <c r="AL593" s="158"/>
      <c r="AM593" s="216" t="s">
        <v>535</v>
      </c>
      <c r="AN593" s="216"/>
      <c r="AO593" s="216"/>
      <c r="AP593" s="158"/>
      <c r="AQ593" s="158" t="s">
        <v>355</v>
      </c>
      <c r="AR593" s="129"/>
      <c r="AS593" s="129"/>
      <c r="AT593" s="130"/>
      <c r="AU593" s="135" t="s">
        <v>253</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356</v>
      </c>
      <c r="AH594" s="133"/>
      <c r="AI594" s="155"/>
      <c r="AJ594" s="155"/>
      <c r="AK594" s="155"/>
      <c r="AL594" s="153"/>
      <c r="AM594" s="155"/>
      <c r="AN594" s="155"/>
      <c r="AO594" s="155"/>
      <c r="AP594" s="153"/>
      <c r="AQ594" s="596"/>
      <c r="AR594" s="199"/>
      <c r="AS594" s="132" t="s">
        <v>356</v>
      </c>
      <c r="AT594" s="133"/>
      <c r="AU594" s="199"/>
      <c r="AV594" s="199"/>
      <c r="AW594" s="132" t="s">
        <v>300</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301</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373</v>
      </c>
      <c r="F598" s="343"/>
      <c r="G598" s="344" t="s">
        <v>370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372</v>
      </c>
      <c r="AF598" s="338"/>
      <c r="AG598" s="338"/>
      <c r="AH598" s="339"/>
      <c r="AI598" s="216" t="s">
        <v>472</v>
      </c>
      <c r="AJ598" s="216"/>
      <c r="AK598" s="216"/>
      <c r="AL598" s="158"/>
      <c r="AM598" s="216" t="s">
        <v>535</v>
      </c>
      <c r="AN598" s="216"/>
      <c r="AO598" s="216"/>
      <c r="AP598" s="158"/>
      <c r="AQ598" s="158" t="s">
        <v>355</v>
      </c>
      <c r="AR598" s="129"/>
      <c r="AS598" s="129"/>
      <c r="AT598" s="130"/>
      <c r="AU598" s="135" t="s">
        <v>253</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356</v>
      </c>
      <c r="AH599" s="133"/>
      <c r="AI599" s="155"/>
      <c r="AJ599" s="155"/>
      <c r="AK599" s="155"/>
      <c r="AL599" s="153"/>
      <c r="AM599" s="155"/>
      <c r="AN599" s="155"/>
      <c r="AO599" s="155"/>
      <c r="AP599" s="153"/>
      <c r="AQ599" s="596"/>
      <c r="AR599" s="199"/>
      <c r="AS599" s="132" t="s">
        <v>356</v>
      </c>
      <c r="AT599" s="133"/>
      <c r="AU599" s="199"/>
      <c r="AV599" s="199"/>
      <c r="AW599" s="132" t="s">
        <v>300</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301</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373</v>
      </c>
      <c r="F603" s="343"/>
      <c r="G603" s="344" t="s">
        <v>370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372</v>
      </c>
      <c r="AF603" s="338"/>
      <c r="AG603" s="338"/>
      <c r="AH603" s="339"/>
      <c r="AI603" s="216" t="s">
        <v>472</v>
      </c>
      <c r="AJ603" s="216"/>
      <c r="AK603" s="216"/>
      <c r="AL603" s="158"/>
      <c r="AM603" s="216" t="s">
        <v>535</v>
      </c>
      <c r="AN603" s="216"/>
      <c r="AO603" s="216"/>
      <c r="AP603" s="158"/>
      <c r="AQ603" s="158" t="s">
        <v>355</v>
      </c>
      <c r="AR603" s="129"/>
      <c r="AS603" s="129"/>
      <c r="AT603" s="130"/>
      <c r="AU603" s="135" t="s">
        <v>253</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356</v>
      </c>
      <c r="AH604" s="133"/>
      <c r="AI604" s="155"/>
      <c r="AJ604" s="155"/>
      <c r="AK604" s="155"/>
      <c r="AL604" s="153"/>
      <c r="AM604" s="155"/>
      <c r="AN604" s="155"/>
      <c r="AO604" s="155"/>
      <c r="AP604" s="153"/>
      <c r="AQ604" s="596"/>
      <c r="AR604" s="199"/>
      <c r="AS604" s="132" t="s">
        <v>356</v>
      </c>
      <c r="AT604" s="133"/>
      <c r="AU604" s="199"/>
      <c r="AV604" s="199"/>
      <c r="AW604" s="132" t="s">
        <v>300</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301</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373</v>
      </c>
      <c r="F608" s="343"/>
      <c r="G608" s="344" t="s">
        <v>370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372</v>
      </c>
      <c r="AF608" s="338"/>
      <c r="AG608" s="338"/>
      <c r="AH608" s="339"/>
      <c r="AI608" s="216" t="s">
        <v>472</v>
      </c>
      <c r="AJ608" s="216"/>
      <c r="AK608" s="216"/>
      <c r="AL608" s="158"/>
      <c r="AM608" s="216" t="s">
        <v>535</v>
      </c>
      <c r="AN608" s="216"/>
      <c r="AO608" s="216"/>
      <c r="AP608" s="158"/>
      <c r="AQ608" s="158" t="s">
        <v>355</v>
      </c>
      <c r="AR608" s="129"/>
      <c r="AS608" s="129"/>
      <c r="AT608" s="130"/>
      <c r="AU608" s="135" t="s">
        <v>253</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356</v>
      </c>
      <c r="AH609" s="133"/>
      <c r="AI609" s="155"/>
      <c r="AJ609" s="155"/>
      <c r="AK609" s="155"/>
      <c r="AL609" s="153"/>
      <c r="AM609" s="155"/>
      <c r="AN609" s="155"/>
      <c r="AO609" s="155"/>
      <c r="AP609" s="153"/>
      <c r="AQ609" s="596"/>
      <c r="AR609" s="199"/>
      <c r="AS609" s="132" t="s">
        <v>356</v>
      </c>
      <c r="AT609" s="133"/>
      <c r="AU609" s="199"/>
      <c r="AV609" s="199"/>
      <c r="AW609" s="132" t="s">
        <v>300</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301</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373</v>
      </c>
      <c r="F613" s="343"/>
      <c r="G613" s="344" t="s">
        <v>370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372</v>
      </c>
      <c r="AF613" s="338"/>
      <c r="AG613" s="338"/>
      <c r="AH613" s="339"/>
      <c r="AI613" s="216" t="s">
        <v>472</v>
      </c>
      <c r="AJ613" s="216"/>
      <c r="AK613" s="216"/>
      <c r="AL613" s="158"/>
      <c r="AM613" s="216" t="s">
        <v>535</v>
      </c>
      <c r="AN613" s="216"/>
      <c r="AO613" s="216"/>
      <c r="AP613" s="158"/>
      <c r="AQ613" s="158" t="s">
        <v>355</v>
      </c>
      <c r="AR613" s="129"/>
      <c r="AS613" s="129"/>
      <c r="AT613" s="130"/>
      <c r="AU613" s="135" t="s">
        <v>253</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356</v>
      </c>
      <c r="AH614" s="133"/>
      <c r="AI614" s="155"/>
      <c r="AJ614" s="155"/>
      <c r="AK614" s="155"/>
      <c r="AL614" s="153"/>
      <c r="AM614" s="155"/>
      <c r="AN614" s="155"/>
      <c r="AO614" s="155"/>
      <c r="AP614" s="153"/>
      <c r="AQ614" s="596"/>
      <c r="AR614" s="199"/>
      <c r="AS614" s="132" t="s">
        <v>356</v>
      </c>
      <c r="AT614" s="133"/>
      <c r="AU614" s="199"/>
      <c r="AV614" s="199"/>
      <c r="AW614" s="132" t="s">
        <v>300</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301</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374</v>
      </c>
      <c r="F618" s="343"/>
      <c r="G618" s="344" t="s">
        <v>371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372</v>
      </c>
      <c r="AF618" s="338"/>
      <c r="AG618" s="338"/>
      <c r="AH618" s="339"/>
      <c r="AI618" s="216" t="s">
        <v>472</v>
      </c>
      <c r="AJ618" s="216"/>
      <c r="AK618" s="216"/>
      <c r="AL618" s="158"/>
      <c r="AM618" s="216" t="s">
        <v>535</v>
      </c>
      <c r="AN618" s="216"/>
      <c r="AO618" s="216"/>
      <c r="AP618" s="158"/>
      <c r="AQ618" s="158" t="s">
        <v>355</v>
      </c>
      <c r="AR618" s="129"/>
      <c r="AS618" s="129"/>
      <c r="AT618" s="130"/>
      <c r="AU618" s="135" t="s">
        <v>253</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356</v>
      </c>
      <c r="AH619" s="133"/>
      <c r="AI619" s="155"/>
      <c r="AJ619" s="155"/>
      <c r="AK619" s="155"/>
      <c r="AL619" s="153"/>
      <c r="AM619" s="155"/>
      <c r="AN619" s="155"/>
      <c r="AO619" s="155"/>
      <c r="AP619" s="153"/>
      <c r="AQ619" s="596"/>
      <c r="AR619" s="199"/>
      <c r="AS619" s="132" t="s">
        <v>356</v>
      </c>
      <c r="AT619" s="133"/>
      <c r="AU619" s="199"/>
      <c r="AV619" s="199"/>
      <c r="AW619" s="132" t="s">
        <v>300</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374</v>
      </c>
      <c r="F623" s="343"/>
      <c r="G623" s="344" t="s">
        <v>371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372</v>
      </c>
      <c r="AF623" s="338"/>
      <c r="AG623" s="338"/>
      <c r="AH623" s="339"/>
      <c r="AI623" s="216" t="s">
        <v>472</v>
      </c>
      <c r="AJ623" s="216"/>
      <c r="AK623" s="216"/>
      <c r="AL623" s="158"/>
      <c r="AM623" s="216" t="s">
        <v>535</v>
      </c>
      <c r="AN623" s="216"/>
      <c r="AO623" s="216"/>
      <c r="AP623" s="158"/>
      <c r="AQ623" s="158" t="s">
        <v>355</v>
      </c>
      <c r="AR623" s="129"/>
      <c r="AS623" s="129"/>
      <c r="AT623" s="130"/>
      <c r="AU623" s="135" t="s">
        <v>253</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356</v>
      </c>
      <c r="AH624" s="133"/>
      <c r="AI624" s="155"/>
      <c r="AJ624" s="155"/>
      <c r="AK624" s="155"/>
      <c r="AL624" s="153"/>
      <c r="AM624" s="155"/>
      <c r="AN624" s="155"/>
      <c r="AO624" s="155"/>
      <c r="AP624" s="153"/>
      <c r="AQ624" s="596"/>
      <c r="AR624" s="199"/>
      <c r="AS624" s="132" t="s">
        <v>356</v>
      </c>
      <c r="AT624" s="133"/>
      <c r="AU624" s="199"/>
      <c r="AV624" s="199"/>
      <c r="AW624" s="132" t="s">
        <v>300</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374</v>
      </c>
      <c r="F628" s="343"/>
      <c r="G628" s="344" t="s">
        <v>371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372</v>
      </c>
      <c r="AF628" s="338"/>
      <c r="AG628" s="338"/>
      <c r="AH628" s="339"/>
      <c r="AI628" s="216" t="s">
        <v>472</v>
      </c>
      <c r="AJ628" s="216"/>
      <c r="AK628" s="216"/>
      <c r="AL628" s="158"/>
      <c r="AM628" s="216" t="s">
        <v>535</v>
      </c>
      <c r="AN628" s="216"/>
      <c r="AO628" s="216"/>
      <c r="AP628" s="158"/>
      <c r="AQ628" s="158" t="s">
        <v>355</v>
      </c>
      <c r="AR628" s="129"/>
      <c r="AS628" s="129"/>
      <c r="AT628" s="130"/>
      <c r="AU628" s="135" t="s">
        <v>253</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356</v>
      </c>
      <c r="AH629" s="133"/>
      <c r="AI629" s="155"/>
      <c r="AJ629" s="155"/>
      <c r="AK629" s="155"/>
      <c r="AL629" s="153"/>
      <c r="AM629" s="155"/>
      <c r="AN629" s="155"/>
      <c r="AO629" s="155"/>
      <c r="AP629" s="153"/>
      <c r="AQ629" s="596"/>
      <c r="AR629" s="199"/>
      <c r="AS629" s="132" t="s">
        <v>356</v>
      </c>
      <c r="AT629" s="133"/>
      <c r="AU629" s="199"/>
      <c r="AV629" s="199"/>
      <c r="AW629" s="132" t="s">
        <v>300</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374</v>
      </c>
      <c r="F633" s="343"/>
      <c r="G633" s="344" t="s">
        <v>371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372</v>
      </c>
      <c r="AF633" s="338"/>
      <c r="AG633" s="338"/>
      <c r="AH633" s="339"/>
      <c r="AI633" s="216" t="s">
        <v>472</v>
      </c>
      <c r="AJ633" s="216"/>
      <c r="AK633" s="216"/>
      <c r="AL633" s="158"/>
      <c r="AM633" s="216" t="s">
        <v>535</v>
      </c>
      <c r="AN633" s="216"/>
      <c r="AO633" s="216"/>
      <c r="AP633" s="158"/>
      <c r="AQ633" s="158" t="s">
        <v>355</v>
      </c>
      <c r="AR633" s="129"/>
      <c r="AS633" s="129"/>
      <c r="AT633" s="130"/>
      <c r="AU633" s="135" t="s">
        <v>253</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356</v>
      </c>
      <c r="AH634" s="133"/>
      <c r="AI634" s="155"/>
      <c r="AJ634" s="155"/>
      <c r="AK634" s="155"/>
      <c r="AL634" s="153"/>
      <c r="AM634" s="155"/>
      <c r="AN634" s="155"/>
      <c r="AO634" s="155"/>
      <c r="AP634" s="153"/>
      <c r="AQ634" s="596"/>
      <c r="AR634" s="199"/>
      <c r="AS634" s="132" t="s">
        <v>356</v>
      </c>
      <c r="AT634" s="133"/>
      <c r="AU634" s="199"/>
      <c r="AV634" s="199"/>
      <c r="AW634" s="132" t="s">
        <v>300</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374</v>
      </c>
      <c r="F638" s="343"/>
      <c r="G638" s="344" t="s">
        <v>371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372</v>
      </c>
      <c r="AF638" s="338"/>
      <c r="AG638" s="338"/>
      <c r="AH638" s="339"/>
      <c r="AI638" s="216" t="s">
        <v>472</v>
      </c>
      <c r="AJ638" s="216"/>
      <c r="AK638" s="216"/>
      <c r="AL638" s="158"/>
      <c r="AM638" s="216" t="s">
        <v>535</v>
      </c>
      <c r="AN638" s="216"/>
      <c r="AO638" s="216"/>
      <c r="AP638" s="158"/>
      <c r="AQ638" s="158" t="s">
        <v>355</v>
      </c>
      <c r="AR638" s="129"/>
      <c r="AS638" s="129"/>
      <c r="AT638" s="130"/>
      <c r="AU638" s="135" t="s">
        <v>253</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356</v>
      </c>
      <c r="AH639" s="133"/>
      <c r="AI639" s="155"/>
      <c r="AJ639" s="155"/>
      <c r="AK639" s="155"/>
      <c r="AL639" s="153"/>
      <c r="AM639" s="155"/>
      <c r="AN639" s="155"/>
      <c r="AO639" s="155"/>
      <c r="AP639" s="153"/>
      <c r="AQ639" s="596"/>
      <c r="AR639" s="199"/>
      <c r="AS639" s="132" t="s">
        <v>356</v>
      </c>
      <c r="AT639" s="133"/>
      <c r="AU639" s="199"/>
      <c r="AV639" s="199"/>
      <c r="AW639" s="132" t="s">
        <v>300</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354</v>
      </c>
      <c r="F646" s="174"/>
      <c r="G646" s="903" t="s">
        <v>384</v>
      </c>
      <c r="H646" s="122"/>
      <c r="I646" s="122"/>
      <c r="J646" s="904"/>
      <c r="K646" s="905"/>
      <c r="L646" s="905"/>
      <c r="M646" s="905"/>
      <c r="N646" s="905"/>
      <c r="O646" s="905"/>
      <c r="P646" s="905"/>
      <c r="Q646" s="905"/>
      <c r="R646" s="905"/>
      <c r="S646" s="905"/>
      <c r="T646" s="90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7"/>
    </row>
    <row r="647" spans="1:50" ht="18.75" hidden="1" customHeight="1" x14ac:dyDescent="0.15">
      <c r="A647" s="188"/>
      <c r="B647" s="185"/>
      <c r="C647" s="179"/>
      <c r="D647" s="185"/>
      <c r="E647" s="342" t="s">
        <v>373</v>
      </c>
      <c r="F647" s="343"/>
      <c r="G647" s="344" t="s">
        <v>370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372</v>
      </c>
      <c r="AF647" s="338"/>
      <c r="AG647" s="338"/>
      <c r="AH647" s="339"/>
      <c r="AI647" s="216" t="s">
        <v>472</v>
      </c>
      <c r="AJ647" s="216"/>
      <c r="AK647" s="216"/>
      <c r="AL647" s="158"/>
      <c r="AM647" s="216" t="s">
        <v>535</v>
      </c>
      <c r="AN647" s="216"/>
      <c r="AO647" s="216"/>
      <c r="AP647" s="158"/>
      <c r="AQ647" s="158" t="s">
        <v>355</v>
      </c>
      <c r="AR647" s="129"/>
      <c r="AS647" s="129"/>
      <c r="AT647" s="130"/>
      <c r="AU647" s="135" t="s">
        <v>253</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356</v>
      </c>
      <c r="AH648" s="133"/>
      <c r="AI648" s="155"/>
      <c r="AJ648" s="155"/>
      <c r="AK648" s="155"/>
      <c r="AL648" s="153"/>
      <c r="AM648" s="155"/>
      <c r="AN648" s="155"/>
      <c r="AO648" s="155"/>
      <c r="AP648" s="153"/>
      <c r="AQ648" s="596"/>
      <c r="AR648" s="199"/>
      <c r="AS648" s="132" t="s">
        <v>356</v>
      </c>
      <c r="AT648" s="133"/>
      <c r="AU648" s="199"/>
      <c r="AV648" s="199"/>
      <c r="AW648" s="132" t="s">
        <v>300</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301</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373</v>
      </c>
      <c r="F652" s="343"/>
      <c r="G652" s="344" t="s">
        <v>370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372</v>
      </c>
      <c r="AF652" s="338"/>
      <c r="AG652" s="338"/>
      <c r="AH652" s="339"/>
      <c r="AI652" s="216" t="s">
        <v>472</v>
      </c>
      <c r="AJ652" s="216"/>
      <c r="AK652" s="216"/>
      <c r="AL652" s="158"/>
      <c r="AM652" s="216" t="s">
        <v>535</v>
      </c>
      <c r="AN652" s="216"/>
      <c r="AO652" s="216"/>
      <c r="AP652" s="158"/>
      <c r="AQ652" s="158" t="s">
        <v>355</v>
      </c>
      <c r="AR652" s="129"/>
      <c r="AS652" s="129"/>
      <c r="AT652" s="130"/>
      <c r="AU652" s="135" t="s">
        <v>253</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356</v>
      </c>
      <c r="AH653" s="133"/>
      <c r="AI653" s="155"/>
      <c r="AJ653" s="155"/>
      <c r="AK653" s="155"/>
      <c r="AL653" s="153"/>
      <c r="AM653" s="155"/>
      <c r="AN653" s="155"/>
      <c r="AO653" s="155"/>
      <c r="AP653" s="153"/>
      <c r="AQ653" s="596"/>
      <c r="AR653" s="199"/>
      <c r="AS653" s="132" t="s">
        <v>356</v>
      </c>
      <c r="AT653" s="133"/>
      <c r="AU653" s="199"/>
      <c r="AV653" s="199"/>
      <c r="AW653" s="132" t="s">
        <v>300</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301</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373</v>
      </c>
      <c r="F657" s="343"/>
      <c r="G657" s="344" t="s">
        <v>370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372</v>
      </c>
      <c r="AF657" s="338"/>
      <c r="AG657" s="338"/>
      <c r="AH657" s="339"/>
      <c r="AI657" s="216" t="s">
        <v>472</v>
      </c>
      <c r="AJ657" s="216"/>
      <c r="AK657" s="216"/>
      <c r="AL657" s="158"/>
      <c r="AM657" s="216" t="s">
        <v>535</v>
      </c>
      <c r="AN657" s="216"/>
      <c r="AO657" s="216"/>
      <c r="AP657" s="158"/>
      <c r="AQ657" s="158" t="s">
        <v>355</v>
      </c>
      <c r="AR657" s="129"/>
      <c r="AS657" s="129"/>
      <c r="AT657" s="130"/>
      <c r="AU657" s="135" t="s">
        <v>253</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356</v>
      </c>
      <c r="AH658" s="133"/>
      <c r="AI658" s="155"/>
      <c r="AJ658" s="155"/>
      <c r="AK658" s="155"/>
      <c r="AL658" s="153"/>
      <c r="AM658" s="155"/>
      <c r="AN658" s="155"/>
      <c r="AO658" s="155"/>
      <c r="AP658" s="153"/>
      <c r="AQ658" s="596"/>
      <c r="AR658" s="199"/>
      <c r="AS658" s="132" t="s">
        <v>356</v>
      </c>
      <c r="AT658" s="133"/>
      <c r="AU658" s="199"/>
      <c r="AV658" s="199"/>
      <c r="AW658" s="132" t="s">
        <v>300</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301</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373</v>
      </c>
      <c r="F662" s="343"/>
      <c r="G662" s="344" t="s">
        <v>370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372</v>
      </c>
      <c r="AF662" s="338"/>
      <c r="AG662" s="338"/>
      <c r="AH662" s="339"/>
      <c r="AI662" s="216" t="s">
        <v>472</v>
      </c>
      <c r="AJ662" s="216"/>
      <c r="AK662" s="216"/>
      <c r="AL662" s="158"/>
      <c r="AM662" s="216" t="s">
        <v>535</v>
      </c>
      <c r="AN662" s="216"/>
      <c r="AO662" s="216"/>
      <c r="AP662" s="158"/>
      <c r="AQ662" s="158" t="s">
        <v>355</v>
      </c>
      <c r="AR662" s="129"/>
      <c r="AS662" s="129"/>
      <c r="AT662" s="130"/>
      <c r="AU662" s="135" t="s">
        <v>253</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356</v>
      </c>
      <c r="AH663" s="133"/>
      <c r="AI663" s="155"/>
      <c r="AJ663" s="155"/>
      <c r="AK663" s="155"/>
      <c r="AL663" s="153"/>
      <c r="AM663" s="155"/>
      <c r="AN663" s="155"/>
      <c r="AO663" s="155"/>
      <c r="AP663" s="153"/>
      <c r="AQ663" s="596"/>
      <c r="AR663" s="199"/>
      <c r="AS663" s="132" t="s">
        <v>356</v>
      </c>
      <c r="AT663" s="133"/>
      <c r="AU663" s="199"/>
      <c r="AV663" s="199"/>
      <c r="AW663" s="132" t="s">
        <v>300</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301</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373</v>
      </c>
      <c r="F667" s="343"/>
      <c r="G667" s="344" t="s">
        <v>370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372</v>
      </c>
      <c r="AF667" s="338"/>
      <c r="AG667" s="338"/>
      <c r="AH667" s="339"/>
      <c r="AI667" s="216" t="s">
        <v>472</v>
      </c>
      <c r="AJ667" s="216"/>
      <c r="AK667" s="216"/>
      <c r="AL667" s="158"/>
      <c r="AM667" s="216" t="s">
        <v>535</v>
      </c>
      <c r="AN667" s="216"/>
      <c r="AO667" s="216"/>
      <c r="AP667" s="158"/>
      <c r="AQ667" s="158" t="s">
        <v>355</v>
      </c>
      <c r="AR667" s="129"/>
      <c r="AS667" s="129"/>
      <c r="AT667" s="130"/>
      <c r="AU667" s="135" t="s">
        <v>253</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356</v>
      </c>
      <c r="AH668" s="133"/>
      <c r="AI668" s="155"/>
      <c r="AJ668" s="155"/>
      <c r="AK668" s="155"/>
      <c r="AL668" s="153"/>
      <c r="AM668" s="155"/>
      <c r="AN668" s="155"/>
      <c r="AO668" s="155"/>
      <c r="AP668" s="153"/>
      <c r="AQ668" s="596"/>
      <c r="AR668" s="199"/>
      <c r="AS668" s="132" t="s">
        <v>356</v>
      </c>
      <c r="AT668" s="133"/>
      <c r="AU668" s="199"/>
      <c r="AV668" s="199"/>
      <c r="AW668" s="132" t="s">
        <v>300</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301</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374</v>
      </c>
      <c r="F672" s="343"/>
      <c r="G672" s="344" t="s">
        <v>371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372</v>
      </c>
      <c r="AF672" s="338"/>
      <c r="AG672" s="338"/>
      <c r="AH672" s="339"/>
      <c r="AI672" s="216" t="s">
        <v>472</v>
      </c>
      <c r="AJ672" s="216"/>
      <c r="AK672" s="216"/>
      <c r="AL672" s="158"/>
      <c r="AM672" s="216" t="s">
        <v>535</v>
      </c>
      <c r="AN672" s="216"/>
      <c r="AO672" s="216"/>
      <c r="AP672" s="158"/>
      <c r="AQ672" s="158" t="s">
        <v>355</v>
      </c>
      <c r="AR672" s="129"/>
      <c r="AS672" s="129"/>
      <c r="AT672" s="130"/>
      <c r="AU672" s="135" t="s">
        <v>253</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356</v>
      </c>
      <c r="AH673" s="133"/>
      <c r="AI673" s="155"/>
      <c r="AJ673" s="155"/>
      <c r="AK673" s="155"/>
      <c r="AL673" s="153"/>
      <c r="AM673" s="155"/>
      <c r="AN673" s="155"/>
      <c r="AO673" s="155"/>
      <c r="AP673" s="153"/>
      <c r="AQ673" s="596"/>
      <c r="AR673" s="199"/>
      <c r="AS673" s="132" t="s">
        <v>356</v>
      </c>
      <c r="AT673" s="133"/>
      <c r="AU673" s="199"/>
      <c r="AV673" s="199"/>
      <c r="AW673" s="132" t="s">
        <v>300</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374</v>
      </c>
      <c r="F677" s="343"/>
      <c r="G677" s="344" t="s">
        <v>371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372</v>
      </c>
      <c r="AF677" s="338"/>
      <c r="AG677" s="338"/>
      <c r="AH677" s="339"/>
      <c r="AI677" s="216" t="s">
        <v>472</v>
      </c>
      <c r="AJ677" s="216"/>
      <c r="AK677" s="216"/>
      <c r="AL677" s="158"/>
      <c r="AM677" s="216" t="s">
        <v>535</v>
      </c>
      <c r="AN677" s="216"/>
      <c r="AO677" s="216"/>
      <c r="AP677" s="158"/>
      <c r="AQ677" s="158" t="s">
        <v>355</v>
      </c>
      <c r="AR677" s="129"/>
      <c r="AS677" s="129"/>
      <c r="AT677" s="130"/>
      <c r="AU677" s="135" t="s">
        <v>253</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356</v>
      </c>
      <c r="AH678" s="133"/>
      <c r="AI678" s="155"/>
      <c r="AJ678" s="155"/>
      <c r="AK678" s="155"/>
      <c r="AL678" s="153"/>
      <c r="AM678" s="155"/>
      <c r="AN678" s="155"/>
      <c r="AO678" s="155"/>
      <c r="AP678" s="153"/>
      <c r="AQ678" s="596"/>
      <c r="AR678" s="199"/>
      <c r="AS678" s="132" t="s">
        <v>356</v>
      </c>
      <c r="AT678" s="133"/>
      <c r="AU678" s="199"/>
      <c r="AV678" s="199"/>
      <c r="AW678" s="132" t="s">
        <v>300</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374</v>
      </c>
      <c r="F682" s="343"/>
      <c r="G682" s="344" t="s">
        <v>371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372</v>
      </c>
      <c r="AF682" s="338"/>
      <c r="AG682" s="338"/>
      <c r="AH682" s="339"/>
      <c r="AI682" s="216" t="s">
        <v>472</v>
      </c>
      <c r="AJ682" s="216"/>
      <c r="AK682" s="216"/>
      <c r="AL682" s="158"/>
      <c r="AM682" s="216" t="s">
        <v>535</v>
      </c>
      <c r="AN682" s="216"/>
      <c r="AO682" s="216"/>
      <c r="AP682" s="158"/>
      <c r="AQ682" s="158" t="s">
        <v>355</v>
      </c>
      <c r="AR682" s="129"/>
      <c r="AS682" s="129"/>
      <c r="AT682" s="130"/>
      <c r="AU682" s="135" t="s">
        <v>253</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356</v>
      </c>
      <c r="AH683" s="133"/>
      <c r="AI683" s="155"/>
      <c r="AJ683" s="155"/>
      <c r="AK683" s="155"/>
      <c r="AL683" s="153"/>
      <c r="AM683" s="155"/>
      <c r="AN683" s="155"/>
      <c r="AO683" s="155"/>
      <c r="AP683" s="153"/>
      <c r="AQ683" s="596"/>
      <c r="AR683" s="199"/>
      <c r="AS683" s="132" t="s">
        <v>356</v>
      </c>
      <c r="AT683" s="133"/>
      <c r="AU683" s="199"/>
      <c r="AV683" s="199"/>
      <c r="AW683" s="132" t="s">
        <v>300</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374</v>
      </c>
      <c r="F687" s="343"/>
      <c r="G687" s="344" t="s">
        <v>371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372</v>
      </c>
      <c r="AF687" s="338"/>
      <c r="AG687" s="338"/>
      <c r="AH687" s="339"/>
      <c r="AI687" s="216" t="s">
        <v>472</v>
      </c>
      <c r="AJ687" s="216"/>
      <c r="AK687" s="216"/>
      <c r="AL687" s="158"/>
      <c r="AM687" s="216" t="s">
        <v>535</v>
      </c>
      <c r="AN687" s="216"/>
      <c r="AO687" s="216"/>
      <c r="AP687" s="158"/>
      <c r="AQ687" s="158" t="s">
        <v>355</v>
      </c>
      <c r="AR687" s="129"/>
      <c r="AS687" s="129"/>
      <c r="AT687" s="130"/>
      <c r="AU687" s="135" t="s">
        <v>253</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356</v>
      </c>
      <c r="AH688" s="133"/>
      <c r="AI688" s="155"/>
      <c r="AJ688" s="155"/>
      <c r="AK688" s="155"/>
      <c r="AL688" s="153"/>
      <c r="AM688" s="155"/>
      <c r="AN688" s="155"/>
      <c r="AO688" s="155"/>
      <c r="AP688" s="153"/>
      <c r="AQ688" s="596"/>
      <c r="AR688" s="199"/>
      <c r="AS688" s="132" t="s">
        <v>356</v>
      </c>
      <c r="AT688" s="133"/>
      <c r="AU688" s="199"/>
      <c r="AV688" s="199"/>
      <c r="AW688" s="132" t="s">
        <v>300</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374</v>
      </c>
      <c r="F692" s="343"/>
      <c r="G692" s="344" t="s">
        <v>371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372</v>
      </c>
      <c r="AF692" s="338"/>
      <c r="AG692" s="338"/>
      <c r="AH692" s="339"/>
      <c r="AI692" s="216" t="s">
        <v>472</v>
      </c>
      <c r="AJ692" s="216"/>
      <c r="AK692" s="216"/>
      <c r="AL692" s="158"/>
      <c r="AM692" s="216" t="s">
        <v>535</v>
      </c>
      <c r="AN692" s="216"/>
      <c r="AO692" s="216"/>
      <c r="AP692" s="158"/>
      <c r="AQ692" s="158" t="s">
        <v>355</v>
      </c>
      <c r="AR692" s="129"/>
      <c r="AS692" s="129"/>
      <c r="AT692" s="130"/>
      <c r="AU692" s="135" t="s">
        <v>253</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356</v>
      </c>
      <c r="AH693" s="133"/>
      <c r="AI693" s="155"/>
      <c r="AJ693" s="155"/>
      <c r="AK693" s="155"/>
      <c r="AL693" s="153"/>
      <c r="AM693" s="155"/>
      <c r="AN693" s="155"/>
      <c r="AO693" s="155"/>
      <c r="AP693" s="153"/>
      <c r="AQ693" s="596"/>
      <c r="AR693" s="199"/>
      <c r="AS693" s="132" t="s">
        <v>356</v>
      </c>
      <c r="AT693" s="133"/>
      <c r="AU693" s="199"/>
      <c r="AV693" s="199"/>
      <c r="AW693" s="132" t="s">
        <v>300</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42.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550</v>
      </c>
      <c r="AE702" s="346"/>
      <c r="AF702" s="346"/>
      <c r="AG702" s="388" t="s">
        <v>611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7" t="s">
        <v>550</v>
      </c>
      <c r="AE703" s="328"/>
      <c r="AF703" s="328"/>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55.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550</v>
      </c>
      <c r="AE704" s="788"/>
      <c r="AF704" s="788"/>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19" t="s">
        <v>577</v>
      </c>
      <c r="AE705" s="720"/>
      <c r="AF705" s="720"/>
      <c r="AG705" s="124" t="s">
        <v>664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7" t="s">
        <v>578</v>
      </c>
      <c r="AE706" s="328"/>
      <c r="AF706" s="32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578</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0" t="s">
        <v>550</v>
      </c>
      <c r="AE708" s="611"/>
      <c r="AF708" s="611"/>
      <c r="AG708" s="747" t="s">
        <v>580</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t="s">
        <v>550</v>
      </c>
      <c r="AE709" s="328"/>
      <c r="AF709" s="329"/>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t="s">
        <v>550</v>
      </c>
      <c r="AE710" s="328"/>
      <c r="AF710" s="329"/>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7" t="s">
        <v>550</v>
      </c>
      <c r="AE711" s="328"/>
      <c r="AF711" s="329"/>
      <c r="AG711" s="100" t="s">
        <v>583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7" t="s">
        <v>577</v>
      </c>
      <c r="AE712" s="788"/>
      <c r="AF712" s="788"/>
      <c r="AG712" s="815" t="s">
        <v>665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8"/>
      <c r="B713" s="650"/>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7" t="s">
        <v>577</v>
      </c>
      <c r="AE713" s="328"/>
      <c r="AF713" s="329"/>
      <c r="AG713" s="100" t="s">
        <v>664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577</v>
      </c>
      <c r="AE714" s="813"/>
      <c r="AF714" s="814"/>
      <c r="AG714" s="741" t="s">
        <v>665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6"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0" t="s">
        <v>550</v>
      </c>
      <c r="AE715" s="611"/>
      <c r="AF715" s="662"/>
      <c r="AG715" s="747" t="s">
        <v>607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577</v>
      </c>
      <c r="AE716" s="633"/>
      <c r="AF716" s="633"/>
      <c r="AG716" s="100" t="s">
        <v>664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t="s">
        <v>550</v>
      </c>
      <c r="AE717" s="328"/>
      <c r="AF717" s="328"/>
      <c r="AG717" s="100" t="s">
        <v>584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t="s">
        <v>577</v>
      </c>
      <c r="AE718" s="328"/>
      <c r="AF718" s="328"/>
      <c r="AG718" s="126" t="s">
        <v>664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577</v>
      </c>
      <c r="AE719" s="611"/>
      <c r="AF719" s="611"/>
      <c r="AG719" s="124" t="s">
        <v>579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1" t="s">
        <v>480</v>
      </c>
      <c r="D720" s="299"/>
      <c r="E720" s="299"/>
      <c r="F720" s="302"/>
      <c r="G720" s="298" t="s">
        <v>481</v>
      </c>
      <c r="H720" s="299"/>
      <c r="I720" s="299"/>
      <c r="J720" s="299"/>
      <c r="K720" s="299"/>
      <c r="L720" s="299"/>
      <c r="M720" s="299"/>
      <c r="N720" s="298" t="s">
        <v>485</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07"/>
      <c r="C726" s="820" t="s">
        <v>53</v>
      </c>
      <c r="D726" s="842"/>
      <c r="E726" s="842"/>
      <c r="F726" s="843"/>
      <c r="G726" s="580" t="s">
        <v>585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605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40" t="s">
        <v>675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76.5" customHeight="1" thickBot="1" x14ac:dyDescent="0.2">
      <c r="A731" s="804" t="s">
        <v>256</v>
      </c>
      <c r="B731" s="805"/>
      <c r="C731" s="805"/>
      <c r="D731" s="805"/>
      <c r="E731" s="806"/>
      <c r="F731" s="734" t="s">
        <v>672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8" customHeight="1" thickBot="1" x14ac:dyDescent="0.2">
      <c r="A733" s="678" t="s">
        <v>674</v>
      </c>
      <c r="B733" s="679"/>
      <c r="C733" s="679"/>
      <c r="D733" s="679"/>
      <c r="E733" s="680"/>
      <c r="F733" s="643" t="s">
        <v>673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80.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87" t="s">
        <v>431</v>
      </c>
      <c r="B737" s="209"/>
      <c r="C737" s="209"/>
      <c r="D737" s="210"/>
      <c r="E737" s="988" t="s">
        <v>557</v>
      </c>
      <c r="F737" s="988"/>
      <c r="G737" s="988"/>
      <c r="H737" s="988"/>
      <c r="I737" s="988"/>
      <c r="J737" s="988"/>
      <c r="K737" s="988"/>
      <c r="L737" s="988"/>
      <c r="M737" s="988"/>
      <c r="N737" s="365" t="s">
        <v>358</v>
      </c>
      <c r="O737" s="365"/>
      <c r="P737" s="365"/>
      <c r="Q737" s="365"/>
      <c r="R737" s="988" t="s">
        <v>558</v>
      </c>
      <c r="S737" s="988"/>
      <c r="T737" s="988"/>
      <c r="U737" s="988"/>
      <c r="V737" s="988"/>
      <c r="W737" s="988"/>
      <c r="X737" s="988"/>
      <c r="Y737" s="988"/>
      <c r="Z737" s="988"/>
      <c r="AA737" s="365" t="s">
        <v>359</v>
      </c>
      <c r="AB737" s="365"/>
      <c r="AC737" s="365"/>
      <c r="AD737" s="365"/>
      <c r="AE737" s="988" t="s">
        <v>559</v>
      </c>
      <c r="AF737" s="988"/>
      <c r="AG737" s="988"/>
      <c r="AH737" s="988"/>
      <c r="AI737" s="988"/>
      <c r="AJ737" s="988"/>
      <c r="AK737" s="988"/>
      <c r="AL737" s="988"/>
      <c r="AM737" s="988"/>
      <c r="AN737" s="365" t="s">
        <v>360</v>
      </c>
      <c r="AO737" s="365"/>
      <c r="AP737" s="365"/>
      <c r="AQ737" s="365"/>
      <c r="AR737" s="1007" t="s">
        <v>560</v>
      </c>
      <c r="AS737" s="1008"/>
      <c r="AT737" s="1008"/>
      <c r="AU737" s="1008"/>
      <c r="AV737" s="1008"/>
      <c r="AW737" s="1008"/>
      <c r="AX737" s="1009"/>
      <c r="AY737" s="89"/>
      <c r="AZ737" s="89"/>
    </row>
    <row r="738" spans="1:52" ht="24.75" customHeight="1" x14ac:dyDescent="0.15">
      <c r="A738" s="987" t="s">
        <v>361</v>
      </c>
      <c r="B738" s="209"/>
      <c r="C738" s="209"/>
      <c r="D738" s="210"/>
      <c r="E738" s="988" t="s">
        <v>561</v>
      </c>
      <c r="F738" s="988"/>
      <c r="G738" s="988"/>
      <c r="H738" s="988"/>
      <c r="I738" s="988"/>
      <c r="J738" s="988"/>
      <c r="K738" s="988"/>
      <c r="L738" s="988"/>
      <c r="M738" s="988"/>
      <c r="N738" s="365" t="s">
        <v>362</v>
      </c>
      <c r="O738" s="365"/>
      <c r="P738" s="365"/>
      <c r="Q738" s="365"/>
      <c r="R738" s="988" t="s">
        <v>562</v>
      </c>
      <c r="S738" s="988"/>
      <c r="T738" s="988"/>
      <c r="U738" s="988"/>
      <c r="V738" s="988"/>
      <c r="W738" s="988"/>
      <c r="X738" s="988"/>
      <c r="Y738" s="988"/>
      <c r="Z738" s="988"/>
      <c r="AA738" s="365" t="s">
        <v>482</v>
      </c>
      <c r="AB738" s="365"/>
      <c r="AC738" s="365"/>
      <c r="AD738" s="365"/>
      <c r="AE738" s="988" t="s">
        <v>563</v>
      </c>
      <c r="AF738" s="988"/>
      <c r="AG738" s="988"/>
      <c r="AH738" s="988"/>
      <c r="AI738" s="988"/>
      <c r="AJ738" s="988"/>
      <c r="AK738" s="988"/>
      <c r="AL738" s="988"/>
      <c r="AM738" s="988"/>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t="s">
        <v>549</v>
      </c>
      <c r="F739" s="996"/>
      <c r="G739" s="996"/>
      <c r="H739" s="91" t="str">
        <f>IF(E739="", "", "(")</f>
        <v>(</v>
      </c>
      <c r="I739" s="997"/>
      <c r="J739" s="997"/>
      <c r="K739" s="91" t="str">
        <f>IF(OR(I739="　", I739=""), "", "-")</f>
        <v/>
      </c>
      <c r="L739" s="998">
        <v>53</v>
      </c>
      <c r="M739" s="998"/>
      <c r="N739" s="92" t="str">
        <f>IF(O739="", "", "-")</f>
        <v/>
      </c>
      <c r="O739" s="93"/>
      <c r="P739" s="92" t="str">
        <f>IF(E739="", "", ")")</f>
        <v>)</v>
      </c>
      <c r="Q739" s="995"/>
      <c r="R739" s="996"/>
      <c r="S739" s="996"/>
      <c r="T739" s="91" t="str">
        <f>IF(Q739="", "", "(")</f>
        <v/>
      </c>
      <c r="U739" s="997"/>
      <c r="V739" s="997"/>
      <c r="W739" s="91" t="str">
        <f>IF(OR(U739="　", U739=""), "", "-")</f>
        <v/>
      </c>
      <c r="X739" s="998"/>
      <c r="Y739" s="998"/>
      <c r="Z739" s="92" t="str">
        <f>IF(AA739="", "", "-")</f>
        <v/>
      </c>
      <c r="AA739" s="93"/>
      <c r="AB739" s="92" t="str">
        <f>IF(Q739="", "", ")")</f>
        <v/>
      </c>
      <c r="AC739" s="995"/>
      <c r="AD739" s="996"/>
      <c r="AE739" s="996"/>
      <c r="AF739" s="91" t="str">
        <f>IF(AC739="", "", "(")</f>
        <v/>
      </c>
      <c r="AG739" s="997"/>
      <c r="AH739" s="997"/>
      <c r="AI739" s="91" t="str">
        <f>IF(OR(AG739="　", AG739=""), "", "-")</f>
        <v/>
      </c>
      <c r="AJ739" s="998"/>
      <c r="AK739" s="998"/>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x14ac:dyDescent="0.15">
      <c r="A743" s="620"/>
      <c r="B743" s="621"/>
      <c r="C743" s="621"/>
      <c r="D743" s="621"/>
      <c r="E743" s="621"/>
      <c r="F743" s="622"/>
      <c r="G743" s="46"/>
      <c r="H743" s="47"/>
      <c r="I743" s="47"/>
      <c r="J743" s="47"/>
      <c r="K743" s="47"/>
      <c r="L743" s="94"/>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5"/>
    </row>
    <row r="744" spans="1:52" x14ac:dyDescent="0.15">
      <c r="A744" s="620"/>
      <c r="B744" s="621"/>
      <c r="C744" s="621"/>
      <c r="D744" s="621"/>
      <c r="E744" s="621"/>
      <c r="F744" s="622"/>
      <c r="G744" s="46"/>
      <c r="H744" s="47"/>
      <c r="I744" s="47"/>
      <c r="J744" s="47"/>
      <c r="K744" s="47"/>
      <c r="L744" s="94"/>
      <c r="M744" s="95"/>
      <c r="N744" s="95"/>
      <c r="O744" s="95"/>
      <c r="P744" s="95"/>
      <c r="Q744" s="95"/>
      <c r="R744" s="95"/>
      <c r="S744" s="95"/>
      <c r="T744" s="95"/>
      <c r="U744" s="95"/>
      <c r="V744" s="95"/>
      <c r="W744" s="95"/>
      <c r="X744" s="95"/>
      <c r="Y744" s="95"/>
      <c r="Z744" s="95"/>
      <c r="AA744" s="94"/>
      <c r="AB744" s="94"/>
      <c r="AC744" s="94"/>
      <c r="AD744" s="94"/>
      <c r="AE744" s="94"/>
      <c r="AF744" s="94"/>
      <c r="AG744" s="94"/>
      <c r="AH744" s="94"/>
      <c r="AI744" s="94"/>
      <c r="AJ744" s="94"/>
      <c r="AK744" s="95"/>
      <c r="AL744" s="95"/>
      <c r="AM744" s="95"/>
      <c r="AN744" s="94"/>
      <c r="AO744" s="94"/>
      <c r="AP744" s="94"/>
      <c r="AQ744" s="94"/>
      <c r="AR744" s="94"/>
      <c r="AS744" s="94"/>
      <c r="AT744" s="94"/>
      <c r="AU744" s="94"/>
      <c r="AV744" s="94"/>
      <c r="AW744" s="94"/>
      <c r="AX744" s="95"/>
    </row>
    <row r="745" spans="1:52" x14ac:dyDescent="0.15">
      <c r="A745" s="620"/>
      <c r="B745" s="621"/>
      <c r="C745" s="621"/>
      <c r="D745" s="621"/>
      <c r="E745" s="621"/>
      <c r="F745" s="622"/>
      <c r="G745" s="46"/>
      <c r="H745" s="47"/>
      <c r="I745" s="47"/>
      <c r="J745" s="47"/>
      <c r="K745" s="47"/>
      <c r="L745" s="94"/>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row>
    <row r="746" spans="1:52" x14ac:dyDescent="0.15">
      <c r="A746" s="620"/>
      <c r="B746" s="621"/>
      <c r="C746" s="621"/>
      <c r="D746" s="621"/>
      <c r="E746" s="621"/>
      <c r="F746" s="622"/>
      <c r="G746" s="46"/>
      <c r="H746" s="47"/>
      <c r="I746" s="47"/>
      <c r="J746" s="47"/>
      <c r="K746" s="47"/>
      <c r="L746" s="47"/>
      <c r="M746" s="94"/>
      <c r="N746" s="94"/>
      <c r="O746" s="94"/>
      <c r="P746" s="94"/>
      <c r="Q746" s="94"/>
      <c r="R746" s="94"/>
      <c r="S746" s="94"/>
      <c r="T746" s="94"/>
      <c r="U746" s="94"/>
      <c r="V746" s="94"/>
      <c r="W746" s="47"/>
      <c r="X746" s="95"/>
      <c r="Y746" s="95"/>
      <c r="Z746" s="95"/>
      <c r="AA746" s="95"/>
      <c r="AB746" s="95"/>
      <c r="AC746" s="95"/>
      <c r="AD746" s="95"/>
      <c r="AE746" s="95"/>
      <c r="AF746" s="95"/>
      <c r="AG746" s="95"/>
      <c r="AH746" s="95"/>
      <c r="AI746" s="95"/>
      <c r="AJ746" s="95"/>
      <c r="AK746" s="95"/>
      <c r="AL746" s="95"/>
      <c r="AM746" s="95"/>
      <c r="AN746" s="47"/>
      <c r="AO746" s="94"/>
      <c r="AP746" s="94"/>
      <c r="AQ746" s="94"/>
      <c r="AR746" s="94"/>
      <c r="AS746" s="94"/>
      <c r="AT746" s="94"/>
      <c r="AU746" s="94"/>
      <c r="AV746" s="94"/>
      <c r="AW746" s="94"/>
      <c r="AX746" s="94"/>
    </row>
    <row r="747" spans="1:52" x14ac:dyDescent="0.15">
      <c r="A747" s="620"/>
      <c r="B747" s="621"/>
      <c r="C747" s="621"/>
      <c r="D747" s="621"/>
      <c r="E747" s="621"/>
      <c r="F747" s="622"/>
      <c r="G747" s="46"/>
      <c r="H747" s="47"/>
      <c r="I747" s="47"/>
      <c r="J747" s="47"/>
      <c r="K747" s="47"/>
      <c r="L747" s="94"/>
      <c r="M747" s="95"/>
      <c r="N747" s="95"/>
      <c r="O747" s="95"/>
      <c r="P747" s="95"/>
      <c r="Q747" s="95"/>
      <c r="R747" s="95"/>
      <c r="S747" s="94"/>
      <c r="T747" s="95"/>
      <c r="U747" s="95"/>
      <c r="V747" s="95"/>
      <c r="W747" s="95"/>
      <c r="X747" s="95"/>
      <c r="Y747" s="95"/>
      <c r="Z747" s="95"/>
      <c r="AA747" s="95"/>
      <c r="AB747" s="95"/>
      <c r="AC747" s="47"/>
      <c r="AD747" s="47"/>
      <c r="AE747" s="47"/>
      <c r="AF747" s="47"/>
      <c r="AG747" s="95"/>
      <c r="AH747" s="47"/>
      <c r="AI747" s="94"/>
      <c r="AJ747" s="94"/>
      <c r="AK747" s="94"/>
      <c r="AL747" s="94"/>
      <c r="AM747" s="94"/>
      <c r="AN747" s="94"/>
      <c r="AO747" s="94"/>
      <c r="AP747" s="94"/>
      <c r="AQ747" s="94"/>
      <c r="AR747" s="94"/>
      <c r="AS747" s="95"/>
      <c r="AT747" s="95"/>
      <c r="AU747" s="95"/>
      <c r="AV747" s="95"/>
      <c r="AW747" s="95"/>
      <c r="AX747" s="95"/>
    </row>
    <row r="748" spans="1:52" ht="27.75" customHeight="1" x14ac:dyDescent="0.15">
      <c r="A748" s="620"/>
      <c r="B748" s="621"/>
      <c r="C748" s="621"/>
      <c r="D748" s="621"/>
      <c r="E748" s="621"/>
      <c r="F748" s="622"/>
      <c r="G748" s="46"/>
      <c r="H748" s="47"/>
      <c r="I748" s="47"/>
      <c r="J748" s="47"/>
      <c r="K748" s="47"/>
      <c r="L748" s="94"/>
      <c r="M748" s="95"/>
      <c r="N748" s="95"/>
      <c r="O748" s="95"/>
      <c r="P748" s="95"/>
      <c r="Q748" s="95"/>
      <c r="R748" s="47"/>
      <c r="S748" s="94"/>
      <c r="T748" s="94"/>
      <c r="U748" s="94"/>
      <c r="V748" s="94"/>
      <c r="W748" s="94"/>
      <c r="X748" s="94"/>
      <c r="Y748" s="94"/>
      <c r="Z748" s="94"/>
      <c r="AA748" s="94"/>
      <c r="AB748" s="94"/>
      <c r="AC748" s="47"/>
      <c r="AD748" s="47"/>
      <c r="AE748" s="47"/>
      <c r="AF748" s="47"/>
      <c r="AG748" s="95"/>
      <c r="AH748" s="47"/>
      <c r="AI748" s="94"/>
      <c r="AJ748" s="94"/>
      <c r="AK748" s="94"/>
      <c r="AL748" s="94"/>
      <c r="AM748" s="94"/>
      <c r="AN748" s="94"/>
      <c r="AO748" s="94"/>
      <c r="AP748" s="94"/>
      <c r="AQ748" s="94"/>
      <c r="AR748" s="94"/>
      <c r="AS748" s="47"/>
      <c r="AT748" s="95"/>
      <c r="AU748" s="95"/>
      <c r="AV748" s="95"/>
      <c r="AW748" s="95"/>
      <c r="AX748" s="95"/>
    </row>
    <row r="749" spans="1:52" ht="54.95" hidden="1" customHeight="1" x14ac:dyDescent="0.15">
      <c r="A749" s="620"/>
      <c r="B749" s="621"/>
      <c r="C749" s="621"/>
      <c r="D749" s="621"/>
      <c r="E749" s="621"/>
      <c r="F749" s="622"/>
      <c r="G749" s="46"/>
      <c r="H749" s="47"/>
      <c r="I749" s="47"/>
      <c r="J749" s="47"/>
      <c r="K749" s="47"/>
      <c r="L749" s="94"/>
      <c r="M749" s="94"/>
      <c r="N749" s="94"/>
      <c r="O749" s="94"/>
      <c r="P749" s="94"/>
      <c r="Q749" s="94"/>
      <c r="R749" s="94"/>
      <c r="S749" s="94"/>
      <c r="T749" s="94"/>
      <c r="U749" s="94"/>
      <c r="V749" s="94"/>
      <c r="W749" s="94"/>
      <c r="X749" s="94"/>
      <c r="Y749" s="94"/>
      <c r="Z749" s="999"/>
      <c r="AA749" s="1000"/>
      <c r="AB749" s="1000"/>
      <c r="AC749" s="1000"/>
      <c r="AD749" s="1000"/>
      <c r="AE749" s="1000"/>
      <c r="AF749" s="1000"/>
      <c r="AG749" s="1000"/>
      <c r="AH749" s="1000"/>
      <c r="AI749" s="1001"/>
      <c r="AJ749" s="94"/>
      <c r="AK749" s="94"/>
      <c r="AL749" s="94"/>
      <c r="AM749" s="94"/>
      <c r="AN749" s="1002"/>
      <c r="AO749" s="1002"/>
      <c r="AP749" s="1002"/>
      <c r="AQ749" s="1002"/>
      <c r="AR749" s="1002"/>
      <c r="AS749" s="1002"/>
      <c r="AT749" s="1002"/>
      <c r="AU749" s="1002"/>
      <c r="AV749" s="1002"/>
      <c r="AW749" s="1002"/>
      <c r="AX749" s="95"/>
    </row>
    <row r="750" spans="1:52" ht="28.35" customHeight="1" x14ac:dyDescent="0.15">
      <c r="A750" s="620"/>
      <c r="B750" s="621"/>
      <c r="C750" s="621"/>
      <c r="D750" s="621"/>
      <c r="E750" s="621"/>
      <c r="F750" s="622"/>
      <c r="G750" s="46"/>
      <c r="H750" s="47"/>
      <c r="I750" s="47"/>
      <c r="J750" s="47"/>
      <c r="K750" s="47"/>
      <c r="L750" s="94"/>
      <c r="M750" s="95"/>
      <c r="N750" s="95"/>
      <c r="O750" s="95"/>
      <c r="P750" s="95"/>
      <c r="Q750" s="95"/>
      <c r="R750" s="47"/>
      <c r="S750" s="94"/>
      <c r="T750" s="94"/>
      <c r="U750" s="94"/>
      <c r="V750" s="94"/>
      <c r="W750" s="94"/>
      <c r="X750" s="94"/>
      <c r="Y750" s="94"/>
      <c r="Z750" s="94"/>
      <c r="AA750" s="94"/>
      <c r="AB750" s="94"/>
      <c r="AC750" s="95"/>
      <c r="AD750" s="95"/>
      <c r="AE750" s="95"/>
      <c r="AF750" s="95"/>
      <c r="AG750" s="95"/>
      <c r="AH750" s="95"/>
      <c r="AI750" s="98"/>
      <c r="AJ750" s="98"/>
      <c r="AK750" s="98"/>
      <c r="AL750" s="98"/>
      <c r="AM750" s="98"/>
      <c r="AN750" s="98"/>
      <c r="AO750" s="47"/>
      <c r="AP750" s="47"/>
      <c r="AQ750" s="47"/>
      <c r="AR750" s="47"/>
      <c r="AS750" s="47"/>
      <c r="AT750" s="95"/>
      <c r="AU750" s="95"/>
      <c r="AV750" s="95"/>
      <c r="AW750" s="95"/>
      <c r="AX750" s="95"/>
    </row>
    <row r="751" spans="1:52" ht="28.35" customHeight="1" x14ac:dyDescent="0.15">
      <c r="A751" s="620"/>
      <c r="B751" s="621"/>
      <c r="C751" s="621"/>
      <c r="D751" s="621"/>
      <c r="E751" s="621"/>
      <c r="F751" s="622"/>
      <c r="G751" s="46"/>
      <c r="H751" s="47"/>
      <c r="I751" s="47"/>
      <c r="J751" s="47"/>
      <c r="K751" s="47"/>
      <c r="L751" s="94"/>
      <c r="M751" s="95"/>
      <c r="N751" s="95"/>
      <c r="O751" s="95"/>
      <c r="P751" s="95"/>
      <c r="Q751" s="95"/>
      <c r="R751" s="47"/>
      <c r="S751" s="94"/>
      <c r="T751" s="94"/>
      <c r="U751" s="94"/>
      <c r="V751" s="94"/>
      <c r="W751" s="94"/>
      <c r="X751" s="94"/>
      <c r="Y751" s="94"/>
      <c r="Z751" s="94"/>
      <c r="AA751" s="94"/>
      <c r="AB751" s="94"/>
      <c r="AC751" s="95"/>
      <c r="AD751" s="95"/>
      <c r="AE751" s="95"/>
      <c r="AF751" s="95"/>
      <c r="AG751" s="95"/>
      <c r="AH751" s="95"/>
      <c r="AI751" s="94"/>
      <c r="AJ751" s="94"/>
      <c r="AK751" s="94"/>
      <c r="AL751" s="94"/>
      <c r="AM751" s="94"/>
      <c r="AN751" s="94"/>
      <c r="AO751" s="94"/>
      <c r="AP751" s="94"/>
      <c r="AQ751" s="94"/>
      <c r="AR751" s="94"/>
      <c r="AS751" s="47"/>
      <c r="AT751" s="95"/>
      <c r="AU751" s="95"/>
      <c r="AV751" s="95"/>
      <c r="AW751" s="95"/>
      <c r="AX751" s="95"/>
    </row>
    <row r="752" spans="1:52" ht="95.25" customHeight="1" x14ac:dyDescent="0.15">
      <c r="A752" s="620"/>
      <c r="B752" s="621"/>
      <c r="C752" s="621"/>
      <c r="D752" s="621"/>
      <c r="E752" s="621"/>
      <c r="F752" s="622"/>
      <c r="G752" s="46"/>
      <c r="H752" s="47"/>
      <c r="I752" s="47"/>
      <c r="J752" s="47"/>
      <c r="K752" s="1002"/>
      <c r="L752" s="1002"/>
      <c r="M752" s="1002"/>
      <c r="N752" s="1002"/>
      <c r="O752" s="1002"/>
      <c r="P752" s="1002"/>
      <c r="Q752" s="1002"/>
      <c r="R752" s="1002"/>
      <c r="S752" s="1002"/>
      <c r="T752" s="1002"/>
      <c r="U752" s="95"/>
      <c r="V752" s="95"/>
      <c r="W752" s="95"/>
      <c r="X752" s="95"/>
      <c r="Y752" s="95"/>
      <c r="Z752" s="95"/>
      <c r="AA752" s="95"/>
      <c r="AB752" s="95"/>
      <c r="AC752" s="47"/>
      <c r="AD752" s="99"/>
      <c r="AE752" s="98"/>
      <c r="AF752" s="98"/>
      <c r="AG752" s="95"/>
      <c r="AH752" s="98"/>
      <c r="AI752" s="94"/>
      <c r="AJ752" s="94"/>
      <c r="AK752" s="94"/>
      <c r="AL752" s="94"/>
      <c r="AM752" s="94"/>
      <c r="AN752" s="1002"/>
      <c r="AO752" s="1002"/>
      <c r="AP752" s="1002"/>
      <c r="AQ752" s="1002"/>
      <c r="AR752" s="1002"/>
      <c r="AS752" s="1002"/>
      <c r="AT752" s="1002"/>
      <c r="AU752" s="1002"/>
      <c r="AV752" s="1002"/>
      <c r="AW752" s="1002"/>
      <c r="AX752" s="95"/>
    </row>
    <row r="753" spans="1:50" ht="52.5" customHeight="1" x14ac:dyDescent="0.15">
      <c r="A753" s="620"/>
      <c r="B753" s="621"/>
      <c r="C753" s="621"/>
      <c r="D753" s="621"/>
      <c r="E753" s="621"/>
      <c r="F753" s="622"/>
      <c r="G753" s="46"/>
      <c r="H753" s="47"/>
      <c r="I753" s="47"/>
      <c r="J753" s="47"/>
      <c r="K753" s="47"/>
      <c r="L753" s="94"/>
      <c r="M753" s="95"/>
      <c r="N753" s="95"/>
      <c r="O753" s="95"/>
      <c r="P753" s="95"/>
      <c r="Q753" s="95"/>
      <c r="R753" s="96"/>
      <c r="S753" s="94"/>
      <c r="T753" s="94"/>
      <c r="U753" s="94"/>
      <c r="V753" s="94"/>
      <c r="W753" s="94"/>
      <c r="X753" s="94"/>
      <c r="Y753" s="94"/>
      <c r="Z753" s="94"/>
      <c r="AA753" s="94"/>
      <c r="AB753" s="47"/>
      <c r="AC753" s="47"/>
      <c r="AD753" s="47"/>
      <c r="AE753" s="47"/>
      <c r="AF753" s="47"/>
      <c r="AG753" s="97"/>
      <c r="AH753" s="95"/>
      <c r="AI753" s="95"/>
      <c r="AJ753" s="95"/>
      <c r="AK753" s="95"/>
      <c r="AL753" s="95"/>
      <c r="AM753" s="95"/>
      <c r="AN753" s="95"/>
      <c r="AO753" s="95"/>
      <c r="AP753" s="95"/>
      <c r="AQ753" s="94"/>
      <c r="AR753" s="94"/>
      <c r="AS753" s="47"/>
      <c r="AT753" s="95"/>
      <c r="AU753" s="95"/>
      <c r="AV753" s="95"/>
      <c r="AW753" s="95"/>
      <c r="AX753" s="95"/>
    </row>
    <row r="754" spans="1:50" ht="52.5" hidden="1" customHeight="1" x14ac:dyDescent="0.15">
      <c r="A754" s="620"/>
      <c r="B754" s="621"/>
      <c r="C754" s="621"/>
      <c r="D754" s="621"/>
      <c r="E754" s="621"/>
      <c r="F754" s="622"/>
      <c r="G754" s="46"/>
      <c r="H754" s="47"/>
      <c r="I754" s="47"/>
      <c r="J754" s="47"/>
      <c r="K754" s="47"/>
      <c r="L754" s="47"/>
      <c r="M754" s="47"/>
      <c r="N754" s="47"/>
      <c r="O754" s="47"/>
      <c r="P754" s="47"/>
      <c r="Q754" s="47"/>
      <c r="R754" s="999"/>
      <c r="S754" s="1000"/>
      <c r="T754" s="1000"/>
      <c r="U754" s="1000"/>
      <c r="V754" s="1000"/>
      <c r="W754" s="1000"/>
      <c r="X754" s="1000"/>
      <c r="Y754" s="1000"/>
      <c r="Z754" s="1000"/>
      <c r="AA754" s="1001"/>
      <c r="AB754" s="47"/>
      <c r="AC754" s="47"/>
      <c r="AD754" s="47"/>
      <c r="AE754" s="47"/>
      <c r="AF754" s="47"/>
      <c r="AG754" s="999"/>
      <c r="AH754" s="1000"/>
      <c r="AI754" s="1000"/>
      <c r="AJ754" s="1000"/>
      <c r="AK754" s="1000"/>
      <c r="AL754" s="1000"/>
      <c r="AM754" s="1000"/>
      <c r="AN754" s="1000"/>
      <c r="AO754" s="1000"/>
      <c r="AP754" s="1001"/>
      <c r="AQ754" s="94"/>
      <c r="AR754" s="94"/>
      <c r="AS754" s="47"/>
      <c r="AT754" s="47"/>
      <c r="AU754" s="47"/>
      <c r="AV754" s="47"/>
      <c r="AW754" s="47"/>
      <c r="AX754" s="48"/>
    </row>
    <row r="755" spans="1:50" ht="52.5" hidden="1" customHeight="1" x14ac:dyDescent="0.15">
      <c r="A755" s="620"/>
      <c r="B755" s="621"/>
      <c r="C755" s="621"/>
      <c r="D755" s="621"/>
      <c r="E755" s="621"/>
      <c r="F755" s="622"/>
      <c r="G755" s="46"/>
      <c r="H755" s="47"/>
      <c r="I755" s="47"/>
      <c r="J755" s="47"/>
      <c r="K755" s="47"/>
      <c r="L755" s="47"/>
      <c r="M755" s="47"/>
      <c r="N755" s="47"/>
      <c r="O755" s="47"/>
      <c r="P755" s="47"/>
      <c r="Q755" s="47"/>
      <c r="R755" s="1003"/>
      <c r="S755" s="1003"/>
      <c r="T755" s="1003"/>
      <c r="U755" s="1003"/>
      <c r="V755" s="1003"/>
      <c r="W755" s="1003"/>
      <c r="X755" s="1003"/>
      <c r="Y755" s="1003"/>
      <c r="Z755" s="1003"/>
      <c r="AA755" s="1003"/>
      <c r="AB755" s="47"/>
      <c r="AC755" s="47"/>
      <c r="AD755" s="47"/>
      <c r="AE755" s="47"/>
      <c r="AF755" s="47"/>
      <c r="AG755" s="1003"/>
      <c r="AH755" s="1003"/>
      <c r="AI755" s="1003"/>
      <c r="AJ755" s="1003"/>
      <c r="AK755" s="1003"/>
      <c r="AL755" s="1003"/>
      <c r="AM755" s="1003"/>
      <c r="AN755" s="1003"/>
      <c r="AO755" s="1003"/>
      <c r="AP755" s="1003"/>
      <c r="AQ755" s="94"/>
      <c r="AR755" s="94"/>
      <c r="AS755" s="47"/>
      <c r="AT755" s="47"/>
      <c r="AU755" s="47"/>
      <c r="AV755" s="47"/>
      <c r="AW755" s="47"/>
      <c r="AX755" s="48"/>
    </row>
    <row r="756" spans="1:50" ht="52.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94"/>
      <c r="AJ756" s="94"/>
      <c r="AK756" s="94"/>
      <c r="AL756" s="94"/>
      <c r="AM756" s="94"/>
      <c r="AN756" s="94"/>
      <c r="AO756" s="94"/>
      <c r="AP756" s="94"/>
      <c r="AQ756" s="94"/>
      <c r="AR756" s="94"/>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94"/>
      <c r="S757" s="94"/>
      <c r="T757" s="94"/>
      <c r="U757" s="94"/>
      <c r="V757" s="94"/>
      <c r="W757" s="94"/>
      <c r="X757" s="94"/>
      <c r="Y757" s="94"/>
      <c r="Z757" s="94"/>
      <c r="AA757" s="94"/>
      <c r="AB757" s="94"/>
      <c r="AC757" s="94"/>
      <c r="AD757" s="94"/>
      <c r="AE757" s="94"/>
      <c r="AF757" s="94"/>
      <c r="AG757" s="9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94"/>
      <c r="S758" s="94"/>
      <c r="T758" s="94"/>
      <c r="U758" s="94"/>
      <c r="V758" s="94"/>
      <c r="W758" s="94"/>
      <c r="X758" s="94"/>
      <c r="Y758" s="94"/>
      <c r="Z758" s="94"/>
      <c r="AA758" s="94"/>
      <c r="AB758" s="94"/>
      <c r="AC758" s="94"/>
      <c r="AD758" s="94"/>
      <c r="AE758" s="94"/>
      <c r="AF758" s="94"/>
      <c r="AG758" s="999"/>
      <c r="AH758" s="1000"/>
      <c r="AI758" s="1000"/>
      <c r="AJ758" s="1000"/>
      <c r="AK758" s="1000"/>
      <c r="AL758" s="1000"/>
      <c r="AM758" s="1000"/>
      <c r="AN758" s="1000"/>
      <c r="AO758" s="1000"/>
      <c r="AP758" s="1001"/>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94"/>
      <c r="S759" s="94"/>
      <c r="T759" s="94"/>
      <c r="U759" s="94"/>
      <c r="V759" s="94"/>
      <c r="W759" s="94"/>
      <c r="X759" s="94"/>
      <c r="Y759" s="94"/>
      <c r="Z759" s="94"/>
      <c r="AA759" s="94"/>
      <c r="AB759" s="94"/>
      <c r="AC759" s="94"/>
      <c r="AD759" s="94"/>
      <c r="AE759" s="94"/>
      <c r="AF759" s="94"/>
      <c r="AG759" s="1003"/>
      <c r="AH759" s="1003"/>
      <c r="AI759" s="1003"/>
      <c r="AJ759" s="1003"/>
      <c r="AK759" s="1003"/>
      <c r="AL759" s="1003"/>
      <c r="AM759" s="1003"/>
      <c r="AN759" s="1003"/>
      <c r="AO759" s="1003"/>
      <c r="AP759" s="1003"/>
      <c r="AQ759" s="47"/>
      <c r="AR759" s="47"/>
      <c r="AS759" s="47"/>
      <c r="AT759" s="47"/>
      <c r="AU759" s="47"/>
      <c r="AV759" s="47"/>
      <c r="AW759" s="47"/>
      <c r="AX759" s="48"/>
    </row>
    <row r="760" spans="1:50"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94"/>
      <c r="AH762" s="94"/>
      <c r="AI762" s="94"/>
      <c r="AJ762" s="94"/>
      <c r="AK762" s="94"/>
      <c r="AL762" s="94"/>
      <c r="AM762" s="94"/>
      <c r="AN762" s="94"/>
      <c r="AO762" s="94"/>
      <c r="AP762" s="94"/>
      <c r="AQ762" s="47"/>
      <c r="AR762" s="47"/>
      <c r="AS762" s="47"/>
      <c r="AT762" s="47"/>
      <c r="AU762" s="47"/>
      <c r="AV762" s="47"/>
      <c r="AW762" s="47"/>
      <c r="AX762" s="48"/>
    </row>
    <row r="763" spans="1:50"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94"/>
      <c r="AH763" s="94"/>
      <c r="AI763" s="94"/>
      <c r="AJ763" s="94"/>
      <c r="AK763" s="94"/>
      <c r="AL763" s="94"/>
      <c r="AM763" s="94"/>
      <c r="AN763" s="94"/>
      <c r="AO763" s="94"/>
      <c r="AP763" s="94"/>
      <c r="AQ763" s="47"/>
      <c r="AR763" s="47"/>
      <c r="AS763" s="47"/>
      <c r="AT763" s="47"/>
      <c r="AU763" s="47"/>
      <c r="AV763" s="47"/>
      <c r="AW763" s="47"/>
      <c r="AX763" s="48"/>
    </row>
    <row r="764" spans="1:50"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94"/>
      <c r="AH764" s="94"/>
      <c r="AI764" s="94"/>
      <c r="AJ764" s="94"/>
      <c r="AK764" s="94"/>
      <c r="AL764" s="94"/>
      <c r="AM764" s="94"/>
      <c r="AN764" s="94"/>
      <c r="AO764" s="94"/>
      <c r="AP764" s="94"/>
      <c r="AQ764" s="47"/>
      <c r="AR764" s="47"/>
      <c r="AS764" s="47"/>
      <c r="AT764" s="47"/>
      <c r="AU764" s="47"/>
      <c r="AV764" s="47"/>
      <c r="AW764" s="47"/>
      <c r="AX764" s="48"/>
    </row>
    <row r="765" spans="1:50" ht="13.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1" t="s">
        <v>631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658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8"/>
    </row>
    <row r="780" spans="1:50" ht="24.75" customHeight="1" x14ac:dyDescent="0.15">
      <c r="A780" s="637"/>
      <c r="B780" s="638"/>
      <c r="C780" s="638"/>
      <c r="D780" s="638"/>
      <c r="E780" s="638"/>
      <c r="F780" s="639"/>
      <c r="G780" s="820" t="s">
        <v>17</v>
      </c>
      <c r="H780" s="673"/>
      <c r="I780" s="673"/>
      <c r="J780" s="673"/>
      <c r="K780" s="673"/>
      <c r="L780" s="672" t="s">
        <v>18</v>
      </c>
      <c r="M780" s="673"/>
      <c r="N780" s="673"/>
      <c r="O780" s="673"/>
      <c r="P780" s="673"/>
      <c r="Q780" s="673"/>
      <c r="R780" s="673"/>
      <c r="S780" s="673"/>
      <c r="T780" s="673"/>
      <c r="U780" s="673"/>
      <c r="V780" s="673"/>
      <c r="W780" s="673"/>
      <c r="X780" s="674"/>
      <c r="Y780" s="659" t="s">
        <v>19</v>
      </c>
      <c r="Z780" s="660"/>
      <c r="AA780" s="660"/>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9" t="s">
        <v>19</v>
      </c>
      <c r="AV780" s="660"/>
      <c r="AW780" s="660"/>
      <c r="AX780" s="661"/>
    </row>
    <row r="781" spans="1:50" ht="24.75" customHeight="1" x14ac:dyDescent="0.15">
      <c r="A781" s="637"/>
      <c r="B781" s="638"/>
      <c r="C781" s="638"/>
      <c r="D781" s="638"/>
      <c r="E781" s="638"/>
      <c r="F781" s="639"/>
      <c r="G781" s="675" t="s">
        <v>630</v>
      </c>
      <c r="H781" s="676"/>
      <c r="I781" s="676"/>
      <c r="J781" s="676"/>
      <c r="K781" s="677"/>
      <c r="L781" s="669" t="s">
        <v>618</v>
      </c>
      <c r="M781" s="670"/>
      <c r="N781" s="670"/>
      <c r="O781" s="670"/>
      <c r="P781" s="670"/>
      <c r="Q781" s="670"/>
      <c r="R781" s="670"/>
      <c r="S781" s="670"/>
      <c r="T781" s="670"/>
      <c r="U781" s="670"/>
      <c r="V781" s="670"/>
      <c r="W781" s="670"/>
      <c r="X781" s="671"/>
      <c r="Y781" s="391">
        <v>1120</v>
      </c>
      <c r="Z781" s="392"/>
      <c r="AA781" s="392"/>
      <c r="AB781" s="810"/>
      <c r="AC781" s="675" t="s">
        <v>646</v>
      </c>
      <c r="AD781" s="676"/>
      <c r="AE781" s="676"/>
      <c r="AF781" s="676"/>
      <c r="AG781" s="677"/>
      <c r="AH781" s="669" t="s">
        <v>659</v>
      </c>
      <c r="AI781" s="670"/>
      <c r="AJ781" s="670"/>
      <c r="AK781" s="670"/>
      <c r="AL781" s="670"/>
      <c r="AM781" s="670"/>
      <c r="AN781" s="670"/>
      <c r="AO781" s="670"/>
      <c r="AP781" s="670"/>
      <c r="AQ781" s="670"/>
      <c r="AR781" s="670"/>
      <c r="AS781" s="670"/>
      <c r="AT781" s="671"/>
      <c r="AU781" s="391">
        <v>16</v>
      </c>
      <c r="AV781" s="392"/>
      <c r="AW781" s="392"/>
      <c r="AX781" s="393"/>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1" t="s">
        <v>20</v>
      </c>
      <c r="H791" s="832"/>
      <c r="I791" s="832"/>
      <c r="J791" s="832"/>
      <c r="K791" s="832"/>
      <c r="L791" s="833"/>
      <c r="M791" s="834"/>
      <c r="N791" s="834"/>
      <c r="O791" s="834"/>
      <c r="P791" s="834"/>
      <c r="Q791" s="834"/>
      <c r="R791" s="834"/>
      <c r="S791" s="834"/>
      <c r="T791" s="834"/>
      <c r="U791" s="834"/>
      <c r="V791" s="834"/>
      <c r="W791" s="834"/>
      <c r="X791" s="835"/>
      <c r="Y791" s="836">
        <f>SUM(Y781:AB790)</f>
        <v>1120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16</v>
      </c>
      <c r="AV791" s="837"/>
      <c r="AW791" s="837"/>
      <c r="AX791" s="839"/>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8"/>
    </row>
    <row r="793" spans="1:50" ht="24.75" hidden="1" customHeight="1" x14ac:dyDescent="0.15">
      <c r="A793" s="637"/>
      <c r="B793" s="638"/>
      <c r="C793" s="638"/>
      <c r="D793" s="638"/>
      <c r="E793" s="638"/>
      <c r="F793" s="639"/>
      <c r="G793" s="820" t="s">
        <v>17</v>
      </c>
      <c r="H793" s="673"/>
      <c r="I793" s="673"/>
      <c r="J793" s="673"/>
      <c r="K793" s="673"/>
      <c r="L793" s="672" t="s">
        <v>18</v>
      </c>
      <c r="M793" s="673"/>
      <c r="N793" s="673"/>
      <c r="O793" s="673"/>
      <c r="P793" s="673"/>
      <c r="Q793" s="673"/>
      <c r="R793" s="673"/>
      <c r="S793" s="673"/>
      <c r="T793" s="673"/>
      <c r="U793" s="673"/>
      <c r="V793" s="673"/>
      <c r="W793" s="673"/>
      <c r="X793" s="674"/>
      <c r="Y793" s="659" t="s">
        <v>19</v>
      </c>
      <c r="Z793" s="660"/>
      <c r="AA793" s="660"/>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9" t="s">
        <v>19</v>
      </c>
      <c r="AV793" s="660"/>
      <c r="AW793" s="660"/>
      <c r="AX793" s="661"/>
    </row>
    <row r="794" spans="1:50" ht="24.75" hidden="1" customHeight="1" x14ac:dyDescent="0.15">
      <c r="A794" s="637"/>
      <c r="B794" s="638"/>
      <c r="C794" s="638"/>
      <c r="D794" s="638"/>
      <c r="E794" s="638"/>
      <c r="F794" s="639"/>
      <c r="G794" s="675"/>
      <c r="H794" s="676"/>
      <c r="I794" s="676"/>
      <c r="J794" s="676"/>
      <c r="K794" s="677"/>
      <c r="L794" s="669"/>
      <c r="M794" s="670"/>
      <c r="N794" s="670"/>
      <c r="O794" s="670"/>
      <c r="P794" s="670"/>
      <c r="Q794" s="670"/>
      <c r="R794" s="670"/>
      <c r="S794" s="670"/>
      <c r="T794" s="670"/>
      <c r="U794" s="670"/>
      <c r="V794" s="670"/>
      <c r="W794" s="670"/>
      <c r="X794" s="671"/>
      <c r="Y794" s="391"/>
      <c r="Z794" s="392"/>
      <c r="AA794" s="392"/>
      <c r="AB794" s="810"/>
      <c r="AC794" s="675"/>
      <c r="AD794" s="676"/>
      <c r="AE794" s="676"/>
      <c r="AF794" s="676"/>
      <c r="AG794" s="677"/>
      <c r="AH794" s="669"/>
      <c r="AI794" s="670"/>
      <c r="AJ794" s="670"/>
      <c r="AK794" s="670"/>
      <c r="AL794" s="670"/>
      <c r="AM794" s="670"/>
      <c r="AN794" s="670"/>
      <c r="AO794" s="670"/>
      <c r="AP794" s="670"/>
      <c r="AQ794" s="670"/>
      <c r="AR794" s="670"/>
      <c r="AS794" s="670"/>
      <c r="AT794" s="671"/>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8"/>
    </row>
    <row r="806" spans="1:50" ht="24.75" hidden="1" customHeight="1" x14ac:dyDescent="0.15">
      <c r="A806" s="637"/>
      <c r="B806" s="638"/>
      <c r="C806" s="638"/>
      <c r="D806" s="638"/>
      <c r="E806" s="638"/>
      <c r="F806" s="639"/>
      <c r="G806" s="820" t="s">
        <v>17</v>
      </c>
      <c r="H806" s="673"/>
      <c r="I806" s="673"/>
      <c r="J806" s="673"/>
      <c r="K806" s="673"/>
      <c r="L806" s="672" t="s">
        <v>18</v>
      </c>
      <c r="M806" s="673"/>
      <c r="N806" s="673"/>
      <c r="O806" s="673"/>
      <c r="P806" s="673"/>
      <c r="Q806" s="673"/>
      <c r="R806" s="673"/>
      <c r="S806" s="673"/>
      <c r="T806" s="673"/>
      <c r="U806" s="673"/>
      <c r="V806" s="673"/>
      <c r="W806" s="673"/>
      <c r="X806" s="674"/>
      <c r="Y806" s="659" t="s">
        <v>19</v>
      </c>
      <c r="Z806" s="660"/>
      <c r="AA806" s="660"/>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9" t="s">
        <v>19</v>
      </c>
      <c r="AV806" s="660"/>
      <c r="AW806" s="660"/>
      <c r="AX806" s="661"/>
    </row>
    <row r="807" spans="1:50" ht="24.75" hidden="1" customHeight="1" x14ac:dyDescent="0.15">
      <c r="A807" s="637"/>
      <c r="B807" s="638"/>
      <c r="C807" s="638"/>
      <c r="D807" s="638"/>
      <c r="E807" s="638"/>
      <c r="F807" s="639"/>
      <c r="G807" s="675"/>
      <c r="H807" s="676"/>
      <c r="I807" s="676"/>
      <c r="J807" s="676"/>
      <c r="K807" s="677"/>
      <c r="L807" s="669"/>
      <c r="M807" s="670"/>
      <c r="N807" s="670"/>
      <c r="O807" s="670"/>
      <c r="P807" s="670"/>
      <c r="Q807" s="670"/>
      <c r="R807" s="670"/>
      <c r="S807" s="670"/>
      <c r="T807" s="670"/>
      <c r="U807" s="670"/>
      <c r="V807" s="670"/>
      <c r="W807" s="670"/>
      <c r="X807" s="671"/>
      <c r="Y807" s="391"/>
      <c r="Z807" s="392"/>
      <c r="AA807" s="392"/>
      <c r="AB807" s="810"/>
      <c r="AC807" s="675"/>
      <c r="AD807" s="676"/>
      <c r="AE807" s="676"/>
      <c r="AF807" s="676"/>
      <c r="AG807" s="677"/>
      <c r="AH807" s="669"/>
      <c r="AI807" s="670"/>
      <c r="AJ807" s="670"/>
      <c r="AK807" s="670"/>
      <c r="AL807" s="670"/>
      <c r="AM807" s="670"/>
      <c r="AN807" s="670"/>
      <c r="AO807" s="670"/>
      <c r="AP807" s="670"/>
      <c r="AQ807" s="670"/>
      <c r="AR807" s="670"/>
      <c r="AS807" s="670"/>
      <c r="AT807" s="671"/>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8"/>
    </row>
    <row r="819" spans="1:50" ht="24.75" hidden="1" customHeight="1" x14ac:dyDescent="0.15">
      <c r="A819" s="637"/>
      <c r="B819" s="638"/>
      <c r="C819" s="638"/>
      <c r="D819" s="638"/>
      <c r="E819" s="638"/>
      <c r="F819" s="639"/>
      <c r="G819" s="820" t="s">
        <v>17</v>
      </c>
      <c r="H819" s="673"/>
      <c r="I819" s="673"/>
      <c r="J819" s="673"/>
      <c r="K819" s="673"/>
      <c r="L819" s="672" t="s">
        <v>18</v>
      </c>
      <c r="M819" s="673"/>
      <c r="N819" s="673"/>
      <c r="O819" s="673"/>
      <c r="P819" s="673"/>
      <c r="Q819" s="673"/>
      <c r="R819" s="673"/>
      <c r="S819" s="673"/>
      <c r="T819" s="673"/>
      <c r="U819" s="673"/>
      <c r="V819" s="673"/>
      <c r="W819" s="673"/>
      <c r="X819" s="674"/>
      <c r="Y819" s="659" t="s">
        <v>19</v>
      </c>
      <c r="Z819" s="660"/>
      <c r="AA819" s="660"/>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9" t="s">
        <v>19</v>
      </c>
      <c r="AV819" s="660"/>
      <c r="AW819" s="660"/>
      <c r="AX819" s="661"/>
    </row>
    <row r="820" spans="1:50" s="16" customFormat="1" ht="24.75" hidden="1" customHeight="1" x14ac:dyDescent="0.15">
      <c r="A820" s="637"/>
      <c r="B820" s="638"/>
      <c r="C820" s="638"/>
      <c r="D820" s="638"/>
      <c r="E820" s="638"/>
      <c r="F820" s="639"/>
      <c r="G820" s="675"/>
      <c r="H820" s="676"/>
      <c r="I820" s="676"/>
      <c r="J820" s="676"/>
      <c r="K820" s="677"/>
      <c r="L820" s="669"/>
      <c r="M820" s="670"/>
      <c r="N820" s="670"/>
      <c r="O820" s="670"/>
      <c r="P820" s="670"/>
      <c r="Q820" s="670"/>
      <c r="R820" s="670"/>
      <c r="S820" s="670"/>
      <c r="T820" s="670"/>
      <c r="U820" s="670"/>
      <c r="V820" s="670"/>
      <c r="W820" s="670"/>
      <c r="X820" s="671"/>
      <c r="Y820" s="391"/>
      <c r="Z820" s="392"/>
      <c r="AA820" s="392"/>
      <c r="AB820" s="810"/>
      <c r="AC820" s="675"/>
      <c r="AD820" s="676"/>
      <c r="AE820" s="676"/>
      <c r="AF820" s="676"/>
      <c r="AG820" s="677"/>
      <c r="AH820" s="669"/>
      <c r="AI820" s="670"/>
      <c r="AJ820" s="670"/>
      <c r="AK820" s="670"/>
      <c r="AL820" s="670"/>
      <c r="AM820" s="670"/>
      <c r="AN820" s="670"/>
      <c r="AO820" s="670"/>
      <c r="AP820" s="670"/>
      <c r="AQ820" s="670"/>
      <c r="AR820" s="670"/>
      <c r="AS820" s="670"/>
      <c r="AT820" s="671"/>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9" t="s">
        <v>486</v>
      </c>
      <c r="AM831" s="280"/>
      <c r="AN831" s="28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8"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8" t="s">
        <v>479</v>
      </c>
      <c r="AD836" s="148"/>
      <c r="AE836" s="148"/>
      <c r="AF836" s="148"/>
      <c r="AG836" s="148"/>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39.75" customHeight="1" x14ac:dyDescent="0.15">
      <c r="A837" s="379">
        <v>1</v>
      </c>
      <c r="B837" s="379">
        <v>1</v>
      </c>
      <c r="C837" s="361" t="s">
        <v>620</v>
      </c>
      <c r="D837" s="347"/>
      <c r="E837" s="347"/>
      <c r="F837" s="347"/>
      <c r="G837" s="347"/>
      <c r="H837" s="347"/>
      <c r="I837" s="347"/>
      <c r="J837" s="348">
        <v>8000020130001</v>
      </c>
      <c r="K837" s="349"/>
      <c r="L837" s="349"/>
      <c r="M837" s="349"/>
      <c r="N837" s="349"/>
      <c r="O837" s="349"/>
      <c r="P837" s="362" t="s">
        <v>619</v>
      </c>
      <c r="Q837" s="350"/>
      <c r="R837" s="350"/>
      <c r="S837" s="350"/>
      <c r="T837" s="350"/>
      <c r="U837" s="350"/>
      <c r="V837" s="350"/>
      <c r="W837" s="350"/>
      <c r="X837" s="350"/>
      <c r="Y837" s="351">
        <v>1120</v>
      </c>
      <c r="Z837" s="352"/>
      <c r="AA837" s="352"/>
      <c r="AB837" s="353"/>
      <c r="AC837" s="363" t="s">
        <v>615</v>
      </c>
      <c r="AD837" s="371"/>
      <c r="AE837" s="371"/>
      <c r="AF837" s="371"/>
      <c r="AG837" s="371"/>
      <c r="AH837" s="372" t="s">
        <v>616</v>
      </c>
      <c r="AI837" s="373"/>
      <c r="AJ837" s="373"/>
      <c r="AK837" s="373"/>
      <c r="AL837" s="357" t="s">
        <v>616</v>
      </c>
      <c r="AM837" s="358"/>
      <c r="AN837" s="358"/>
      <c r="AO837" s="359"/>
      <c r="AP837" s="360" t="s">
        <v>617</v>
      </c>
      <c r="AQ837" s="360"/>
      <c r="AR837" s="360"/>
      <c r="AS837" s="360"/>
      <c r="AT837" s="360"/>
      <c r="AU837" s="360"/>
      <c r="AV837" s="360"/>
      <c r="AW837" s="360"/>
      <c r="AX837" s="360"/>
    </row>
    <row r="838" spans="1:50" ht="39.75" customHeight="1" x14ac:dyDescent="0.15">
      <c r="A838" s="379">
        <v>2</v>
      </c>
      <c r="B838" s="379">
        <v>1</v>
      </c>
      <c r="C838" s="361" t="s">
        <v>621</v>
      </c>
      <c r="D838" s="347"/>
      <c r="E838" s="347"/>
      <c r="F838" s="347"/>
      <c r="G838" s="347"/>
      <c r="H838" s="347"/>
      <c r="I838" s="347"/>
      <c r="J838" s="348">
        <v>3000020141003</v>
      </c>
      <c r="K838" s="349"/>
      <c r="L838" s="349"/>
      <c r="M838" s="349"/>
      <c r="N838" s="349"/>
      <c r="O838" s="349"/>
      <c r="P838" s="362" t="s">
        <v>619</v>
      </c>
      <c r="Q838" s="350"/>
      <c r="R838" s="350"/>
      <c r="S838" s="350"/>
      <c r="T838" s="350"/>
      <c r="U838" s="350"/>
      <c r="V838" s="350"/>
      <c r="W838" s="350"/>
      <c r="X838" s="350"/>
      <c r="Y838" s="351">
        <v>351</v>
      </c>
      <c r="Z838" s="352"/>
      <c r="AA838" s="352"/>
      <c r="AB838" s="353"/>
      <c r="AC838" s="363" t="s">
        <v>615</v>
      </c>
      <c r="AD838" s="371"/>
      <c r="AE838" s="371"/>
      <c r="AF838" s="371"/>
      <c r="AG838" s="371"/>
      <c r="AH838" s="372" t="s">
        <v>616</v>
      </c>
      <c r="AI838" s="373"/>
      <c r="AJ838" s="373"/>
      <c r="AK838" s="373"/>
      <c r="AL838" s="357" t="s">
        <v>616</v>
      </c>
      <c r="AM838" s="358"/>
      <c r="AN838" s="358"/>
      <c r="AO838" s="359"/>
      <c r="AP838" s="360" t="s">
        <v>617</v>
      </c>
      <c r="AQ838" s="360"/>
      <c r="AR838" s="360"/>
      <c r="AS838" s="360"/>
      <c r="AT838" s="360"/>
      <c r="AU838" s="360"/>
      <c r="AV838" s="360"/>
      <c r="AW838" s="360"/>
      <c r="AX838" s="360"/>
    </row>
    <row r="839" spans="1:50" ht="39.75" customHeight="1" x14ac:dyDescent="0.15">
      <c r="A839" s="379">
        <v>3</v>
      </c>
      <c r="B839" s="379">
        <v>1</v>
      </c>
      <c r="C839" s="361" t="s">
        <v>622</v>
      </c>
      <c r="D839" s="347"/>
      <c r="E839" s="347"/>
      <c r="F839" s="347"/>
      <c r="G839" s="347"/>
      <c r="H839" s="347"/>
      <c r="I839" s="347"/>
      <c r="J839" s="348">
        <v>3000020231002</v>
      </c>
      <c r="K839" s="349"/>
      <c r="L839" s="349"/>
      <c r="M839" s="349"/>
      <c r="N839" s="349"/>
      <c r="O839" s="349"/>
      <c r="P839" s="362" t="s">
        <v>619</v>
      </c>
      <c r="Q839" s="350"/>
      <c r="R839" s="350"/>
      <c r="S839" s="350"/>
      <c r="T839" s="350"/>
      <c r="U839" s="350"/>
      <c r="V839" s="350"/>
      <c r="W839" s="350"/>
      <c r="X839" s="350"/>
      <c r="Y839" s="351">
        <v>315</v>
      </c>
      <c r="Z839" s="352"/>
      <c r="AA839" s="352"/>
      <c r="AB839" s="353"/>
      <c r="AC839" s="363" t="s">
        <v>615</v>
      </c>
      <c r="AD839" s="371"/>
      <c r="AE839" s="371"/>
      <c r="AF839" s="371"/>
      <c r="AG839" s="371"/>
      <c r="AH839" s="372" t="s">
        <v>616</v>
      </c>
      <c r="AI839" s="373"/>
      <c r="AJ839" s="373"/>
      <c r="AK839" s="373"/>
      <c r="AL839" s="357" t="s">
        <v>616</v>
      </c>
      <c r="AM839" s="358"/>
      <c r="AN839" s="358"/>
      <c r="AO839" s="359"/>
      <c r="AP839" s="360" t="s">
        <v>617</v>
      </c>
      <c r="AQ839" s="360"/>
      <c r="AR839" s="360"/>
      <c r="AS839" s="360"/>
      <c r="AT839" s="360"/>
      <c r="AU839" s="360"/>
      <c r="AV839" s="360"/>
      <c r="AW839" s="360"/>
      <c r="AX839" s="360"/>
    </row>
    <row r="840" spans="1:50" ht="39.75" customHeight="1" x14ac:dyDescent="0.15">
      <c r="A840" s="379">
        <v>4</v>
      </c>
      <c r="B840" s="379">
        <v>1</v>
      </c>
      <c r="C840" s="361" t="s">
        <v>623</v>
      </c>
      <c r="D840" s="347"/>
      <c r="E840" s="347"/>
      <c r="F840" s="347"/>
      <c r="G840" s="347"/>
      <c r="H840" s="347"/>
      <c r="I840" s="347"/>
      <c r="J840" s="348">
        <v>8000020401005</v>
      </c>
      <c r="K840" s="349"/>
      <c r="L840" s="349"/>
      <c r="M840" s="349"/>
      <c r="N840" s="349"/>
      <c r="O840" s="349"/>
      <c r="P840" s="362" t="s">
        <v>619</v>
      </c>
      <c r="Q840" s="350"/>
      <c r="R840" s="350"/>
      <c r="S840" s="350"/>
      <c r="T840" s="350"/>
      <c r="U840" s="350"/>
      <c r="V840" s="350"/>
      <c r="W840" s="350"/>
      <c r="X840" s="350"/>
      <c r="Y840" s="351">
        <v>163</v>
      </c>
      <c r="Z840" s="352"/>
      <c r="AA840" s="352"/>
      <c r="AB840" s="353"/>
      <c r="AC840" s="363" t="s">
        <v>615</v>
      </c>
      <c r="AD840" s="371"/>
      <c r="AE840" s="371"/>
      <c r="AF840" s="371"/>
      <c r="AG840" s="371"/>
      <c r="AH840" s="372" t="s">
        <v>616</v>
      </c>
      <c r="AI840" s="373"/>
      <c r="AJ840" s="373"/>
      <c r="AK840" s="373"/>
      <c r="AL840" s="357" t="s">
        <v>616</v>
      </c>
      <c r="AM840" s="358"/>
      <c r="AN840" s="358"/>
      <c r="AO840" s="359"/>
      <c r="AP840" s="360" t="s">
        <v>617</v>
      </c>
      <c r="AQ840" s="360"/>
      <c r="AR840" s="360"/>
      <c r="AS840" s="360"/>
      <c r="AT840" s="360"/>
      <c r="AU840" s="360"/>
      <c r="AV840" s="360"/>
      <c r="AW840" s="360"/>
      <c r="AX840" s="360"/>
    </row>
    <row r="841" spans="1:50" ht="39.75" customHeight="1" x14ac:dyDescent="0.15">
      <c r="A841" s="379">
        <v>5</v>
      </c>
      <c r="B841" s="379">
        <v>1</v>
      </c>
      <c r="C841" s="361" t="s">
        <v>624</v>
      </c>
      <c r="D841" s="347"/>
      <c r="E841" s="347"/>
      <c r="F841" s="347"/>
      <c r="G841" s="347"/>
      <c r="H841" s="347"/>
      <c r="I841" s="347"/>
      <c r="J841" s="348">
        <v>3000020401307</v>
      </c>
      <c r="K841" s="349"/>
      <c r="L841" s="349"/>
      <c r="M841" s="349"/>
      <c r="N841" s="349"/>
      <c r="O841" s="349"/>
      <c r="P841" s="362" t="s">
        <v>619</v>
      </c>
      <c r="Q841" s="350"/>
      <c r="R841" s="350"/>
      <c r="S841" s="350"/>
      <c r="T841" s="350"/>
      <c r="U841" s="350"/>
      <c r="V841" s="350"/>
      <c r="W841" s="350"/>
      <c r="X841" s="350"/>
      <c r="Y841" s="351">
        <v>157</v>
      </c>
      <c r="Z841" s="352"/>
      <c r="AA841" s="352"/>
      <c r="AB841" s="353"/>
      <c r="AC841" s="363" t="s">
        <v>615</v>
      </c>
      <c r="AD841" s="371"/>
      <c r="AE841" s="371"/>
      <c r="AF841" s="371"/>
      <c r="AG841" s="371"/>
      <c r="AH841" s="372" t="s">
        <v>616</v>
      </c>
      <c r="AI841" s="373"/>
      <c r="AJ841" s="373"/>
      <c r="AK841" s="373"/>
      <c r="AL841" s="357" t="s">
        <v>616</v>
      </c>
      <c r="AM841" s="358"/>
      <c r="AN841" s="358"/>
      <c r="AO841" s="359"/>
      <c r="AP841" s="360" t="s">
        <v>617</v>
      </c>
      <c r="AQ841" s="360"/>
      <c r="AR841" s="360"/>
      <c r="AS841" s="360"/>
      <c r="AT841" s="360"/>
      <c r="AU841" s="360"/>
      <c r="AV841" s="360"/>
      <c r="AW841" s="360"/>
      <c r="AX841" s="360"/>
    </row>
    <row r="842" spans="1:50" ht="39.75" customHeight="1" x14ac:dyDescent="0.15">
      <c r="A842" s="379">
        <v>6</v>
      </c>
      <c r="B842" s="379">
        <v>1</v>
      </c>
      <c r="C842" s="361" t="s">
        <v>625</v>
      </c>
      <c r="D842" s="347"/>
      <c r="E842" s="347"/>
      <c r="F842" s="347"/>
      <c r="G842" s="347"/>
      <c r="H842" s="347"/>
      <c r="I842" s="347"/>
      <c r="J842" s="348">
        <v>5000020331007</v>
      </c>
      <c r="K842" s="349"/>
      <c r="L842" s="349"/>
      <c r="M842" s="349"/>
      <c r="N842" s="349"/>
      <c r="O842" s="349"/>
      <c r="P842" s="362" t="s">
        <v>619</v>
      </c>
      <c r="Q842" s="350"/>
      <c r="R842" s="350"/>
      <c r="S842" s="350"/>
      <c r="T842" s="350"/>
      <c r="U842" s="350"/>
      <c r="V842" s="350"/>
      <c r="W842" s="350"/>
      <c r="X842" s="350"/>
      <c r="Y842" s="351">
        <v>150</v>
      </c>
      <c r="Z842" s="352"/>
      <c r="AA842" s="352"/>
      <c r="AB842" s="353"/>
      <c r="AC842" s="363" t="s">
        <v>615</v>
      </c>
      <c r="AD842" s="371"/>
      <c r="AE842" s="371"/>
      <c r="AF842" s="371"/>
      <c r="AG842" s="371"/>
      <c r="AH842" s="372" t="s">
        <v>616</v>
      </c>
      <c r="AI842" s="373"/>
      <c r="AJ842" s="373"/>
      <c r="AK842" s="373"/>
      <c r="AL842" s="357" t="s">
        <v>616</v>
      </c>
      <c r="AM842" s="358"/>
      <c r="AN842" s="358"/>
      <c r="AO842" s="359"/>
      <c r="AP842" s="360" t="s">
        <v>617</v>
      </c>
      <c r="AQ842" s="360"/>
      <c r="AR842" s="360"/>
      <c r="AS842" s="360"/>
      <c r="AT842" s="360"/>
      <c r="AU842" s="360"/>
      <c r="AV842" s="360"/>
      <c r="AW842" s="360"/>
      <c r="AX842" s="360"/>
    </row>
    <row r="843" spans="1:50" ht="39.75" customHeight="1" x14ac:dyDescent="0.15">
      <c r="A843" s="379">
        <v>7</v>
      </c>
      <c r="B843" s="379">
        <v>1</v>
      </c>
      <c r="C843" s="361" t="s">
        <v>626</v>
      </c>
      <c r="D843" s="347"/>
      <c r="E843" s="347"/>
      <c r="F843" s="347"/>
      <c r="G843" s="347"/>
      <c r="H843" s="347"/>
      <c r="I843" s="347"/>
      <c r="J843" s="348">
        <v>1000020230006</v>
      </c>
      <c r="K843" s="349"/>
      <c r="L843" s="349"/>
      <c r="M843" s="349"/>
      <c r="N843" s="349"/>
      <c r="O843" s="349"/>
      <c r="P843" s="362" t="s">
        <v>619</v>
      </c>
      <c r="Q843" s="350"/>
      <c r="R843" s="350"/>
      <c r="S843" s="350"/>
      <c r="T843" s="350"/>
      <c r="U843" s="350"/>
      <c r="V843" s="350"/>
      <c r="W843" s="350"/>
      <c r="X843" s="350"/>
      <c r="Y843" s="351">
        <v>109</v>
      </c>
      <c r="Z843" s="352"/>
      <c r="AA843" s="352"/>
      <c r="AB843" s="353"/>
      <c r="AC843" s="363" t="s">
        <v>615</v>
      </c>
      <c r="AD843" s="371"/>
      <c r="AE843" s="371"/>
      <c r="AF843" s="371"/>
      <c r="AG843" s="371"/>
      <c r="AH843" s="372" t="s">
        <v>616</v>
      </c>
      <c r="AI843" s="373"/>
      <c r="AJ843" s="373"/>
      <c r="AK843" s="373"/>
      <c r="AL843" s="357" t="s">
        <v>616</v>
      </c>
      <c r="AM843" s="358"/>
      <c r="AN843" s="358"/>
      <c r="AO843" s="359"/>
      <c r="AP843" s="360" t="s">
        <v>617</v>
      </c>
      <c r="AQ843" s="360"/>
      <c r="AR843" s="360"/>
      <c r="AS843" s="360"/>
      <c r="AT843" s="360"/>
      <c r="AU843" s="360"/>
      <c r="AV843" s="360"/>
      <c r="AW843" s="360"/>
      <c r="AX843" s="360"/>
    </row>
    <row r="844" spans="1:50" ht="39.75" customHeight="1" x14ac:dyDescent="0.15">
      <c r="A844" s="379">
        <v>8</v>
      </c>
      <c r="B844" s="379">
        <v>1</v>
      </c>
      <c r="C844" s="361" t="s">
        <v>627</v>
      </c>
      <c r="D844" s="347"/>
      <c r="E844" s="347"/>
      <c r="F844" s="347"/>
      <c r="G844" s="347"/>
      <c r="H844" s="347"/>
      <c r="I844" s="347"/>
      <c r="J844" s="348">
        <v>1000020200000</v>
      </c>
      <c r="K844" s="349"/>
      <c r="L844" s="349"/>
      <c r="M844" s="349"/>
      <c r="N844" s="349"/>
      <c r="O844" s="349"/>
      <c r="P844" s="362" t="s">
        <v>619</v>
      </c>
      <c r="Q844" s="350"/>
      <c r="R844" s="350"/>
      <c r="S844" s="350"/>
      <c r="T844" s="350"/>
      <c r="U844" s="350"/>
      <c r="V844" s="350"/>
      <c r="W844" s="350"/>
      <c r="X844" s="350"/>
      <c r="Y844" s="351">
        <v>107</v>
      </c>
      <c r="Z844" s="352"/>
      <c r="AA844" s="352"/>
      <c r="AB844" s="353"/>
      <c r="AC844" s="363" t="s">
        <v>615</v>
      </c>
      <c r="AD844" s="371"/>
      <c r="AE844" s="371"/>
      <c r="AF844" s="371"/>
      <c r="AG844" s="371"/>
      <c r="AH844" s="372" t="s">
        <v>616</v>
      </c>
      <c r="AI844" s="373"/>
      <c r="AJ844" s="373"/>
      <c r="AK844" s="373"/>
      <c r="AL844" s="357" t="s">
        <v>616</v>
      </c>
      <c r="AM844" s="358"/>
      <c r="AN844" s="358"/>
      <c r="AO844" s="359"/>
      <c r="AP844" s="360" t="s">
        <v>617</v>
      </c>
      <c r="AQ844" s="360"/>
      <c r="AR844" s="360"/>
      <c r="AS844" s="360"/>
      <c r="AT844" s="360"/>
      <c r="AU844" s="360"/>
      <c r="AV844" s="360"/>
      <c r="AW844" s="360"/>
      <c r="AX844" s="360"/>
    </row>
    <row r="845" spans="1:50" ht="39.75" customHeight="1" x14ac:dyDescent="0.15">
      <c r="A845" s="379">
        <v>9</v>
      </c>
      <c r="B845" s="379">
        <v>1</v>
      </c>
      <c r="C845" s="361" t="s">
        <v>628</v>
      </c>
      <c r="D845" s="347"/>
      <c r="E845" s="347"/>
      <c r="F845" s="347"/>
      <c r="G845" s="347"/>
      <c r="H845" s="347"/>
      <c r="I845" s="347"/>
      <c r="J845" s="348">
        <v>4000020180009</v>
      </c>
      <c r="K845" s="349"/>
      <c r="L845" s="349"/>
      <c r="M845" s="349"/>
      <c r="N845" s="349"/>
      <c r="O845" s="349"/>
      <c r="P845" s="362" t="s">
        <v>619</v>
      </c>
      <c r="Q845" s="350"/>
      <c r="R845" s="350"/>
      <c r="S845" s="350"/>
      <c r="T845" s="350"/>
      <c r="U845" s="350"/>
      <c r="V845" s="350"/>
      <c r="W845" s="350"/>
      <c r="X845" s="350"/>
      <c r="Y845" s="351">
        <v>106</v>
      </c>
      <c r="Z845" s="352"/>
      <c r="AA845" s="352"/>
      <c r="AB845" s="353"/>
      <c r="AC845" s="363" t="s">
        <v>615</v>
      </c>
      <c r="AD845" s="371"/>
      <c r="AE845" s="371"/>
      <c r="AF845" s="371"/>
      <c r="AG845" s="371"/>
      <c r="AH845" s="372" t="s">
        <v>616</v>
      </c>
      <c r="AI845" s="373"/>
      <c r="AJ845" s="373"/>
      <c r="AK845" s="373"/>
      <c r="AL845" s="357" t="s">
        <v>616</v>
      </c>
      <c r="AM845" s="358"/>
      <c r="AN845" s="358"/>
      <c r="AO845" s="359"/>
      <c r="AP845" s="360" t="s">
        <v>466</v>
      </c>
      <c r="AQ845" s="360"/>
      <c r="AR845" s="360"/>
      <c r="AS845" s="360"/>
      <c r="AT845" s="360"/>
      <c r="AU845" s="360"/>
      <c r="AV845" s="360"/>
      <c r="AW845" s="360"/>
      <c r="AX845" s="360"/>
    </row>
    <row r="846" spans="1:50" ht="39.75" customHeight="1" x14ac:dyDescent="0.15">
      <c r="A846" s="379">
        <v>10</v>
      </c>
      <c r="B846" s="379">
        <v>1</v>
      </c>
      <c r="C846" s="361" t="s">
        <v>629</v>
      </c>
      <c r="D846" s="347"/>
      <c r="E846" s="347"/>
      <c r="F846" s="347"/>
      <c r="G846" s="347"/>
      <c r="H846" s="347"/>
      <c r="I846" s="347"/>
      <c r="J846" s="348">
        <v>4000020030007</v>
      </c>
      <c r="K846" s="349"/>
      <c r="L846" s="349"/>
      <c r="M846" s="349"/>
      <c r="N846" s="349"/>
      <c r="O846" s="349"/>
      <c r="P846" s="362" t="s">
        <v>619</v>
      </c>
      <c r="Q846" s="350"/>
      <c r="R846" s="350"/>
      <c r="S846" s="350"/>
      <c r="T846" s="350"/>
      <c r="U846" s="350"/>
      <c r="V846" s="350"/>
      <c r="W846" s="350"/>
      <c r="X846" s="350"/>
      <c r="Y846" s="351">
        <v>105</v>
      </c>
      <c r="Z846" s="352"/>
      <c r="AA846" s="352"/>
      <c r="AB846" s="353"/>
      <c r="AC846" s="363" t="s">
        <v>615</v>
      </c>
      <c r="AD846" s="371"/>
      <c r="AE846" s="371"/>
      <c r="AF846" s="371"/>
      <c r="AG846" s="371"/>
      <c r="AH846" s="372" t="s">
        <v>616</v>
      </c>
      <c r="AI846" s="373"/>
      <c r="AJ846" s="373"/>
      <c r="AK846" s="373"/>
      <c r="AL846" s="357" t="s">
        <v>616</v>
      </c>
      <c r="AM846" s="358"/>
      <c r="AN846" s="358"/>
      <c r="AO846" s="359"/>
      <c r="AP846" s="360" t="s">
        <v>617</v>
      </c>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t="s">
        <v>616</v>
      </c>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t="s">
        <v>616</v>
      </c>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t="s">
        <v>616</v>
      </c>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t="s">
        <v>616</v>
      </c>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t="s">
        <v>616</v>
      </c>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616</v>
      </c>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t="s">
        <v>616</v>
      </c>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t="s">
        <v>616</v>
      </c>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t="s">
        <v>616</v>
      </c>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t="s">
        <v>616</v>
      </c>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t="s">
        <v>616</v>
      </c>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t="s">
        <v>616</v>
      </c>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t="s">
        <v>616</v>
      </c>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t="s">
        <v>616</v>
      </c>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t="s">
        <v>616</v>
      </c>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t="s">
        <v>616</v>
      </c>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t="s">
        <v>616</v>
      </c>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t="s">
        <v>616</v>
      </c>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t="s">
        <v>616</v>
      </c>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t="s">
        <v>616</v>
      </c>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8"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8" t="s">
        <v>479</v>
      </c>
      <c r="AD869" s="148"/>
      <c r="AE869" s="148"/>
      <c r="AF869" s="148"/>
      <c r="AG869" s="148"/>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47.25" customHeight="1" x14ac:dyDescent="0.15">
      <c r="A870" s="379">
        <v>1</v>
      </c>
      <c r="B870" s="379">
        <v>1</v>
      </c>
      <c r="C870" s="361" t="s">
        <v>648</v>
      </c>
      <c r="D870" s="347"/>
      <c r="E870" s="347"/>
      <c r="F870" s="347"/>
      <c r="G870" s="347"/>
      <c r="H870" s="347"/>
      <c r="I870" s="347"/>
      <c r="J870" s="348">
        <v>7000020392014</v>
      </c>
      <c r="K870" s="349"/>
      <c r="L870" s="349"/>
      <c r="M870" s="349"/>
      <c r="N870" s="349"/>
      <c r="O870" s="349"/>
      <c r="P870" s="350" t="s">
        <v>619</v>
      </c>
      <c r="Q870" s="350"/>
      <c r="R870" s="350"/>
      <c r="S870" s="350"/>
      <c r="T870" s="350"/>
      <c r="U870" s="350"/>
      <c r="V870" s="350"/>
      <c r="W870" s="350"/>
      <c r="X870" s="350"/>
      <c r="Y870" s="351">
        <v>16</v>
      </c>
      <c r="Z870" s="352"/>
      <c r="AA870" s="352"/>
      <c r="AB870" s="353"/>
      <c r="AC870" s="363" t="s">
        <v>615</v>
      </c>
      <c r="AD870" s="371"/>
      <c r="AE870" s="371"/>
      <c r="AF870" s="371"/>
      <c r="AG870" s="371"/>
      <c r="AH870" s="372" t="s">
        <v>634</v>
      </c>
      <c r="AI870" s="373"/>
      <c r="AJ870" s="373"/>
      <c r="AK870" s="373"/>
      <c r="AL870" s="357" t="s">
        <v>638</v>
      </c>
      <c r="AM870" s="358"/>
      <c r="AN870" s="358"/>
      <c r="AO870" s="359"/>
      <c r="AP870" s="360" t="s">
        <v>642</v>
      </c>
      <c r="AQ870" s="360"/>
      <c r="AR870" s="360"/>
      <c r="AS870" s="360"/>
      <c r="AT870" s="360"/>
      <c r="AU870" s="360"/>
      <c r="AV870" s="360"/>
      <c r="AW870" s="360"/>
      <c r="AX870" s="360"/>
    </row>
    <row r="871" spans="1:50" ht="47.25" customHeight="1" x14ac:dyDescent="0.15">
      <c r="A871" s="379">
        <v>2</v>
      </c>
      <c r="B871" s="379">
        <v>1</v>
      </c>
      <c r="C871" s="361" t="s">
        <v>649</v>
      </c>
      <c r="D871" s="347"/>
      <c r="E871" s="347"/>
      <c r="F871" s="347"/>
      <c r="G871" s="347"/>
      <c r="H871" s="347"/>
      <c r="I871" s="347"/>
      <c r="J871" s="348">
        <v>8000020282073</v>
      </c>
      <c r="K871" s="349"/>
      <c r="L871" s="349"/>
      <c r="M871" s="349"/>
      <c r="N871" s="349"/>
      <c r="O871" s="349"/>
      <c r="P871" s="350" t="s">
        <v>619</v>
      </c>
      <c r="Q871" s="350"/>
      <c r="R871" s="350"/>
      <c r="S871" s="350"/>
      <c r="T871" s="350"/>
      <c r="U871" s="350"/>
      <c r="V871" s="350"/>
      <c r="W871" s="350"/>
      <c r="X871" s="350"/>
      <c r="Y871" s="351">
        <v>4</v>
      </c>
      <c r="Z871" s="352"/>
      <c r="AA871" s="352"/>
      <c r="AB871" s="353"/>
      <c r="AC871" s="363" t="s">
        <v>615</v>
      </c>
      <c r="AD871" s="371"/>
      <c r="AE871" s="371"/>
      <c r="AF871" s="371"/>
      <c r="AG871" s="371"/>
      <c r="AH871" s="372" t="s">
        <v>634</v>
      </c>
      <c r="AI871" s="373"/>
      <c r="AJ871" s="373"/>
      <c r="AK871" s="373"/>
      <c r="AL871" s="357" t="s">
        <v>638</v>
      </c>
      <c r="AM871" s="358"/>
      <c r="AN871" s="358"/>
      <c r="AO871" s="359"/>
      <c r="AP871" s="360" t="s">
        <v>634</v>
      </c>
      <c r="AQ871" s="360"/>
      <c r="AR871" s="360"/>
      <c r="AS871" s="360"/>
      <c r="AT871" s="360"/>
      <c r="AU871" s="360"/>
      <c r="AV871" s="360"/>
      <c r="AW871" s="360"/>
      <c r="AX871" s="360"/>
    </row>
    <row r="872" spans="1:50" ht="47.25" customHeight="1" x14ac:dyDescent="0.15">
      <c r="A872" s="379">
        <v>3</v>
      </c>
      <c r="B872" s="379">
        <v>1</v>
      </c>
      <c r="C872" s="361" t="s">
        <v>650</v>
      </c>
      <c r="D872" s="347"/>
      <c r="E872" s="347"/>
      <c r="F872" s="347"/>
      <c r="G872" s="347"/>
      <c r="H872" s="347"/>
      <c r="I872" s="347"/>
      <c r="J872" s="348">
        <v>6000020302015</v>
      </c>
      <c r="K872" s="349"/>
      <c r="L872" s="349"/>
      <c r="M872" s="349"/>
      <c r="N872" s="349"/>
      <c r="O872" s="349"/>
      <c r="P872" s="362" t="s">
        <v>619</v>
      </c>
      <c r="Q872" s="350"/>
      <c r="R872" s="350"/>
      <c r="S872" s="350"/>
      <c r="T872" s="350"/>
      <c r="U872" s="350"/>
      <c r="V872" s="350"/>
      <c r="W872" s="350"/>
      <c r="X872" s="350"/>
      <c r="Y872" s="351">
        <v>3</v>
      </c>
      <c r="Z872" s="352"/>
      <c r="AA872" s="352"/>
      <c r="AB872" s="353"/>
      <c r="AC872" s="363" t="s">
        <v>615</v>
      </c>
      <c r="AD872" s="371"/>
      <c r="AE872" s="371"/>
      <c r="AF872" s="371"/>
      <c r="AG872" s="371"/>
      <c r="AH872" s="355" t="s">
        <v>635</v>
      </c>
      <c r="AI872" s="356"/>
      <c r="AJ872" s="356"/>
      <c r="AK872" s="356"/>
      <c r="AL872" s="357" t="s">
        <v>639</v>
      </c>
      <c r="AM872" s="358"/>
      <c r="AN872" s="358"/>
      <c r="AO872" s="359"/>
      <c r="AP872" s="360" t="s">
        <v>643</v>
      </c>
      <c r="AQ872" s="360"/>
      <c r="AR872" s="360"/>
      <c r="AS872" s="360"/>
      <c r="AT872" s="360"/>
      <c r="AU872" s="360"/>
      <c r="AV872" s="360"/>
      <c r="AW872" s="360"/>
      <c r="AX872" s="360"/>
    </row>
    <row r="873" spans="1:50" ht="47.25" customHeight="1" x14ac:dyDescent="0.15">
      <c r="A873" s="379">
        <v>4</v>
      </c>
      <c r="B873" s="379">
        <v>1</v>
      </c>
      <c r="C873" s="361" t="s">
        <v>651</v>
      </c>
      <c r="D873" s="347"/>
      <c r="E873" s="347"/>
      <c r="F873" s="347"/>
      <c r="G873" s="347"/>
      <c r="H873" s="347"/>
      <c r="I873" s="347"/>
      <c r="J873" s="348">
        <v>9000020394289</v>
      </c>
      <c r="K873" s="349"/>
      <c r="L873" s="349"/>
      <c r="M873" s="349"/>
      <c r="N873" s="349"/>
      <c r="O873" s="349"/>
      <c r="P873" s="362" t="s">
        <v>619</v>
      </c>
      <c r="Q873" s="350"/>
      <c r="R873" s="350"/>
      <c r="S873" s="350"/>
      <c r="T873" s="350"/>
      <c r="U873" s="350"/>
      <c r="V873" s="350"/>
      <c r="W873" s="350"/>
      <c r="X873" s="350"/>
      <c r="Y873" s="351">
        <v>3</v>
      </c>
      <c r="Z873" s="352"/>
      <c r="AA873" s="352"/>
      <c r="AB873" s="353"/>
      <c r="AC873" s="363" t="s">
        <v>615</v>
      </c>
      <c r="AD873" s="371"/>
      <c r="AE873" s="371"/>
      <c r="AF873" s="371"/>
      <c r="AG873" s="371"/>
      <c r="AH873" s="355" t="s">
        <v>636</v>
      </c>
      <c r="AI873" s="356"/>
      <c r="AJ873" s="356"/>
      <c r="AK873" s="356"/>
      <c r="AL873" s="357" t="s">
        <v>640</v>
      </c>
      <c r="AM873" s="358"/>
      <c r="AN873" s="358"/>
      <c r="AO873" s="359"/>
      <c r="AP873" s="360" t="s">
        <v>644</v>
      </c>
      <c r="AQ873" s="360"/>
      <c r="AR873" s="360"/>
      <c r="AS873" s="360"/>
      <c r="AT873" s="360"/>
      <c r="AU873" s="360"/>
      <c r="AV873" s="360"/>
      <c r="AW873" s="360"/>
      <c r="AX873" s="360"/>
    </row>
    <row r="874" spans="1:50" ht="47.25" customHeight="1" x14ac:dyDescent="0.15">
      <c r="A874" s="379">
        <v>5</v>
      </c>
      <c r="B874" s="379">
        <v>1</v>
      </c>
      <c r="C874" s="361" t="s">
        <v>652</v>
      </c>
      <c r="D874" s="347"/>
      <c r="E874" s="347"/>
      <c r="F874" s="347"/>
      <c r="G874" s="347"/>
      <c r="H874" s="347"/>
      <c r="I874" s="347"/>
      <c r="J874" s="348">
        <v>9000020392111</v>
      </c>
      <c r="K874" s="349"/>
      <c r="L874" s="349"/>
      <c r="M874" s="349"/>
      <c r="N874" s="349"/>
      <c r="O874" s="349"/>
      <c r="P874" s="350" t="s">
        <v>619</v>
      </c>
      <c r="Q874" s="350"/>
      <c r="R874" s="350"/>
      <c r="S874" s="350"/>
      <c r="T874" s="350"/>
      <c r="U874" s="350"/>
      <c r="V874" s="350"/>
      <c r="W874" s="350"/>
      <c r="X874" s="350"/>
      <c r="Y874" s="351">
        <v>3</v>
      </c>
      <c r="Z874" s="352"/>
      <c r="AA874" s="352"/>
      <c r="AB874" s="353"/>
      <c r="AC874" s="363" t="s">
        <v>615</v>
      </c>
      <c r="AD874" s="371"/>
      <c r="AE874" s="371"/>
      <c r="AF874" s="371"/>
      <c r="AG874" s="371"/>
      <c r="AH874" s="355" t="s">
        <v>634</v>
      </c>
      <c r="AI874" s="356"/>
      <c r="AJ874" s="356"/>
      <c r="AK874" s="356"/>
      <c r="AL874" s="357" t="s">
        <v>634</v>
      </c>
      <c r="AM874" s="358"/>
      <c r="AN874" s="358"/>
      <c r="AO874" s="359"/>
      <c r="AP874" s="360" t="s">
        <v>645</v>
      </c>
      <c r="AQ874" s="360"/>
      <c r="AR874" s="360"/>
      <c r="AS874" s="360"/>
      <c r="AT874" s="360"/>
      <c r="AU874" s="360"/>
      <c r="AV874" s="360"/>
      <c r="AW874" s="360"/>
      <c r="AX874" s="360"/>
    </row>
    <row r="875" spans="1:50" ht="47.25" customHeight="1" x14ac:dyDescent="0.15">
      <c r="A875" s="379">
        <v>6</v>
      </c>
      <c r="B875" s="379">
        <v>1</v>
      </c>
      <c r="C875" s="361" t="s">
        <v>653</v>
      </c>
      <c r="D875" s="347"/>
      <c r="E875" s="347"/>
      <c r="F875" s="347"/>
      <c r="G875" s="347"/>
      <c r="H875" s="347"/>
      <c r="I875" s="347"/>
      <c r="J875" s="348">
        <v>9000020393860</v>
      </c>
      <c r="K875" s="349"/>
      <c r="L875" s="349"/>
      <c r="M875" s="349"/>
      <c r="N875" s="349"/>
      <c r="O875" s="349"/>
      <c r="P875" s="350" t="s">
        <v>619</v>
      </c>
      <c r="Q875" s="350"/>
      <c r="R875" s="350"/>
      <c r="S875" s="350"/>
      <c r="T875" s="350"/>
      <c r="U875" s="350"/>
      <c r="V875" s="350"/>
      <c r="W875" s="350"/>
      <c r="X875" s="350"/>
      <c r="Y875" s="351">
        <v>3</v>
      </c>
      <c r="Z875" s="352"/>
      <c r="AA875" s="352"/>
      <c r="AB875" s="353"/>
      <c r="AC875" s="363" t="s">
        <v>615</v>
      </c>
      <c r="AD875" s="371"/>
      <c r="AE875" s="371"/>
      <c r="AF875" s="371"/>
      <c r="AG875" s="371"/>
      <c r="AH875" s="355" t="s">
        <v>636</v>
      </c>
      <c r="AI875" s="356"/>
      <c r="AJ875" s="356"/>
      <c r="AK875" s="356"/>
      <c r="AL875" s="357" t="s">
        <v>641</v>
      </c>
      <c r="AM875" s="358"/>
      <c r="AN875" s="358"/>
      <c r="AO875" s="359"/>
      <c r="AP875" s="360" t="s">
        <v>643</v>
      </c>
      <c r="AQ875" s="360"/>
      <c r="AR875" s="360"/>
      <c r="AS875" s="360"/>
      <c r="AT875" s="360"/>
      <c r="AU875" s="360"/>
      <c r="AV875" s="360"/>
      <c r="AW875" s="360"/>
      <c r="AX875" s="360"/>
    </row>
    <row r="876" spans="1:50" ht="47.25" customHeight="1" x14ac:dyDescent="0.15">
      <c r="A876" s="379">
        <v>7</v>
      </c>
      <c r="B876" s="379">
        <v>1</v>
      </c>
      <c r="C876" s="361" t="s">
        <v>654</v>
      </c>
      <c r="D876" s="347"/>
      <c r="E876" s="347"/>
      <c r="F876" s="347"/>
      <c r="G876" s="347"/>
      <c r="H876" s="347"/>
      <c r="I876" s="347"/>
      <c r="J876" s="348">
        <v>1000020282022</v>
      </c>
      <c r="K876" s="349"/>
      <c r="L876" s="349"/>
      <c r="M876" s="349"/>
      <c r="N876" s="349"/>
      <c r="O876" s="349"/>
      <c r="P876" s="350" t="s">
        <v>619</v>
      </c>
      <c r="Q876" s="350"/>
      <c r="R876" s="350"/>
      <c r="S876" s="350"/>
      <c r="T876" s="350"/>
      <c r="U876" s="350"/>
      <c r="V876" s="350"/>
      <c r="W876" s="350"/>
      <c r="X876" s="350"/>
      <c r="Y876" s="351">
        <v>3</v>
      </c>
      <c r="Z876" s="352"/>
      <c r="AA876" s="352"/>
      <c r="AB876" s="353"/>
      <c r="AC876" s="363" t="s">
        <v>615</v>
      </c>
      <c r="AD876" s="371"/>
      <c r="AE876" s="371"/>
      <c r="AF876" s="371"/>
      <c r="AG876" s="371"/>
      <c r="AH876" s="355" t="s">
        <v>636</v>
      </c>
      <c r="AI876" s="356"/>
      <c r="AJ876" s="356"/>
      <c r="AK876" s="356"/>
      <c r="AL876" s="357" t="s">
        <v>634</v>
      </c>
      <c r="AM876" s="358"/>
      <c r="AN876" s="358"/>
      <c r="AO876" s="359"/>
      <c r="AP876" s="360" t="s">
        <v>634</v>
      </c>
      <c r="AQ876" s="360"/>
      <c r="AR876" s="360"/>
      <c r="AS876" s="360"/>
      <c r="AT876" s="360"/>
      <c r="AU876" s="360"/>
      <c r="AV876" s="360"/>
      <c r="AW876" s="360"/>
      <c r="AX876" s="360"/>
    </row>
    <row r="877" spans="1:50" ht="47.25" customHeight="1" x14ac:dyDescent="0.15">
      <c r="A877" s="379">
        <v>8</v>
      </c>
      <c r="B877" s="379">
        <v>1</v>
      </c>
      <c r="C877" s="361" t="s">
        <v>655</v>
      </c>
      <c r="D877" s="347"/>
      <c r="E877" s="347"/>
      <c r="F877" s="347"/>
      <c r="G877" s="347"/>
      <c r="H877" s="347"/>
      <c r="I877" s="347"/>
      <c r="J877" s="348">
        <v>2000020394114</v>
      </c>
      <c r="K877" s="349"/>
      <c r="L877" s="349"/>
      <c r="M877" s="349"/>
      <c r="N877" s="349"/>
      <c r="O877" s="349"/>
      <c r="P877" s="350" t="s">
        <v>619</v>
      </c>
      <c r="Q877" s="350"/>
      <c r="R877" s="350"/>
      <c r="S877" s="350"/>
      <c r="T877" s="350"/>
      <c r="U877" s="350"/>
      <c r="V877" s="350"/>
      <c r="W877" s="350"/>
      <c r="X877" s="350"/>
      <c r="Y877" s="351">
        <v>3</v>
      </c>
      <c r="Z877" s="352"/>
      <c r="AA877" s="352"/>
      <c r="AB877" s="353"/>
      <c r="AC877" s="363" t="s">
        <v>615</v>
      </c>
      <c r="AD877" s="371"/>
      <c r="AE877" s="371"/>
      <c r="AF877" s="371"/>
      <c r="AG877" s="371"/>
      <c r="AH877" s="355" t="s">
        <v>637</v>
      </c>
      <c r="AI877" s="356"/>
      <c r="AJ877" s="356"/>
      <c r="AK877" s="356"/>
      <c r="AL877" s="357" t="s">
        <v>634</v>
      </c>
      <c r="AM877" s="358"/>
      <c r="AN877" s="358"/>
      <c r="AO877" s="359"/>
      <c r="AP877" s="360" t="s">
        <v>643</v>
      </c>
      <c r="AQ877" s="360"/>
      <c r="AR877" s="360"/>
      <c r="AS877" s="360"/>
      <c r="AT877" s="360"/>
      <c r="AU877" s="360"/>
      <c r="AV877" s="360"/>
      <c r="AW877" s="360"/>
      <c r="AX877" s="360"/>
    </row>
    <row r="878" spans="1:50" ht="47.25" customHeight="1" x14ac:dyDescent="0.15">
      <c r="A878" s="379">
        <v>9</v>
      </c>
      <c r="B878" s="379">
        <v>1</v>
      </c>
      <c r="C878" s="361" t="s">
        <v>656</v>
      </c>
      <c r="D878" s="347"/>
      <c r="E878" s="347"/>
      <c r="F878" s="347"/>
      <c r="G878" s="347"/>
      <c r="H878" s="347"/>
      <c r="I878" s="347"/>
      <c r="J878" s="348">
        <v>1000020282014</v>
      </c>
      <c r="K878" s="349"/>
      <c r="L878" s="349"/>
      <c r="M878" s="349"/>
      <c r="N878" s="349"/>
      <c r="O878" s="349"/>
      <c r="P878" s="350" t="s">
        <v>619</v>
      </c>
      <c r="Q878" s="350"/>
      <c r="R878" s="350"/>
      <c r="S878" s="350"/>
      <c r="T878" s="350"/>
      <c r="U878" s="350"/>
      <c r="V878" s="350"/>
      <c r="W878" s="350"/>
      <c r="X878" s="350"/>
      <c r="Y878" s="351">
        <v>3</v>
      </c>
      <c r="Z878" s="352"/>
      <c r="AA878" s="352"/>
      <c r="AB878" s="353"/>
      <c r="AC878" s="363" t="s">
        <v>615</v>
      </c>
      <c r="AD878" s="371"/>
      <c r="AE878" s="371"/>
      <c r="AF878" s="371"/>
      <c r="AG878" s="371"/>
      <c r="AH878" s="355" t="s">
        <v>634</v>
      </c>
      <c r="AI878" s="356"/>
      <c r="AJ878" s="356"/>
      <c r="AK878" s="356"/>
      <c r="AL878" s="357" t="s">
        <v>634</v>
      </c>
      <c r="AM878" s="358"/>
      <c r="AN878" s="358"/>
      <c r="AO878" s="359"/>
      <c r="AP878" s="360" t="s">
        <v>645</v>
      </c>
      <c r="AQ878" s="360"/>
      <c r="AR878" s="360"/>
      <c r="AS878" s="360"/>
      <c r="AT878" s="360"/>
      <c r="AU878" s="360"/>
      <c r="AV878" s="360"/>
      <c r="AW878" s="360"/>
      <c r="AX878" s="360"/>
    </row>
    <row r="879" spans="1:50" ht="47.25" customHeight="1" x14ac:dyDescent="0.15">
      <c r="A879" s="379">
        <v>10</v>
      </c>
      <c r="B879" s="379">
        <v>1</v>
      </c>
      <c r="C879" s="361" t="s">
        <v>657</v>
      </c>
      <c r="D879" s="347"/>
      <c r="E879" s="347"/>
      <c r="F879" s="347"/>
      <c r="G879" s="347"/>
      <c r="H879" s="347"/>
      <c r="I879" s="347"/>
      <c r="J879" s="348">
        <v>2000020394246</v>
      </c>
      <c r="K879" s="349"/>
      <c r="L879" s="349"/>
      <c r="M879" s="349"/>
      <c r="N879" s="349"/>
      <c r="O879" s="349"/>
      <c r="P879" s="350" t="s">
        <v>619</v>
      </c>
      <c r="Q879" s="350"/>
      <c r="R879" s="350"/>
      <c r="S879" s="350"/>
      <c r="T879" s="350"/>
      <c r="U879" s="350"/>
      <c r="V879" s="350"/>
      <c r="W879" s="350"/>
      <c r="X879" s="350"/>
      <c r="Y879" s="351">
        <v>2</v>
      </c>
      <c r="Z879" s="352"/>
      <c r="AA879" s="352"/>
      <c r="AB879" s="353"/>
      <c r="AC879" s="363" t="s">
        <v>615</v>
      </c>
      <c r="AD879" s="371"/>
      <c r="AE879" s="371"/>
      <c r="AF879" s="371"/>
      <c r="AG879" s="371"/>
      <c r="AH879" s="355" t="s">
        <v>634</v>
      </c>
      <c r="AI879" s="356"/>
      <c r="AJ879" s="356"/>
      <c r="AK879" s="356"/>
      <c r="AL879" s="357" t="s">
        <v>639</v>
      </c>
      <c r="AM879" s="358"/>
      <c r="AN879" s="358"/>
      <c r="AO879" s="359"/>
      <c r="AP879" s="360" t="s">
        <v>645</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8"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8" t="s">
        <v>479</v>
      </c>
      <c r="AD902" s="148"/>
      <c r="AE902" s="148"/>
      <c r="AF902" s="148"/>
      <c r="AG902" s="148"/>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8"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8" t="s">
        <v>479</v>
      </c>
      <c r="AD935" s="148"/>
      <c r="AE935" s="148"/>
      <c r="AF935" s="148"/>
      <c r="AG935" s="148"/>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8"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8" t="s">
        <v>479</v>
      </c>
      <c r="AD968" s="148"/>
      <c r="AE968" s="148"/>
      <c r="AF968" s="148"/>
      <c r="AG968" s="148"/>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8"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8" t="s">
        <v>479</v>
      </c>
      <c r="AD1001" s="148"/>
      <c r="AE1001" s="148"/>
      <c r="AF1001" s="148"/>
      <c r="AG1001" s="148"/>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8"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8" t="s">
        <v>479</v>
      </c>
      <c r="AD1034" s="148"/>
      <c r="AE1034" s="148"/>
      <c r="AF1034" s="148"/>
      <c r="AG1034" s="148"/>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8"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8" t="s">
        <v>479</v>
      </c>
      <c r="AD1067" s="148"/>
      <c r="AE1067" s="148"/>
      <c r="AF1067" s="148"/>
      <c r="AG1067" s="148"/>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6.75"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2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1" t="s">
        <v>486</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8" t="s">
        <v>397</v>
      </c>
      <c r="D1101" s="383"/>
      <c r="E1101" s="148" t="s">
        <v>396</v>
      </c>
      <c r="F1101" s="383"/>
      <c r="G1101" s="383"/>
      <c r="H1101" s="383"/>
      <c r="I1101" s="383"/>
      <c r="J1101" s="148" t="s">
        <v>432</v>
      </c>
      <c r="K1101" s="148"/>
      <c r="L1101" s="148"/>
      <c r="M1101" s="148"/>
      <c r="N1101" s="148"/>
      <c r="O1101" s="148"/>
      <c r="P1101" s="367" t="s">
        <v>27</v>
      </c>
      <c r="Q1101" s="367"/>
      <c r="R1101" s="367"/>
      <c r="S1101" s="367"/>
      <c r="T1101" s="367"/>
      <c r="U1101" s="367"/>
      <c r="V1101" s="367"/>
      <c r="W1101" s="367"/>
      <c r="X1101" s="367"/>
      <c r="Y1101" s="148" t="s">
        <v>434</v>
      </c>
      <c r="Z1101" s="383"/>
      <c r="AA1101" s="383"/>
      <c r="AB1101" s="383"/>
      <c r="AC1101" s="148" t="s">
        <v>377</v>
      </c>
      <c r="AD1101" s="148"/>
      <c r="AE1101" s="148"/>
      <c r="AF1101" s="148"/>
      <c r="AG1101" s="148"/>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customHeight="1" x14ac:dyDescent="0.15">
      <c r="A1102" s="379">
        <v>1</v>
      </c>
      <c r="B1102" s="379">
        <v>1</v>
      </c>
      <c r="C1102" s="377"/>
      <c r="D1102" s="377"/>
      <c r="E1102" s="146" t="s">
        <v>666</v>
      </c>
      <c r="F1102" s="378"/>
      <c r="G1102" s="378"/>
      <c r="H1102" s="378"/>
      <c r="I1102" s="378"/>
      <c r="J1102" s="348" t="s">
        <v>666</v>
      </c>
      <c r="K1102" s="349"/>
      <c r="L1102" s="349"/>
      <c r="M1102" s="349"/>
      <c r="N1102" s="349"/>
      <c r="O1102" s="349"/>
      <c r="P1102" s="362" t="s">
        <v>667</v>
      </c>
      <c r="Q1102" s="350"/>
      <c r="R1102" s="350"/>
      <c r="S1102" s="350"/>
      <c r="T1102" s="350"/>
      <c r="U1102" s="350"/>
      <c r="V1102" s="350"/>
      <c r="W1102" s="350"/>
      <c r="X1102" s="350"/>
      <c r="Y1102" s="351" t="s">
        <v>669</v>
      </c>
      <c r="Z1102" s="352"/>
      <c r="AA1102" s="352"/>
      <c r="AB1102" s="353"/>
      <c r="AC1102" s="354"/>
      <c r="AD1102" s="354"/>
      <c r="AE1102" s="354"/>
      <c r="AF1102" s="354"/>
      <c r="AG1102" s="354"/>
      <c r="AH1102" s="355" t="s">
        <v>666</v>
      </c>
      <c r="AI1102" s="356"/>
      <c r="AJ1102" s="356"/>
      <c r="AK1102" s="356"/>
      <c r="AL1102" s="357" t="s">
        <v>666</v>
      </c>
      <c r="AM1102" s="358"/>
      <c r="AN1102" s="358"/>
      <c r="AO1102" s="359"/>
      <c r="AP1102" s="360" t="s">
        <v>667</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6"/>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97">
    <mergeCell ref="Z749:AI749"/>
    <mergeCell ref="AN749:AW749"/>
    <mergeCell ref="K752:T752"/>
    <mergeCell ref="AN752:AW752"/>
    <mergeCell ref="R754:AA754"/>
    <mergeCell ref="AG754:AP754"/>
    <mergeCell ref="R755:AA755"/>
    <mergeCell ref="AG755:AP755"/>
    <mergeCell ref="AG758:AP758"/>
    <mergeCell ref="AG759:AP75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6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6"/>
      <c r="Z2" s="834"/>
      <c r="AA2" s="835"/>
      <c r="AB2" s="1040" t="s">
        <v>11</v>
      </c>
      <c r="AC2" s="1041"/>
      <c r="AD2" s="1042"/>
      <c r="AE2" s="1046" t="s">
        <v>357</v>
      </c>
      <c r="AF2" s="1046"/>
      <c r="AG2" s="1046"/>
      <c r="AH2" s="1046"/>
      <c r="AI2" s="1046" t="s">
        <v>363</v>
      </c>
      <c r="AJ2" s="1046"/>
      <c r="AK2" s="1046"/>
      <c r="AL2" s="1046"/>
      <c r="AM2" s="1046" t="s">
        <v>472</v>
      </c>
      <c r="AN2" s="1046"/>
      <c r="AO2" s="1046"/>
      <c r="AP2" s="560"/>
      <c r="AQ2" s="158" t="s">
        <v>355</v>
      </c>
      <c r="AR2" s="129"/>
      <c r="AS2" s="129"/>
      <c r="AT2" s="130"/>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7"/>
      <c r="Z3" s="1038"/>
      <c r="AA3" s="1039"/>
      <c r="AB3" s="1043"/>
      <c r="AC3" s="1044"/>
      <c r="AD3" s="1045"/>
      <c r="AE3" s="250"/>
      <c r="AF3" s="250"/>
      <c r="AG3" s="250"/>
      <c r="AH3" s="250"/>
      <c r="AI3" s="250"/>
      <c r="AJ3" s="250"/>
      <c r="AK3" s="250"/>
      <c r="AL3" s="250"/>
      <c r="AM3" s="250"/>
      <c r="AN3" s="250"/>
      <c r="AO3" s="250"/>
      <c r="AP3" s="246"/>
      <c r="AQ3" s="197"/>
      <c r="AR3" s="198"/>
      <c r="AS3" s="132" t="s">
        <v>356</v>
      </c>
      <c r="AT3" s="133"/>
      <c r="AU3" s="198"/>
      <c r="AV3" s="198"/>
      <c r="AW3" s="401" t="s">
        <v>300</v>
      </c>
      <c r="AX3" s="402"/>
    </row>
    <row r="4" spans="1:50" ht="22.5" customHeight="1" x14ac:dyDescent="0.15">
      <c r="A4" s="406"/>
      <c r="B4" s="404"/>
      <c r="C4" s="404"/>
      <c r="D4" s="404"/>
      <c r="E4" s="404"/>
      <c r="F4" s="405"/>
      <c r="G4" s="567"/>
      <c r="H4" s="1013"/>
      <c r="I4" s="1013"/>
      <c r="J4" s="1013"/>
      <c r="K4" s="1013"/>
      <c r="L4" s="1013"/>
      <c r="M4" s="1013"/>
      <c r="N4" s="1013"/>
      <c r="O4" s="1014"/>
      <c r="P4" s="104"/>
      <c r="Q4" s="1021"/>
      <c r="R4" s="1021"/>
      <c r="S4" s="1021"/>
      <c r="T4" s="1021"/>
      <c r="U4" s="1021"/>
      <c r="V4" s="1021"/>
      <c r="W4" s="1021"/>
      <c r="X4" s="1022"/>
      <c r="Y4" s="1031" t="s">
        <v>12</v>
      </c>
      <c r="Z4" s="1032"/>
      <c r="AA4" s="1033"/>
      <c r="AB4" s="464"/>
      <c r="AC4" s="1035"/>
      <c r="AD4" s="1035"/>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x14ac:dyDescent="0.15">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18" t="s">
        <v>54</v>
      </c>
      <c r="Z5" s="1028"/>
      <c r="AA5" s="1029"/>
      <c r="AB5" s="526"/>
      <c r="AC5" s="1034"/>
      <c r="AD5" s="1034"/>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x14ac:dyDescent="0.15">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600" t="s">
        <v>301</v>
      </c>
      <c r="AC6" s="1030"/>
      <c r="AD6" s="1030"/>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6"/>
      <c r="Z9" s="834"/>
      <c r="AA9" s="835"/>
      <c r="AB9" s="1040" t="s">
        <v>11</v>
      </c>
      <c r="AC9" s="1041"/>
      <c r="AD9" s="1042"/>
      <c r="AE9" s="1046" t="s">
        <v>357</v>
      </c>
      <c r="AF9" s="1046"/>
      <c r="AG9" s="1046"/>
      <c r="AH9" s="1046"/>
      <c r="AI9" s="1046" t="s">
        <v>363</v>
      </c>
      <c r="AJ9" s="1046"/>
      <c r="AK9" s="1046"/>
      <c r="AL9" s="1046"/>
      <c r="AM9" s="1046" t="s">
        <v>472</v>
      </c>
      <c r="AN9" s="1046"/>
      <c r="AO9" s="1046"/>
      <c r="AP9" s="560"/>
      <c r="AQ9" s="158" t="s">
        <v>355</v>
      </c>
      <c r="AR9" s="129"/>
      <c r="AS9" s="129"/>
      <c r="AT9" s="130"/>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7"/>
      <c r="Z10" s="1038"/>
      <c r="AA10" s="1039"/>
      <c r="AB10" s="1043"/>
      <c r="AC10" s="1044"/>
      <c r="AD10" s="1045"/>
      <c r="AE10" s="250"/>
      <c r="AF10" s="250"/>
      <c r="AG10" s="250"/>
      <c r="AH10" s="250"/>
      <c r="AI10" s="250"/>
      <c r="AJ10" s="250"/>
      <c r="AK10" s="250"/>
      <c r="AL10" s="250"/>
      <c r="AM10" s="250"/>
      <c r="AN10" s="250"/>
      <c r="AO10" s="250"/>
      <c r="AP10" s="246"/>
      <c r="AQ10" s="197"/>
      <c r="AR10" s="198"/>
      <c r="AS10" s="132" t="s">
        <v>356</v>
      </c>
      <c r="AT10" s="133"/>
      <c r="AU10" s="198"/>
      <c r="AV10" s="198"/>
      <c r="AW10" s="401" t="s">
        <v>300</v>
      </c>
      <c r="AX10" s="402"/>
    </row>
    <row r="11" spans="1:50" ht="22.5" customHeight="1" x14ac:dyDescent="0.15">
      <c r="A11" s="406"/>
      <c r="B11" s="404"/>
      <c r="C11" s="404"/>
      <c r="D11" s="404"/>
      <c r="E11" s="404"/>
      <c r="F11" s="405"/>
      <c r="G11" s="567"/>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4"/>
      <c r="AC11" s="1035"/>
      <c r="AD11" s="1035"/>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x14ac:dyDescent="0.15">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18" t="s">
        <v>54</v>
      </c>
      <c r="Z12" s="1028"/>
      <c r="AA12" s="1029"/>
      <c r="AB12" s="526"/>
      <c r="AC12" s="1034"/>
      <c r="AD12" s="1034"/>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x14ac:dyDescent="0.15">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0" t="s">
        <v>301</v>
      </c>
      <c r="AC13" s="1030"/>
      <c r="AD13" s="1030"/>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6"/>
      <c r="Z16" s="834"/>
      <c r="AA16" s="835"/>
      <c r="AB16" s="1040" t="s">
        <v>11</v>
      </c>
      <c r="AC16" s="1041"/>
      <c r="AD16" s="1042"/>
      <c r="AE16" s="1046" t="s">
        <v>357</v>
      </c>
      <c r="AF16" s="1046"/>
      <c r="AG16" s="1046"/>
      <c r="AH16" s="1046"/>
      <c r="AI16" s="1046" t="s">
        <v>363</v>
      </c>
      <c r="AJ16" s="1046"/>
      <c r="AK16" s="1046"/>
      <c r="AL16" s="1046"/>
      <c r="AM16" s="1046" t="s">
        <v>472</v>
      </c>
      <c r="AN16" s="1046"/>
      <c r="AO16" s="1046"/>
      <c r="AP16" s="560"/>
      <c r="AQ16" s="158" t="s">
        <v>355</v>
      </c>
      <c r="AR16" s="129"/>
      <c r="AS16" s="129"/>
      <c r="AT16" s="130"/>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7"/>
      <c r="Z17" s="1038"/>
      <c r="AA17" s="1039"/>
      <c r="AB17" s="1043"/>
      <c r="AC17" s="1044"/>
      <c r="AD17" s="1045"/>
      <c r="AE17" s="250"/>
      <c r="AF17" s="250"/>
      <c r="AG17" s="250"/>
      <c r="AH17" s="250"/>
      <c r="AI17" s="250"/>
      <c r="AJ17" s="250"/>
      <c r="AK17" s="250"/>
      <c r="AL17" s="250"/>
      <c r="AM17" s="250"/>
      <c r="AN17" s="250"/>
      <c r="AO17" s="250"/>
      <c r="AP17" s="246"/>
      <c r="AQ17" s="197"/>
      <c r="AR17" s="198"/>
      <c r="AS17" s="132" t="s">
        <v>356</v>
      </c>
      <c r="AT17" s="133"/>
      <c r="AU17" s="198"/>
      <c r="AV17" s="198"/>
      <c r="AW17" s="401" t="s">
        <v>300</v>
      </c>
      <c r="AX17" s="402"/>
    </row>
    <row r="18" spans="1:50" ht="22.5" customHeight="1" x14ac:dyDescent="0.15">
      <c r="A18" s="406"/>
      <c r="B18" s="404"/>
      <c r="C18" s="404"/>
      <c r="D18" s="404"/>
      <c r="E18" s="404"/>
      <c r="F18" s="405"/>
      <c r="G18" s="567"/>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4"/>
      <c r="AC18" s="1035"/>
      <c r="AD18" s="1035"/>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x14ac:dyDescent="0.15">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18" t="s">
        <v>54</v>
      </c>
      <c r="Z19" s="1028"/>
      <c r="AA19" s="1029"/>
      <c r="AB19" s="526"/>
      <c r="AC19" s="1034"/>
      <c r="AD19" s="1034"/>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x14ac:dyDescent="0.15">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0" t="s">
        <v>301</v>
      </c>
      <c r="AC20" s="1030"/>
      <c r="AD20" s="1030"/>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6"/>
      <c r="Z23" s="834"/>
      <c r="AA23" s="835"/>
      <c r="AB23" s="1040" t="s">
        <v>11</v>
      </c>
      <c r="AC23" s="1041"/>
      <c r="AD23" s="1042"/>
      <c r="AE23" s="1046" t="s">
        <v>357</v>
      </c>
      <c r="AF23" s="1046"/>
      <c r="AG23" s="1046"/>
      <c r="AH23" s="1046"/>
      <c r="AI23" s="1046" t="s">
        <v>363</v>
      </c>
      <c r="AJ23" s="1046"/>
      <c r="AK23" s="1046"/>
      <c r="AL23" s="1046"/>
      <c r="AM23" s="1046" t="s">
        <v>472</v>
      </c>
      <c r="AN23" s="1046"/>
      <c r="AO23" s="1046"/>
      <c r="AP23" s="560"/>
      <c r="AQ23" s="158" t="s">
        <v>355</v>
      </c>
      <c r="AR23" s="129"/>
      <c r="AS23" s="129"/>
      <c r="AT23" s="130"/>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7"/>
      <c r="Z24" s="1038"/>
      <c r="AA24" s="1039"/>
      <c r="AB24" s="1043"/>
      <c r="AC24" s="1044"/>
      <c r="AD24" s="1045"/>
      <c r="AE24" s="250"/>
      <c r="AF24" s="250"/>
      <c r="AG24" s="250"/>
      <c r="AH24" s="250"/>
      <c r="AI24" s="250"/>
      <c r="AJ24" s="250"/>
      <c r="AK24" s="250"/>
      <c r="AL24" s="250"/>
      <c r="AM24" s="250"/>
      <c r="AN24" s="250"/>
      <c r="AO24" s="250"/>
      <c r="AP24" s="246"/>
      <c r="AQ24" s="197"/>
      <c r="AR24" s="198"/>
      <c r="AS24" s="132" t="s">
        <v>356</v>
      </c>
      <c r="AT24" s="133"/>
      <c r="AU24" s="198"/>
      <c r="AV24" s="198"/>
      <c r="AW24" s="401" t="s">
        <v>300</v>
      </c>
      <c r="AX24" s="402"/>
    </row>
    <row r="25" spans="1:50" ht="22.5" customHeight="1" x14ac:dyDescent="0.15">
      <c r="A25" s="406"/>
      <c r="B25" s="404"/>
      <c r="C25" s="404"/>
      <c r="D25" s="404"/>
      <c r="E25" s="404"/>
      <c r="F25" s="405"/>
      <c r="G25" s="567"/>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4"/>
      <c r="AC25" s="1035"/>
      <c r="AD25" s="1035"/>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x14ac:dyDescent="0.15">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18" t="s">
        <v>54</v>
      </c>
      <c r="Z26" s="1028"/>
      <c r="AA26" s="1029"/>
      <c r="AB26" s="526"/>
      <c r="AC26" s="1034"/>
      <c r="AD26" s="1034"/>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x14ac:dyDescent="0.15">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0" t="s">
        <v>301</v>
      </c>
      <c r="AC27" s="1030"/>
      <c r="AD27" s="1030"/>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6"/>
      <c r="Z30" s="834"/>
      <c r="AA30" s="835"/>
      <c r="AB30" s="1040" t="s">
        <v>11</v>
      </c>
      <c r="AC30" s="1041"/>
      <c r="AD30" s="1042"/>
      <c r="AE30" s="1046" t="s">
        <v>357</v>
      </c>
      <c r="AF30" s="1046"/>
      <c r="AG30" s="1046"/>
      <c r="AH30" s="1046"/>
      <c r="AI30" s="1046" t="s">
        <v>363</v>
      </c>
      <c r="AJ30" s="1046"/>
      <c r="AK30" s="1046"/>
      <c r="AL30" s="1046"/>
      <c r="AM30" s="1046" t="s">
        <v>472</v>
      </c>
      <c r="AN30" s="1046"/>
      <c r="AO30" s="1046"/>
      <c r="AP30" s="560"/>
      <c r="AQ30" s="158" t="s">
        <v>355</v>
      </c>
      <c r="AR30" s="129"/>
      <c r="AS30" s="129"/>
      <c r="AT30" s="130"/>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7"/>
      <c r="Z31" s="1038"/>
      <c r="AA31" s="1039"/>
      <c r="AB31" s="1043"/>
      <c r="AC31" s="1044"/>
      <c r="AD31" s="1045"/>
      <c r="AE31" s="250"/>
      <c r="AF31" s="250"/>
      <c r="AG31" s="250"/>
      <c r="AH31" s="250"/>
      <c r="AI31" s="250"/>
      <c r="AJ31" s="250"/>
      <c r="AK31" s="250"/>
      <c r="AL31" s="250"/>
      <c r="AM31" s="250"/>
      <c r="AN31" s="250"/>
      <c r="AO31" s="250"/>
      <c r="AP31" s="246"/>
      <c r="AQ31" s="197"/>
      <c r="AR31" s="198"/>
      <c r="AS31" s="132" t="s">
        <v>356</v>
      </c>
      <c r="AT31" s="133"/>
      <c r="AU31" s="198"/>
      <c r="AV31" s="198"/>
      <c r="AW31" s="401" t="s">
        <v>300</v>
      </c>
      <c r="AX31" s="402"/>
    </row>
    <row r="32" spans="1:50" ht="22.5" customHeight="1" x14ac:dyDescent="0.15">
      <c r="A32" s="406"/>
      <c r="B32" s="404"/>
      <c r="C32" s="404"/>
      <c r="D32" s="404"/>
      <c r="E32" s="404"/>
      <c r="F32" s="405"/>
      <c r="G32" s="567"/>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4"/>
      <c r="AC32" s="1035"/>
      <c r="AD32" s="1035"/>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x14ac:dyDescent="0.15">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18" t="s">
        <v>54</v>
      </c>
      <c r="Z33" s="1028"/>
      <c r="AA33" s="1029"/>
      <c r="AB33" s="526"/>
      <c r="AC33" s="1034"/>
      <c r="AD33" s="1034"/>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x14ac:dyDescent="0.15">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0" t="s">
        <v>301</v>
      </c>
      <c r="AC34" s="1030"/>
      <c r="AD34" s="1030"/>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6"/>
      <c r="Z37" s="834"/>
      <c r="AA37" s="835"/>
      <c r="AB37" s="1040" t="s">
        <v>11</v>
      </c>
      <c r="AC37" s="1041"/>
      <c r="AD37" s="1042"/>
      <c r="AE37" s="1046" t="s">
        <v>357</v>
      </c>
      <c r="AF37" s="1046"/>
      <c r="AG37" s="1046"/>
      <c r="AH37" s="1046"/>
      <c r="AI37" s="1046" t="s">
        <v>363</v>
      </c>
      <c r="AJ37" s="1046"/>
      <c r="AK37" s="1046"/>
      <c r="AL37" s="1046"/>
      <c r="AM37" s="1046" t="s">
        <v>472</v>
      </c>
      <c r="AN37" s="1046"/>
      <c r="AO37" s="1046"/>
      <c r="AP37" s="560"/>
      <c r="AQ37" s="158" t="s">
        <v>355</v>
      </c>
      <c r="AR37" s="129"/>
      <c r="AS37" s="129"/>
      <c r="AT37" s="130"/>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7"/>
      <c r="Z38" s="1038"/>
      <c r="AA38" s="1039"/>
      <c r="AB38" s="1043"/>
      <c r="AC38" s="1044"/>
      <c r="AD38" s="1045"/>
      <c r="AE38" s="250"/>
      <c r="AF38" s="250"/>
      <c r="AG38" s="250"/>
      <c r="AH38" s="250"/>
      <c r="AI38" s="250"/>
      <c r="AJ38" s="250"/>
      <c r="AK38" s="250"/>
      <c r="AL38" s="250"/>
      <c r="AM38" s="250"/>
      <c r="AN38" s="250"/>
      <c r="AO38" s="250"/>
      <c r="AP38" s="246"/>
      <c r="AQ38" s="197"/>
      <c r="AR38" s="198"/>
      <c r="AS38" s="132" t="s">
        <v>356</v>
      </c>
      <c r="AT38" s="133"/>
      <c r="AU38" s="198"/>
      <c r="AV38" s="198"/>
      <c r="AW38" s="401" t="s">
        <v>300</v>
      </c>
      <c r="AX38" s="402"/>
    </row>
    <row r="39" spans="1:50" ht="22.5" customHeight="1" x14ac:dyDescent="0.15">
      <c r="A39" s="406"/>
      <c r="B39" s="404"/>
      <c r="C39" s="404"/>
      <c r="D39" s="404"/>
      <c r="E39" s="404"/>
      <c r="F39" s="405"/>
      <c r="G39" s="567"/>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4"/>
      <c r="AC39" s="1035"/>
      <c r="AD39" s="1035"/>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x14ac:dyDescent="0.15">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18" t="s">
        <v>54</v>
      </c>
      <c r="Z40" s="1028"/>
      <c r="AA40" s="1029"/>
      <c r="AB40" s="526"/>
      <c r="AC40" s="1034"/>
      <c r="AD40" s="1034"/>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x14ac:dyDescent="0.15">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0" t="s">
        <v>301</v>
      </c>
      <c r="AC41" s="1030"/>
      <c r="AD41" s="1030"/>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6"/>
      <c r="Z44" s="834"/>
      <c r="AA44" s="835"/>
      <c r="AB44" s="1040" t="s">
        <v>11</v>
      </c>
      <c r="AC44" s="1041"/>
      <c r="AD44" s="1042"/>
      <c r="AE44" s="1046" t="s">
        <v>357</v>
      </c>
      <c r="AF44" s="1046"/>
      <c r="AG44" s="1046"/>
      <c r="AH44" s="1046"/>
      <c r="AI44" s="1046" t="s">
        <v>363</v>
      </c>
      <c r="AJ44" s="1046"/>
      <c r="AK44" s="1046"/>
      <c r="AL44" s="1046"/>
      <c r="AM44" s="1046" t="s">
        <v>472</v>
      </c>
      <c r="AN44" s="1046"/>
      <c r="AO44" s="1046"/>
      <c r="AP44" s="560"/>
      <c r="AQ44" s="158" t="s">
        <v>355</v>
      </c>
      <c r="AR44" s="129"/>
      <c r="AS44" s="129"/>
      <c r="AT44" s="130"/>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7"/>
      <c r="Z45" s="1038"/>
      <c r="AA45" s="1039"/>
      <c r="AB45" s="1043"/>
      <c r="AC45" s="1044"/>
      <c r="AD45" s="1045"/>
      <c r="AE45" s="250"/>
      <c r="AF45" s="250"/>
      <c r="AG45" s="250"/>
      <c r="AH45" s="250"/>
      <c r="AI45" s="250"/>
      <c r="AJ45" s="250"/>
      <c r="AK45" s="250"/>
      <c r="AL45" s="250"/>
      <c r="AM45" s="250"/>
      <c r="AN45" s="250"/>
      <c r="AO45" s="250"/>
      <c r="AP45" s="246"/>
      <c r="AQ45" s="197"/>
      <c r="AR45" s="198"/>
      <c r="AS45" s="132" t="s">
        <v>356</v>
      </c>
      <c r="AT45" s="133"/>
      <c r="AU45" s="198"/>
      <c r="AV45" s="198"/>
      <c r="AW45" s="401" t="s">
        <v>300</v>
      </c>
      <c r="AX45" s="402"/>
    </row>
    <row r="46" spans="1:50" ht="22.5" customHeight="1" x14ac:dyDescent="0.15">
      <c r="A46" s="406"/>
      <c r="B46" s="404"/>
      <c r="C46" s="404"/>
      <c r="D46" s="404"/>
      <c r="E46" s="404"/>
      <c r="F46" s="405"/>
      <c r="G46" s="567"/>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4"/>
      <c r="AC46" s="1035"/>
      <c r="AD46" s="1035"/>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x14ac:dyDescent="0.15">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18" t="s">
        <v>54</v>
      </c>
      <c r="Z47" s="1028"/>
      <c r="AA47" s="1029"/>
      <c r="AB47" s="526"/>
      <c r="AC47" s="1034"/>
      <c r="AD47" s="1034"/>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x14ac:dyDescent="0.15">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0" t="s">
        <v>301</v>
      </c>
      <c r="AC48" s="1030"/>
      <c r="AD48" s="1030"/>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6"/>
      <c r="Z51" s="834"/>
      <c r="AA51" s="835"/>
      <c r="AB51" s="560" t="s">
        <v>11</v>
      </c>
      <c r="AC51" s="1041"/>
      <c r="AD51" s="1042"/>
      <c r="AE51" s="1046" t="s">
        <v>357</v>
      </c>
      <c r="AF51" s="1046"/>
      <c r="AG51" s="1046"/>
      <c r="AH51" s="1046"/>
      <c r="AI51" s="1046" t="s">
        <v>363</v>
      </c>
      <c r="AJ51" s="1046"/>
      <c r="AK51" s="1046"/>
      <c r="AL51" s="1046"/>
      <c r="AM51" s="1046" t="s">
        <v>472</v>
      </c>
      <c r="AN51" s="1046"/>
      <c r="AO51" s="1046"/>
      <c r="AP51" s="560"/>
      <c r="AQ51" s="158" t="s">
        <v>355</v>
      </c>
      <c r="AR51" s="129"/>
      <c r="AS51" s="129"/>
      <c r="AT51" s="130"/>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7"/>
      <c r="Z52" s="1038"/>
      <c r="AA52" s="1039"/>
      <c r="AB52" s="1043"/>
      <c r="AC52" s="1044"/>
      <c r="AD52" s="1045"/>
      <c r="AE52" s="250"/>
      <c r="AF52" s="250"/>
      <c r="AG52" s="250"/>
      <c r="AH52" s="250"/>
      <c r="AI52" s="250"/>
      <c r="AJ52" s="250"/>
      <c r="AK52" s="250"/>
      <c r="AL52" s="250"/>
      <c r="AM52" s="250"/>
      <c r="AN52" s="250"/>
      <c r="AO52" s="250"/>
      <c r="AP52" s="246"/>
      <c r="AQ52" s="197"/>
      <c r="AR52" s="198"/>
      <c r="AS52" s="132" t="s">
        <v>356</v>
      </c>
      <c r="AT52" s="133"/>
      <c r="AU52" s="198"/>
      <c r="AV52" s="198"/>
      <c r="AW52" s="401" t="s">
        <v>300</v>
      </c>
      <c r="AX52" s="402"/>
    </row>
    <row r="53" spans="1:50" ht="22.5" customHeight="1" x14ac:dyDescent="0.15">
      <c r="A53" s="406"/>
      <c r="B53" s="404"/>
      <c r="C53" s="404"/>
      <c r="D53" s="404"/>
      <c r="E53" s="404"/>
      <c r="F53" s="405"/>
      <c r="G53" s="567"/>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4"/>
      <c r="AC53" s="1035"/>
      <c r="AD53" s="1035"/>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x14ac:dyDescent="0.15">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18" t="s">
        <v>54</v>
      </c>
      <c r="Z54" s="1028"/>
      <c r="AA54" s="1029"/>
      <c r="AB54" s="526"/>
      <c r="AC54" s="1034"/>
      <c r="AD54" s="1034"/>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x14ac:dyDescent="0.15">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0" t="s">
        <v>301</v>
      </c>
      <c r="AC55" s="1030"/>
      <c r="AD55" s="1030"/>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6"/>
      <c r="Z58" s="834"/>
      <c r="AA58" s="835"/>
      <c r="AB58" s="1040" t="s">
        <v>11</v>
      </c>
      <c r="AC58" s="1041"/>
      <c r="AD58" s="1042"/>
      <c r="AE58" s="1046" t="s">
        <v>357</v>
      </c>
      <c r="AF58" s="1046"/>
      <c r="AG58" s="1046"/>
      <c r="AH58" s="1046"/>
      <c r="AI58" s="1046" t="s">
        <v>363</v>
      </c>
      <c r="AJ58" s="1046"/>
      <c r="AK58" s="1046"/>
      <c r="AL58" s="1046"/>
      <c r="AM58" s="1046" t="s">
        <v>472</v>
      </c>
      <c r="AN58" s="1046"/>
      <c r="AO58" s="1046"/>
      <c r="AP58" s="560"/>
      <c r="AQ58" s="158" t="s">
        <v>355</v>
      </c>
      <c r="AR58" s="129"/>
      <c r="AS58" s="129"/>
      <c r="AT58" s="130"/>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7"/>
      <c r="Z59" s="1038"/>
      <c r="AA59" s="1039"/>
      <c r="AB59" s="1043"/>
      <c r="AC59" s="1044"/>
      <c r="AD59" s="1045"/>
      <c r="AE59" s="250"/>
      <c r="AF59" s="250"/>
      <c r="AG59" s="250"/>
      <c r="AH59" s="250"/>
      <c r="AI59" s="250"/>
      <c r="AJ59" s="250"/>
      <c r="AK59" s="250"/>
      <c r="AL59" s="250"/>
      <c r="AM59" s="250"/>
      <c r="AN59" s="250"/>
      <c r="AO59" s="250"/>
      <c r="AP59" s="246"/>
      <c r="AQ59" s="197"/>
      <c r="AR59" s="198"/>
      <c r="AS59" s="132" t="s">
        <v>356</v>
      </c>
      <c r="AT59" s="133"/>
      <c r="AU59" s="198"/>
      <c r="AV59" s="198"/>
      <c r="AW59" s="401" t="s">
        <v>300</v>
      </c>
      <c r="AX59" s="402"/>
    </row>
    <row r="60" spans="1:50" ht="22.5" customHeight="1" x14ac:dyDescent="0.15">
      <c r="A60" s="406"/>
      <c r="B60" s="404"/>
      <c r="C60" s="404"/>
      <c r="D60" s="404"/>
      <c r="E60" s="404"/>
      <c r="F60" s="405"/>
      <c r="G60" s="567"/>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4"/>
      <c r="AC60" s="1035"/>
      <c r="AD60" s="1035"/>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x14ac:dyDescent="0.15">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18" t="s">
        <v>54</v>
      </c>
      <c r="Z61" s="1028"/>
      <c r="AA61" s="1029"/>
      <c r="AB61" s="526"/>
      <c r="AC61" s="1034"/>
      <c r="AD61" s="1034"/>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x14ac:dyDescent="0.15">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0" t="s">
        <v>301</v>
      </c>
      <c r="AC62" s="1030"/>
      <c r="AD62" s="1030"/>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6"/>
      <c r="Z65" s="834"/>
      <c r="AA65" s="835"/>
      <c r="AB65" s="1040" t="s">
        <v>11</v>
      </c>
      <c r="AC65" s="1041"/>
      <c r="AD65" s="1042"/>
      <c r="AE65" s="1046" t="s">
        <v>357</v>
      </c>
      <c r="AF65" s="1046"/>
      <c r="AG65" s="1046"/>
      <c r="AH65" s="1046"/>
      <c r="AI65" s="1046" t="s">
        <v>363</v>
      </c>
      <c r="AJ65" s="1046"/>
      <c r="AK65" s="1046"/>
      <c r="AL65" s="1046"/>
      <c r="AM65" s="1046" t="s">
        <v>472</v>
      </c>
      <c r="AN65" s="1046"/>
      <c r="AO65" s="1046"/>
      <c r="AP65" s="560"/>
      <c r="AQ65" s="158" t="s">
        <v>355</v>
      </c>
      <c r="AR65" s="129"/>
      <c r="AS65" s="129"/>
      <c r="AT65" s="130"/>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7"/>
      <c r="Z66" s="1038"/>
      <c r="AA66" s="1039"/>
      <c r="AB66" s="1043"/>
      <c r="AC66" s="1044"/>
      <c r="AD66" s="1045"/>
      <c r="AE66" s="250"/>
      <c r="AF66" s="250"/>
      <c r="AG66" s="250"/>
      <c r="AH66" s="250"/>
      <c r="AI66" s="250"/>
      <c r="AJ66" s="250"/>
      <c r="AK66" s="250"/>
      <c r="AL66" s="250"/>
      <c r="AM66" s="250"/>
      <c r="AN66" s="250"/>
      <c r="AO66" s="250"/>
      <c r="AP66" s="246"/>
      <c r="AQ66" s="197"/>
      <c r="AR66" s="198"/>
      <c r="AS66" s="132" t="s">
        <v>356</v>
      </c>
      <c r="AT66" s="133"/>
      <c r="AU66" s="198"/>
      <c r="AV66" s="198"/>
      <c r="AW66" s="401" t="s">
        <v>300</v>
      </c>
      <c r="AX66" s="402"/>
    </row>
    <row r="67" spans="1:50" ht="22.5" customHeight="1" x14ac:dyDescent="0.15">
      <c r="A67" s="406"/>
      <c r="B67" s="404"/>
      <c r="C67" s="404"/>
      <c r="D67" s="404"/>
      <c r="E67" s="404"/>
      <c r="F67" s="405"/>
      <c r="G67" s="567"/>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4"/>
      <c r="AC67" s="1035"/>
      <c r="AD67" s="1035"/>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x14ac:dyDescent="0.15">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18" t="s">
        <v>54</v>
      </c>
      <c r="Z68" s="1028"/>
      <c r="AA68" s="1029"/>
      <c r="AB68" s="526"/>
      <c r="AC68" s="1034"/>
      <c r="AD68" s="1034"/>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x14ac:dyDescent="0.15">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9" t="s">
        <v>301</v>
      </c>
      <c r="AC69" s="369"/>
      <c r="AD69" s="369"/>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73"/>
      <c r="I3" s="673"/>
      <c r="J3" s="673"/>
      <c r="K3" s="673"/>
      <c r="L3" s="672" t="s">
        <v>18</v>
      </c>
      <c r="M3" s="673"/>
      <c r="N3" s="673"/>
      <c r="O3" s="673"/>
      <c r="P3" s="673"/>
      <c r="Q3" s="673"/>
      <c r="R3" s="673"/>
      <c r="S3" s="673"/>
      <c r="T3" s="673"/>
      <c r="U3" s="673"/>
      <c r="V3" s="673"/>
      <c r="W3" s="673"/>
      <c r="X3" s="674"/>
      <c r="Y3" s="659" t="s">
        <v>19</v>
      </c>
      <c r="Z3" s="660"/>
      <c r="AA3" s="660"/>
      <c r="AB3" s="803"/>
      <c r="AC3" s="820"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x14ac:dyDescent="0.15">
      <c r="A4" s="1059"/>
      <c r="B4" s="1060"/>
      <c r="C4" s="1060"/>
      <c r="D4" s="1060"/>
      <c r="E4" s="1060"/>
      <c r="F4" s="1061"/>
      <c r="G4" s="675"/>
      <c r="H4" s="676"/>
      <c r="I4" s="676"/>
      <c r="J4" s="676"/>
      <c r="K4" s="677"/>
      <c r="L4" s="669"/>
      <c r="M4" s="670"/>
      <c r="N4" s="670"/>
      <c r="O4" s="670"/>
      <c r="P4" s="670"/>
      <c r="Q4" s="670"/>
      <c r="R4" s="670"/>
      <c r="S4" s="670"/>
      <c r="T4" s="670"/>
      <c r="U4" s="670"/>
      <c r="V4" s="670"/>
      <c r="W4" s="670"/>
      <c r="X4" s="671"/>
      <c r="Y4" s="391"/>
      <c r="Z4" s="392"/>
      <c r="AA4" s="392"/>
      <c r="AB4" s="810"/>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15">
      <c r="A5" s="1059"/>
      <c r="B5" s="1060"/>
      <c r="C5" s="1060"/>
      <c r="D5" s="1060"/>
      <c r="E5" s="1060"/>
      <c r="F5" s="106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9"/>
      <c r="B6" s="1060"/>
      <c r="C6" s="1060"/>
      <c r="D6" s="1060"/>
      <c r="E6" s="1060"/>
      <c r="F6" s="106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9"/>
      <c r="B7" s="1060"/>
      <c r="C7" s="1060"/>
      <c r="D7" s="1060"/>
      <c r="E7" s="1060"/>
      <c r="F7" s="106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9"/>
      <c r="B8" s="1060"/>
      <c r="C8" s="1060"/>
      <c r="D8" s="1060"/>
      <c r="E8" s="1060"/>
      <c r="F8" s="106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9"/>
      <c r="B9" s="1060"/>
      <c r="C9" s="1060"/>
      <c r="D9" s="1060"/>
      <c r="E9" s="1060"/>
      <c r="F9" s="106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9"/>
      <c r="B10" s="1060"/>
      <c r="C10" s="1060"/>
      <c r="D10" s="1060"/>
      <c r="E10" s="1060"/>
      <c r="F10" s="106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9"/>
      <c r="B11" s="1060"/>
      <c r="C11" s="1060"/>
      <c r="D11" s="1060"/>
      <c r="E11" s="1060"/>
      <c r="F11" s="106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9"/>
      <c r="B12" s="1060"/>
      <c r="C12" s="1060"/>
      <c r="D12" s="1060"/>
      <c r="E12" s="1060"/>
      <c r="F12" s="106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9"/>
      <c r="B13" s="1060"/>
      <c r="C13" s="1060"/>
      <c r="D13" s="1060"/>
      <c r="E13" s="1060"/>
      <c r="F13" s="106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8"/>
    </row>
    <row r="16" spans="1:50" ht="25.5" customHeight="1" x14ac:dyDescent="0.15">
      <c r="A16" s="1059"/>
      <c r="B16" s="1060"/>
      <c r="C16" s="1060"/>
      <c r="D16" s="1060"/>
      <c r="E16" s="1060"/>
      <c r="F16" s="1061"/>
      <c r="G16" s="820"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803"/>
      <c r="AC16" s="820"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x14ac:dyDescent="0.15">
      <c r="A17" s="1059"/>
      <c r="B17" s="1060"/>
      <c r="C17" s="1060"/>
      <c r="D17" s="1060"/>
      <c r="E17" s="1060"/>
      <c r="F17" s="1061"/>
      <c r="G17" s="675"/>
      <c r="H17" s="676"/>
      <c r="I17" s="676"/>
      <c r="J17" s="676"/>
      <c r="K17" s="677"/>
      <c r="L17" s="669"/>
      <c r="M17" s="670"/>
      <c r="N17" s="670"/>
      <c r="O17" s="670"/>
      <c r="P17" s="670"/>
      <c r="Q17" s="670"/>
      <c r="R17" s="670"/>
      <c r="S17" s="670"/>
      <c r="T17" s="670"/>
      <c r="U17" s="670"/>
      <c r="V17" s="670"/>
      <c r="W17" s="670"/>
      <c r="X17" s="671"/>
      <c r="Y17" s="391"/>
      <c r="Z17" s="392"/>
      <c r="AA17" s="392"/>
      <c r="AB17" s="810"/>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15">
      <c r="A18" s="1059"/>
      <c r="B18" s="1060"/>
      <c r="C18" s="1060"/>
      <c r="D18" s="1060"/>
      <c r="E18" s="1060"/>
      <c r="F18" s="106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9"/>
      <c r="B19" s="1060"/>
      <c r="C19" s="1060"/>
      <c r="D19" s="1060"/>
      <c r="E19" s="1060"/>
      <c r="F19" s="106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9"/>
      <c r="B20" s="1060"/>
      <c r="C20" s="1060"/>
      <c r="D20" s="1060"/>
      <c r="E20" s="1060"/>
      <c r="F20" s="106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9"/>
      <c r="B21" s="1060"/>
      <c r="C21" s="1060"/>
      <c r="D21" s="1060"/>
      <c r="E21" s="1060"/>
      <c r="F21" s="106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9"/>
      <c r="B22" s="1060"/>
      <c r="C22" s="1060"/>
      <c r="D22" s="1060"/>
      <c r="E22" s="1060"/>
      <c r="F22" s="106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9"/>
      <c r="B23" s="1060"/>
      <c r="C23" s="1060"/>
      <c r="D23" s="1060"/>
      <c r="E23" s="1060"/>
      <c r="F23" s="106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9"/>
      <c r="B24" s="1060"/>
      <c r="C24" s="1060"/>
      <c r="D24" s="1060"/>
      <c r="E24" s="1060"/>
      <c r="F24" s="106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9"/>
      <c r="B25" s="1060"/>
      <c r="C25" s="1060"/>
      <c r="D25" s="1060"/>
      <c r="E25" s="1060"/>
      <c r="F25" s="106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9"/>
      <c r="B26" s="1060"/>
      <c r="C26" s="1060"/>
      <c r="D26" s="1060"/>
      <c r="E26" s="1060"/>
      <c r="F26" s="106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8"/>
    </row>
    <row r="29" spans="1:50" ht="24.75" customHeight="1" x14ac:dyDescent="0.15">
      <c r="A29" s="1059"/>
      <c r="B29" s="1060"/>
      <c r="C29" s="1060"/>
      <c r="D29" s="1060"/>
      <c r="E29" s="1060"/>
      <c r="F29" s="1061"/>
      <c r="G29" s="820"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803"/>
      <c r="AC29" s="820"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x14ac:dyDescent="0.15">
      <c r="A30" s="1059"/>
      <c r="B30" s="1060"/>
      <c r="C30" s="1060"/>
      <c r="D30" s="1060"/>
      <c r="E30" s="1060"/>
      <c r="F30" s="1061"/>
      <c r="G30" s="675"/>
      <c r="H30" s="676"/>
      <c r="I30" s="676"/>
      <c r="J30" s="676"/>
      <c r="K30" s="677"/>
      <c r="L30" s="669"/>
      <c r="M30" s="670"/>
      <c r="N30" s="670"/>
      <c r="O30" s="670"/>
      <c r="P30" s="670"/>
      <c r="Q30" s="670"/>
      <c r="R30" s="670"/>
      <c r="S30" s="670"/>
      <c r="T30" s="670"/>
      <c r="U30" s="670"/>
      <c r="V30" s="670"/>
      <c r="W30" s="670"/>
      <c r="X30" s="671"/>
      <c r="Y30" s="391"/>
      <c r="Z30" s="392"/>
      <c r="AA30" s="392"/>
      <c r="AB30" s="810"/>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15">
      <c r="A31" s="1059"/>
      <c r="B31" s="1060"/>
      <c r="C31" s="1060"/>
      <c r="D31" s="1060"/>
      <c r="E31" s="1060"/>
      <c r="F31" s="106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9"/>
      <c r="B32" s="1060"/>
      <c r="C32" s="1060"/>
      <c r="D32" s="1060"/>
      <c r="E32" s="1060"/>
      <c r="F32" s="106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9"/>
      <c r="B33" s="1060"/>
      <c r="C33" s="1060"/>
      <c r="D33" s="1060"/>
      <c r="E33" s="1060"/>
      <c r="F33" s="106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9"/>
      <c r="B34" s="1060"/>
      <c r="C34" s="1060"/>
      <c r="D34" s="1060"/>
      <c r="E34" s="1060"/>
      <c r="F34" s="106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9"/>
      <c r="B35" s="1060"/>
      <c r="C35" s="1060"/>
      <c r="D35" s="1060"/>
      <c r="E35" s="1060"/>
      <c r="F35" s="106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9"/>
      <c r="B36" s="1060"/>
      <c r="C36" s="1060"/>
      <c r="D36" s="1060"/>
      <c r="E36" s="1060"/>
      <c r="F36" s="106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9"/>
      <c r="B37" s="1060"/>
      <c r="C37" s="1060"/>
      <c r="D37" s="1060"/>
      <c r="E37" s="1060"/>
      <c r="F37" s="106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9"/>
      <c r="B38" s="1060"/>
      <c r="C38" s="1060"/>
      <c r="D38" s="1060"/>
      <c r="E38" s="1060"/>
      <c r="F38" s="106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9"/>
      <c r="B39" s="1060"/>
      <c r="C39" s="1060"/>
      <c r="D39" s="1060"/>
      <c r="E39" s="1060"/>
      <c r="F39" s="106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8"/>
    </row>
    <row r="42" spans="1:50" ht="24.75" customHeight="1" x14ac:dyDescent="0.15">
      <c r="A42" s="1059"/>
      <c r="B42" s="1060"/>
      <c r="C42" s="1060"/>
      <c r="D42" s="1060"/>
      <c r="E42" s="1060"/>
      <c r="F42" s="1061"/>
      <c r="G42" s="820"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803"/>
      <c r="AC42" s="820"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x14ac:dyDescent="0.15">
      <c r="A43" s="1059"/>
      <c r="B43" s="1060"/>
      <c r="C43" s="1060"/>
      <c r="D43" s="1060"/>
      <c r="E43" s="1060"/>
      <c r="F43" s="1061"/>
      <c r="G43" s="675"/>
      <c r="H43" s="676"/>
      <c r="I43" s="676"/>
      <c r="J43" s="676"/>
      <c r="K43" s="677"/>
      <c r="L43" s="669"/>
      <c r="M43" s="670"/>
      <c r="N43" s="670"/>
      <c r="O43" s="670"/>
      <c r="P43" s="670"/>
      <c r="Q43" s="670"/>
      <c r="R43" s="670"/>
      <c r="S43" s="670"/>
      <c r="T43" s="670"/>
      <c r="U43" s="670"/>
      <c r="V43" s="670"/>
      <c r="W43" s="670"/>
      <c r="X43" s="671"/>
      <c r="Y43" s="391"/>
      <c r="Z43" s="392"/>
      <c r="AA43" s="392"/>
      <c r="AB43" s="810"/>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15">
      <c r="A44" s="1059"/>
      <c r="B44" s="1060"/>
      <c r="C44" s="1060"/>
      <c r="D44" s="1060"/>
      <c r="E44" s="1060"/>
      <c r="F44" s="106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9"/>
      <c r="B45" s="1060"/>
      <c r="C45" s="1060"/>
      <c r="D45" s="1060"/>
      <c r="E45" s="1060"/>
      <c r="F45" s="106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9"/>
      <c r="B46" s="1060"/>
      <c r="C46" s="1060"/>
      <c r="D46" s="1060"/>
      <c r="E46" s="1060"/>
      <c r="F46" s="106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9"/>
      <c r="B47" s="1060"/>
      <c r="C47" s="1060"/>
      <c r="D47" s="1060"/>
      <c r="E47" s="1060"/>
      <c r="F47" s="106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9"/>
      <c r="B48" s="1060"/>
      <c r="C48" s="1060"/>
      <c r="D48" s="1060"/>
      <c r="E48" s="1060"/>
      <c r="F48" s="106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9"/>
      <c r="B49" s="1060"/>
      <c r="C49" s="1060"/>
      <c r="D49" s="1060"/>
      <c r="E49" s="1060"/>
      <c r="F49" s="106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9"/>
      <c r="B50" s="1060"/>
      <c r="C50" s="1060"/>
      <c r="D50" s="1060"/>
      <c r="E50" s="1060"/>
      <c r="F50" s="106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9"/>
      <c r="B51" s="1060"/>
      <c r="C51" s="1060"/>
      <c r="D51" s="1060"/>
      <c r="E51" s="1060"/>
      <c r="F51" s="106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9"/>
      <c r="B52" s="1060"/>
      <c r="C52" s="1060"/>
      <c r="D52" s="1060"/>
      <c r="E52" s="1060"/>
      <c r="F52" s="106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8"/>
    </row>
    <row r="56" spans="1:50" ht="24.75" customHeight="1" x14ac:dyDescent="0.15">
      <c r="A56" s="1059"/>
      <c r="B56" s="1060"/>
      <c r="C56" s="1060"/>
      <c r="D56" s="1060"/>
      <c r="E56" s="1060"/>
      <c r="F56" s="1061"/>
      <c r="G56" s="820"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803"/>
      <c r="AC56" s="820"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x14ac:dyDescent="0.15">
      <c r="A57" s="1059"/>
      <c r="B57" s="1060"/>
      <c r="C57" s="1060"/>
      <c r="D57" s="1060"/>
      <c r="E57" s="1060"/>
      <c r="F57" s="1061"/>
      <c r="G57" s="675"/>
      <c r="H57" s="676"/>
      <c r="I57" s="676"/>
      <c r="J57" s="676"/>
      <c r="K57" s="677"/>
      <c r="L57" s="669"/>
      <c r="M57" s="670"/>
      <c r="N57" s="670"/>
      <c r="O57" s="670"/>
      <c r="P57" s="670"/>
      <c r="Q57" s="670"/>
      <c r="R57" s="670"/>
      <c r="S57" s="670"/>
      <c r="T57" s="670"/>
      <c r="U57" s="670"/>
      <c r="V57" s="670"/>
      <c r="W57" s="670"/>
      <c r="X57" s="671"/>
      <c r="Y57" s="391"/>
      <c r="Z57" s="392"/>
      <c r="AA57" s="392"/>
      <c r="AB57" s="810"/>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15">
      <c r="A58" s="1059"/>
      <c r="B58" s="1060"/>
      <c r="C58" s="1060"/>
      <c r="D58" s="1060"/>
      <c r="E58" s="1060"/>
      <c r="F58" s="106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9"/>
      <c r="B59" s="1060"/>
      <c r="C59" s="1060"/>
      <c r="D59" s="1060"/>
      <c r="E59" s="1060"/>
      <c r="F59" s="106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9"/>
      <c r="B60" s="1060"/>
      <c r="C60" s="1060"/>
      <c r="D60" s="1060"/>
      <c r="E60" s="1060"/>
      <c r="F60" s="106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9"/>
      <c r="B61" s="1060"/>
      <c r="C61" s="1060"/>
      <c r="D61" s="1060"/>
      <c r="E61" s="1060"/>
      <c r="F61" s="106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9"/>
      <c r="B62" s="1060"/>
      <c r="C62" s="1060"/>
      <c r="D62" s="1060"/>
      <c r="E62" s="1060"/>
      <c r="F62" s="106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9"/>
      <c r="B63" s="1060"/>
      <c r="C63" s="1060"/>
      <c r="D63" s="1060"/>
      <c r="E63" s="1060"/>
      <c r="F63" s="106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9"/>
      <c r="B64" s="1060"/>
      <c r="C64" s="1060"/>
      <c r="D64" s="1060"/>
      <c r="E64" s="1060"/>
      <c r="F64" s="106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9"/>
      <c r="B65" s="1060"/>
      <c r="C65" s="1060"/>
      <c r="D65" s="1060"/>
      <c r="E65" s="1060"/>
      <c r="F65" s="106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9"/>
      <c r="B66" s="1060"/>
      <c r="C66" s="1060"/>
      <c r="D66" s="1060"/>
      <c r="E66" s="1060"/>
      <c r="F66" s="106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8"/>
    </row>
    <row r="69" spans="1:50" ht="25.5" customHeight="1" x14ac:dyDescent="0.15">
      <c r="A69" s="1059"/>
      <c r="B69" s="1060"/>
      <c r="C69" s="1060"/>
      <c r="D69" s="1060"/>
      <c r="E69" s="1060"/>
      <c r="F69" s="1061"/>
      <c r="G69" s="820"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803"/>
      <c r="AC69" s="820"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x14ac:dyDescent="0.15">
      <c r="A70" s="1059"/>
      <c r="B70" s="1060"/>
      <c r="C70" s="1060"/>
      <c r="D70" s="1060"/>
      <c r="E70" s="1060"/>
      <c r="F70" s="1061"/>
      <c r="G70" s="675"/>
      <c r="H70" s="676"/>
      <c r="I70" s="676"/>
      <c r="J70" s="676"/>
      <c r="K70" s="677"/>
      <c r="L70" s="669"/>
      <c r="M70" s="670"/>
      <c r="N70" s="670"/>
      <c r="O70" s="670"/>
      <c r="P70" s="670"/>
      <c r="Q70" s="670"/>
      <c r="R70" s="670"/>
      <c r="S70" s="670"/>
      <c r="T70" s="670"/>
      <c r="U70" s="670"/>
      <c r="V70" s="670"/>
      <c r="W70" s="670"/>
      <c r="X70" s="671"/>
      <c r="Y70" s="391"/>
      <c r="Z70" s="392"/>
      <c r="AA70" s="392"/>
      <c r="AB70" s="810"/>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15">
      <c r="A71" s="1059"/>
      <c r="B71" s="1060"/>
      <c r="C71" s="1060"/>
      <c r="D71" s="1060"/>
      <c r="E71" s="1060"/>
      <c r="F71" s="106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9"/>
      <c r="B72" s="1060"/>
      <c r="C72" s="1060"/>
      <c r="D72" s="1060"/>
      <c r="E72" s="1060"/>
      <c r="F72" s="106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9"/>
      <c r="B73" s="1060"/>
      <c r="C73" s="1060"/>
      <c r="D73" s="1060"/>
      <c r="E73" s="1060"/>
      <c r="F73" s="106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9"/>
      <c r="B74" s="1060"/>
      <c r="C74" s="1060"/>
      <c r="D74" s="1060"/>
      <c r="E74" s="1060"/>
      <c r="F74" s="106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9"/>
      <c r="B75" s="1060"/>
      <c r="C75" s="1060"/>
      <c r="D75" s="1060"/>
      <c r="E75" s="1060"/>
      <c r="F75" s="106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9"/>
      <c r="B76" s="1060"/>
      <c r="C76" s="1060"/>
      <c r="D76" s="1060"/>
      <c r="E76" s="1060"/>
      <c r="F76" s="106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9"/>
      <c r="B77" s="1060"/>
      <c r="C77" s="1060"/>
      <c r="D77" s="1060"/>
      <c r="E77" s="1060"/>
      <c r="F77" s="106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9"/>
      <c r="B78" s="1060"/>
      <c r="C78" s="1060"/>
      <c r="D78" s="1060"/>
      <c r="E78" s="1060"/>
      <c r="F78" s="106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9"/>
      <c r="B79" s="1060"/>
      <c r="C79" s="1060"/>
      <c r="D79" s="1060"/>
      <c r="E79" s="1060"/>
      <c r="F79" s="106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8"/>
    </row>
    <row r="82" spans="1:50" ht="24.75" customHeight="1" x14ac:dyDescent="0.15">
      <c r="A82" s="1059"/>
      <c r="B82" s="1060"/>
      <c r="C82" s="1060"/>
      <c r="D82" s="1060"/>
      <c r="E82" s="1060"/>
      <c r="F82" s="1061"/>
      <c r="G82" s="820"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803"/>
      <c r="AC82" s="820"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x14ac:dyDescent="0.15">
      <c r="A83" s="1059"/>
      <c r="B83" s="1060"/>
      <c r="C83" s="1060"/>
      <c r="D83" s="1060"/>
      <c r="E83" s="1060"/>
      <c r="F83" s="1061"/>
      <c r="G83" s="675"/>
      <c r="H83" s="676"/>
      <c r="I83" s="676"/>
      <c r="J83" s="676"/>
      <c r="K83" s="677"/>
      <c r="L83" s="669"/>
      <c r="M83" s="670"/>
      <c r="N83" s="670"/>
      <c r="O83" s="670"/>
      <c r="P83" s="670"/>
      <c r="Q83" s="670"/>
      <c r="R83" s="670"/>
      <c r="S83" s="670"/>
      <c r="T83" s="670"/>
      <c r="U83" s="670"/>
      <c r="V83" s="670"/>
      <c r="W83" s="670"/>
      <c r="X83" s="671"/>
      <c r="Y83" s="391"/>
      <c r="Z83" s="392"/>
      <c r="AA83" s="392"/>
      <c r="AB83" s="810"/>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15">
      <c r="A84" s="1059"/>
      <c r="B84" s="1060"/>
      <c r="C84" s="1060"/>
      <c r="D84" s="1060"/>
      <c r="E84" s="1060"/>
      <c r="F84" s="106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9"/>
      <c r="B85" s="1060"/>
      <c r="C85" s="1060"/>
      <c r="D85" s="1060"/>
      <c r="E85" s="1060"/>
      <c r="F85" s="106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9"/>
      <c r="B86" s="1060"/>
      <c r="C86" s="1060"/>
      <c r="D86" s="1060"/>
      <c r="E86" s="1060"/>
      <c r="F86" s="106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9"/>
      <c r="B87" s="1060"/>
      <c r="C87" s="1060"/>
      <c r="D87" s="1060"/>
      <c r="E87" s="1060"/>
      <c r="F87" s="106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9"/>
      <c r="B88" s="1060"/>
      <c r="C88" s="1060"/>
      <c r="D88" s="1060"/>
      <c r="E88" s="1060"/>
      <c r="F88" s="106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9"/>
      <c r="B89" s="1060"/>
      <c r="C89" s="1060"/>
      <c r="D89" s="1060"/>
      <c r="E89" s="1060"/>
      <c r="F89" s="106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9"/>
      <c r="B90" s="1060"/>
      <c r="C90" s="1060"/>
      <c r="D90" s="1060"/>
      <c r="E90" s="1060"/>
      <c r="F90" s="106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9"/>
      <c r="B91" s="1060"/>
      <c r="C91" s="1060"/>
      <c r="D91" s="1060"/>
      <c r="E91" s="1060"/>
      <c r="F91" s="106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9"/>
      <c r="B92" s="1060"/>
      <c r="C92" s="1060"/>
      <c r="D92" s="1060"/>
      <c r="E92" s="1060"/>
      <c r="F92" s="106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8"/>
    </row>
    <row r="95" spans="1:50" ht="24.75" customHeight="1" x14ac:dyDescent="0.15">
      <c r="A95" s="1059"/>
      <c r="B95" s="1060"/>
      <c r="C95" s="1060"/>
      <c r="D95" s="1060"/>
      <c r="E95" s="1060"/>
      <c r="F95" s="1061"/>
      <c r="G95" s="820"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803"/>
      <c r="AC95" s="820"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x14ac:dyDescent="0.15">
      <c r="A96" s="1059"/>
      <c r="B96" s="1060"/>
      <c r="C96" s="1060"/>
      <c r="D96" s="1060"/>
      <c r="E96" s="1060"/>
      <c r="F96" s="1061"/>
      <c r="G96" s="675"/>
      <c r="H96" s="676"/>
      <c r="I96" s="676"/>
      <c r="J96" s="676"/>
      <c r="K96" s="677"/>
      <c r="L96" s="669"/>
      <c r="M96" s="670"/>
      <c r="N96" s="670"/>
      <c r="O96" s="670"/>
      <c r="P96" s="670"/>
      <c r="Q96" s="670"/>
      <c r="R96" s="670"/>
      <c r="S96" s="670"/>
      <c r="T96" s="670"/>
      <c r="U96" s="670"/>
      <c r="V96" s="670"/>
      <c r="W96" s="670"/>
      <c r="X96" s="671"/>
      <c r="Y96" s="391"/>
      <c r="Z96" s="392"/>
      <c r="AA96" s="392"/>
      <c r="AB96" s="810"/>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15">
      <c r="A97" s="1059"/>
      <c r="B97" s="1060"/>
      <c r="C97" s="1060"/>
      <c r="D97" s="1060"/>
      <c r="E97" s="1060"/>
      <c r="F97" s="106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9"/>
      <c r="B98" s="1060"/>
      <c r="C98" s="1060"/>
      <c r="D98" s="1060"/>
      <c r="E98" s="1060"/>
      <c r="F98" s="106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9"/>
      <c r="B99" s="1060"/>
      <c r="C99" s="1060"/>
      <c r="D99" s="1060"/>
      <c r="E99" s="1060"/>
      <c r="F99" s="106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9"/>
      <c r="B100" s="1060"/>
      <c r="C100" s="1060"/>
      <c r="D100" s="1060"/>
      <c r="E100" s="1060"/>
      <c r="F100" s="106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9"/>
      <c r="B101" s="1060"/>
      <c r="C101" s="1060"/>
      <c r="D101" s="1060"/>
      <c r="E101" s="1060"/>
      <c r="F101" s="106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9"/>
      <c r="B102" s="1060"/>
      <c r="C102" s="1060"/>
      <c r="D102" s="1060"/>
      <c r="E102" s="1060"/>
      <c r="F102" s="106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9"/>
      <c r="B103" s="1060"/>
      <c r="C103" s="1060"/>
      <c r="D103" s="1060"/>
      <c r="E103" s="1060"/>
      <c r="F103" s="106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9"/>
      <c r="B104" s="1060"/>
      <c r="C104" s="1060"/>
      <c r="D104" s="1060"/>
      <c r="E104" s="1060"/>
      <c r="F104" s="106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9"/>
      <c r="B105" s="1060"/>
      <c r="C105" s="1060"/>
      <c r="D105" s="1060"/>
      <c r="E105" s="1060"/>
      <c r="F105" s="106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8"/>
    </row>
    <row r="109" spans="1:50" ht="24.75" customHeight="1" x14ac:dyDescent="0.15">
      <c r="A109" s="1059"/>
      <c r="B109" s="1060"/>
      <c r="C109" s="1060"/>
      <c r="D109" s="1060"/>
      <c r="E109" s="1060"/>
      <c r="F109" s="1061"/>
      <c r="G109" s="820"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x14ac:dyDescent="0.15">
      <c r="A110" s="1059"/>
      <c r="B110" s="1060"/>
      <c r="C110" s="1060"/>
      <c r="D110" s="1060"/>
      <c r="E110" s="1060"/>
      <c r="F110" s="1061"/>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0"/>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59"/>
      <c r="B111" s="1060"/>
      <c r="C111" s="1060"/>
      <c r="D111" s="1060"/>
      <c r="E111" s="1060"/>
      <c r="F111" s="106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9"/>
      <c r="B112" s="1060"/>
      <c r="C112" s="1060"/>
      <c r="D112" s="1060"/>
      <c r="E112" s="1060"/>
      <c r="F112" s="106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9"/>
      <c r="B113" s="1060"/>
      <c r="C113" s="1060"/>
      <c r="D113" s="1060"/>
      <c r="E113" s="1060"/>
      <c r="F113" s="106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9"/>
      <c r="B114" s="1060"/>
      <c r="C114" s="1060"/>
      <c r="D114" s="1060"/>
      <c r="E114" s="1060"/>
      <c r="F114" s="106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9"/>
      <c r="B115" s="1060"/>
      <c r="C115" s="1060"/>
      <c r="D115" s="1060"/>
      <c r="E115" s="1060"/>
      <c r="F115" s="106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9"/>
      <c r="B116" s="1060"/>
      <c r="C116" s="1060"/>
      <c r="D116" s="1060"/>
      <c r="E116" s="1060"/>
      <c r="F116" s="106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9"/>
      <c r="B117" s="1060"/>
      <c r="C117" s="1060"/>
      <c r="D117" s="1060"/>
      <c r="E117" s="1060"/>
      <c r="F117" s="106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9"/>
      <c r="B118" s="1060"/>
      <c r="C118" s="1060"/>
      <c r="D118" s="1060"/>
      <c r="E118" s="1060"/>
      <c r="F118" s="106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9"/>
      <c r="B119" s="1060"/>
      <c r="C119" s="1060"/>
      <c r="D119" s="1060"/>
      <c r="E119" s="1060"/>
      <c r="F119" s="106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8"/>
    </row>
    <row r="122" spans="1:50" ht="25.5" customHeight="1" x14ac:dyDescent="0.15">
      <c r="A122" s="1059"/>
      <c r="B122" s="1060"/>
      <c r="C122" s="1060"/>
      <c r="D122" s="1060"/>
      <c r="E122" s="1060"/>
      <c r="F122" s="1061"/>
      <c r="G122" s="820"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x14ac:dyDescent="0.15">
      <c r="A123" s="1059"/>
      <c r="B123" s="1060"/>
      <c r="C123" s="1060"/>
      <c r="D123" s="1060"/>
      <c r="E123" s="1060"/>
      <c r="F123" s="1061"/>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0"/>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59"/>
      <c r="B124" s="1060"/>
      <c r="C124" s="1060"/>
      <c r="D124" s="1060"/>
      <c r="E124" s="1060"/>
      <c r="F124" s="106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9"/>
      <c r="B125" s="1060"/>
      <c r="C125" s="1060"/>
      <c r="D125" s="1060"/>
      <c r="E125" s="1060"/>
      <c r="F125" s="106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9"/>
      <c r="B126" s="1060"/>
      <c r="C126" s="1060"/>
      <c r="D126" s="1060"/>
      <c r="E126" s="1060"/>
      <c r="F126" s="106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9"/>
      <c r="B127" s="1060"/>
      <c r="C127" s="1060"/>
      <c r="D127" s="1060"/>
      <c r="E127" s="1060"/>
      <c r="F127" s="106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9"/>
      <c r="B128" s="1060"/>
      <c r="C128" s="1060"/>
      <c r="D128" s="1060"/>
      <c r="E128" s="1060"/>
      <c r="F128" s="106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9"/>
      <c r="B129" s="1060"/>
      <c r="C129" s="1060"/>
      <c r="D129" s="1060"/>
      <c r="E129" s="1060"/>
      <c r="F129" s="106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9"/>
      <c r="B130" s="1060"/>
      <c r="C130" s="1060"/>
      <c r="D130" s="1060"/>
      <c r="E130" s="1060"/>
      <c r="F130" s="106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9"/>
      <c r="B131" s="1060"/>
      <c r="C131" s="1060"/>
      <c r="D131" s="1060"/>
      <c r="E131" s="1060"/>
      <c r="F131" s="106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9"/>
      <c r="B132" s="1060"/>
      <c r="C132" s="1060"/>
      <c r="D132" s="1060"/>
      <c r="E132" s="1060"/>
      <c r="F132" s="106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8"/>
    </row>
    <row r="135" spans="1:50" ht="24.75" customHeight="1" x14ac:dyDescent="0.15">
      <c r="A135" s="1059"/>
      <c r="B135" s="1060"/>
      <c r="C135" s="1060"/>
      <c r="D135" s="1060"/>
      <c r="E135" s="1060"/>
      <c r="F135" s="1061"/>
      <c r="G135" s="820"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x14ac:dyDescent="0.15">
      <c r="A136" s="1059"/>
      <c r="B136" s="1060"/>
      <c r="C136" s="1060"/>
      <c r="D136" s="1060"/>
      <c r="E136" s="1060"/>
      <c r="F136" s="1061"/>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0"/>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59"/>
      <c r="B137" s="1060"/>
      <c r="C137" s="1060"/>
      <c r="D137" s="1060"/>
      <c r="E137" s="1060"/>
      <c r="F137" s="106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9"/>
      <c r="B138" s="1060"/>
      <c r="C138" s="1060"/>
      <c r="D138" s="1060"/>
      <c r="E138" s="1060"/>
      <c r="F138" s="106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9"/>
      <c r="B139" s="1060"/>
      <c r="C139" s="1060"/>
      <c r="D139" s="1060"/>
      <c r="E139" s="1060"/>
      <c r="F139" s="106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9"/>
      <c r="B140" s="1060"/>
      <c r="C140" s="1060"/>
      <c r="D140" s="1060"/>
      <c r="E140" s="1060"/>
      <c r="F140" s="106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9"/>
      <c r="B141" s="1060"/>
      <c r="C141" s="1060"/>
      <c r="D141" s="1060"/>
      <c r="E141" s="1060"/>
      <c r="F141" s="106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9"/>
      <c r="B142" s="1060"/>
      <c r="C142" s="1060"/>
      <c r="D142" s="1060"/>
      <c r="E142" s="1060"/>
      <c r="F142" s="106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9"/>
      <c r="B143" s="1060"/>
      <c r="C143" s="1060"/>
      <c r="D143" s="1060"/>
      <c r="E143" s="1060"/>
      <c r="F143" s="106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9"/>
      <c r="B144" s="1060"/>
      <c r="C144" s="1060"/>
      <c r="D144" s="1060"/>
      <c r="E144" s="1060"/>
      <c r="F144" s="106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9"/>
      <c r="B145" s="1060"/>
      <c r="C145" s="1060"/>
      <c r="D145" s="1060"/>
      <c r="E145" s="1060"/>
      <c r="F145" s="106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8"/>
    </row>
    <row r="148" spans="1:50" ht="24.75" customHeight="1" x14ac:dyDescent="0.15">
      <c r="A148" s="1059"/>
      <c r="B148" s="1060"/>
      <c r="C148" s="1060"/>
      <c r="D148" s="1060"/>
      <c r="E148" s="1060"/>
      <c r="F148" s="1061"/>
      <c r="G148" s="820"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x14ac:dyDescent="0.15">
      <c r="A149" s="1059"/>
      <c r="B149" s="1060"/>
      <c r="C149" s="1060"/>
      <c r="D149" s="1060"/>
      <c r="E149" s="1060"/>
      <c r="F149" s="1061"/>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0"/>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59"/>
      <c r="B150" s="1060"/>
      <c r="C150" s="1060"/>
      <c r="D150" s="1060"/>
      <c r="E150" s="1060"/>
      <c r="F150" s="106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9"/>
      <c r="B151" s="1060"/>
      <c r="C151" s="1060"/>
      <c r="D151" s="1060"/>
      <c r="E151" s="1060"/>
      <c r="F151" s="106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9"/>
      <c r="B152" s="1060"/>
      <c r="C152" s="1060"/>
      <c r="D152" s="1060"/>
      <c r="E152" s="1060"/>
      <c r="F152" s="106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9"/>
      <c r="B153" s="1060"/>
      <c r="C153" s="1060"/>
      <c r="D153" s="1060"/>
      <c r="E153" s="1060"/>
      <c r="F153" s="106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9"/>
      <c r="B154" s="1060"/>
      <c r="C154" s="1060"/>
      <c r="D154" s="1060"/>
      <c r="E154" s="1060"/>
      <c r="F154" s="106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9"/>
      <c r="B155" s="1060"/>
      <c r="C155" s="1060"/>
      <c r="D155" s="1060"/>
      <c r="E155" s="1060"/>
      <c r="F155" s="106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9"/>
      <c r="B156" s="1060"/>
      <c r="C156" s="1060"/>
      <c r="D156" s="1060"/>
      <c r="E156" s="1060"/>
      <c r="F156" s="106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9"/>
      <c r="B157" s="1060"/>
      <c r="C157" s="1060"/>
      <c r="D157" s="1060"/>
      <c r="E157" s="1060"/>
      <c r="F157" s="106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9"/>
      <c r="B158" s="1060"/>
      <c r="C158" s="1060"/>
      <c r="D158" s="1060"/>
      <c r="E158" s="1060"/>
      <c r="F158" s="106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8"/>
    </row>
    <row r="162" spans="1:50" ht="24.75" customHeight="1" x14ac:dyDescent="0.15">
      <c r="A162" s="1059"/>
      <c r="B162" s="1060"/>
      <c r="C162" s="1060"/>
      <c r="D162" s="1060"/>
      <c r="E162" s="1060"/>
      <c r="F162" s="1061"/>
      <c r="G162" s="820"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x14ac:dyDescent="0.15">
      <c r="A163" s="1059"/>
      <c r="B163" s="1060"/>
      <c r="C163" s="1060"/>
      <c r="D163" s="1060"/>
      <c r="E163" s="1060"/>
      <c r="F163" s="1061"/>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0"/>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59"/>
      <c r="B164" s="1060"/>
      <c r="C164" s="1060"/>
      <c r="D164" s="1060"/>
      <c r="E164" s="1060"/>
      <c r="F164" s="106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9"/>
      <c r="B165" s="1060"/>
      <c r="C165" s="1060"/>
      <c r="D165" s="1060"/>
      <c r="E165" s="1060"/>
      <c r="F165" s="106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9"/>
      <c r="B166" s="1060"/>
      <c r="C166" s="1060"/>
      <c r="D166" s="1060"/>
      <c r="E166" s="1060"/>
      <c r="F166" s="106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9"/>
      <c r="B167" s="1060"/>
      <c r="C167" s="1060"/>
      <c r="D167" s="1060"/>
      <c r="E167" s="1060"/>
      <c r="F167" s="106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9"/>
      <c r="B168" s="1060"/>
      <c r="C168" s="1060"/>
      <c r="D168" s="1060"/>
      <c r="E168" s="1060"/>
      <c r="F168" s="106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9"/>
      <c r="B169" s="1060"/>
      <c r="C169" s="1060"/>
      <c r="D169" s="1060"/>
      <c r="E169" s="1060"/>
      <c r="F169" s="106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9"/>
      <c r="B170" s="1060"/>
      <c r="C170" s="1060"/>
      <c r="D170" s="1060"/>
      <c r="E170" s="1060"/>
      <c r="F170" s="106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9"/>
      <c r="B171" s="1060"/>
      <c r="C171" s="1060"/>
      <c r="D171" s="1060"/>
      <c r="E171" s="1060"/>
      <c r="F171" s="106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9"/>
      <c r="B172" s="1060"/>
      <c r="C172" s="1060"/>
      <c r="D172" s="1060"/>
      <c r="E172" s="1060"/>
      <c r="F172" s="106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8"/>
    </row>
    <row r="175" spans="1:50" ht="25.5" customHeight="1" x14ac:dyDescent="0.15">
      <c r="A175" s="1059"/>
      <c r="B175" s="1060"/>
      <c r="C175" s="1060"/>
      <c r="D175" s="1060"/>
      <c r="E175" s="1060"/>
      <c r="F175" s="1061"/>
      <c r="G175" s="820"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x14ac:dyDescent="0.15">
      <c r="A176" s="1059"/>
      <c r="B176" s="1060"/>
      <c r="C176" s="1060"/>
      <c r="D176" s="1060"/>
      <c r="E176" s="1060"/>
      <c r="F176" s="1061"/>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0"/>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59"/>
      <c r="B177" s="1060"/>
      <c r="C177" s="1060"/>
      <c r="D177" s="1060"/>
      <c r="E177" s="1060"/>
      <c r="F177" s="106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9"/>
      <c r="B178" s="1060"/>
      <c r="C178" s="1060"/>
      <c r="D178" s="1060"/>
      <c r="E178" s="1060"/>
      <c r="F178" s="106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9"/>
      <c r="B179" s="1060"/>
      <c r="C179" s="1060"/>
      <c r="D179" s="1060"/>
      <c r="E179" s="1060"/>
      <c r="F179" s="106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9"/>
      <c r="B180" s="1060"/>
      <c r="C180" s="1060"/>
      <c r="D180" s="1060"/>
      <c r="E180" s="1060"/>
      <c r="F180" s="106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9"/>
      <c r="B181" s="1060"/>
      <c r="C181" s="1060"/>
      <c r="D181" s="1060"/>
      <c r="E181" s="1060"/>
      <c r="F181" s="106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9"/>
      <c r="B182" s="1060"/>
      <c r="C182" s="1060"/>
      <c r="D182" s="1060"/>
      <c r="E182" s="1060"/>
      <c r="F182" s="106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9"/>
      <c r="B183" s="1060"/>
      <c r="C183" s="1060"/>
      <c r="D183" s="1060"/>
      <c r="E183" s="1060"/>
      <c r="F183" s="106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9"/>
      <c r="B184" s="1060"/>
      <c r="C184" s="1060"/>
      <c r="D184" s="1060"/>
      <c r="E184" s="1060"/>
      <c r="F184" s="106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9"/>
      <c r="B185" s="1060"/>
      <c r="C185" s="1060"/>
      <c r="D185" s="1060"/>
      <c r="E185" s="1060"/>
      <c r="F185" s="106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8"/>
    </row>
    <row r="188" spans="1:50" ht="24.75" customHeight="1" x14ac:dyDescent="0.15">
      <c r="A188" s="1059"/>
      <c r="B188" s="1060"/>
      <c r="C188" s="1060"/>
      <c r="D188" s="1060"/>
      <c r="E188" s="1060"/>
      <c r="F188" s="1061"/>
      <c r="G188" s="820"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x14ac:dyDescent="0.15">
      <c r="A189" s="1059"/>
      <c r="B189" s="1060"/>
      <c r="C189" s="1060"/>
      <c r="D189" s="1060"/>
      <c r="E189" s="1060"/>
      <c r="F189" s="1061"/>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0"/>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59"/>
      <c r="B190" s="1060"/>
      <c r="C190" s="1060"/>
      <c r="D190" s="1060"/>
      <c r="E190" s="1060"/>
      <c r="F190" s="106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9"/>
      <c r="B191" s="1060"/>
      <c r="C191" s="1060"/>
      <c r="D191" s="1060"/>
      <c r="E191" s="1060"/>
      <c r="F191" s="106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9"/>
      <c r="B192" s="1060"/>
      <c r="C192" s="1060"/>
      <c r="D192" s="1060"/>
      <c r="E192" s="1060"/>
      <c r="F192" s="106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9"/>
      <c r="B193" s="1060"/>
      <c r="C193" s="1060"/>
      <c r="D193" s="1060"/>
      <c r="E193" s="1060"/>
      <c r="F193" s="106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9"/>
      <c r="B194" s="1060"/>
      <c r="C194" s="1060"/>
      <c r="D194" s="1060"/>
      <c r="E194" s="1060"/>
      <c r="F194" s="106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9"/>
      <c r="B195" s="1060"/>
      <c r="C195" s="1060"/>
      <c r="D195" s="1060"/>
      <c r="E195" s="1060"/>
      <c r="F195" s="106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9"/>
      <c r="B196" s="1060"/>
      <c r="C196" s="1060"/>
      <c r="D196" s="1060"/>
      <c r="E196" s="1060"/>
      <c r="F196" s="106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9"/>
      <c r="B197" s="1060"/>
      <c r="C197" s="1060"/>
      <c r="D197" s="1060"/>
      <c r="E197" s="1060"/>
      <c r="F197" s="106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9"/>
      <c r="B198" s="1060"/>
      <c r="C198" s="1060"/>
      <c r="D198" s="1060"/>
      <c r="E198" s="1060"/>
      <c r="F198" s="106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8"/>
    </row>
    <row r="201" spans="1:50" ht="24.75" customHeight="1" x14ac:dyDescent="0.15">
      <c r="A201" s="1059"/>
      <c r="B201" s="1060"/>
      <c r="C201" s="1060"/>
      <c r="D201" s="1060"/>
      <c r="E201" s="1060"/>
      <c r="F201" s="1061"/>
      <c r="G201" s="820"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x14ac:dyDescent="0.15">
      <c r="A202" s="1059"/>
      <c r="B202" s="1060"/>
      <c r="C202" s="1060"/>
      <c r="D202" s="1060"/>
      <c r="E202" s="1060"/>
      <c r="F202" s="1061"/>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0"/>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59"/>
      <c r="B203" s="1060"/>
      <c r="C203" s="1060"/>
      <c r="D203" s="1060"/>
      <c r="E203" s="1060"/>
      <c r="F203" s="106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9"/>
      <c r="B204" s="1060"/>
      <c r="C204" s="1060"/>
      <c r="D204" s="1060"/>
      <c r="E204" s="1060"/>
      <c r="F204" s="106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9"/>
      <c r="B205" s="1060"/>
      <c r="C205" s="1060"/>
      <c r="D205" s="1060"/>
      <c r="E205" s="1060"/>
      <c r="F205" s="106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9"/>
      <c r="B206" s="1060"/>
      <c r="C206" s="1060"/>
      <c r="D206" s="1060"/>
      <c r="E206" s="1060"/>
      <c r="F206" s="106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9"/>
      <c r="B207" s="1060"/>
      <c r="C207" s="1060"/>
      <c r="D207" s="1060"/>
      <c r="E207" s="1060"/>
      <c r="F207" s="106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9"/>
      <c r="B208" s="1060"/>
      <c r="C208" s="1060"/>
      <c r="D208" s="1060"/>
      <c r="E208" s="1060"/>
      <c r="F208" s="106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9"/>
      <c r="B209" s="1060"/>
      <c r="C209" s="1060"/>
      <c r="D209" s="1060"/>
      <c r="E209" s="1060"/>
      <c r="F209" s="106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9"/>
      <c r="B210" s="1060"/>
      <c r="C210" s="1060"/>
      <c r="D210" s="1060"/>
      <c r="E210" s="1060"/>
      <c r="F210" s="106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9"/>
      <c r="B211" s="1060"/>
      <c r="C211" s="1060"/>
      <c r="D211" s="1060"/>
      <c r="E211" s="1060"/>
      <c r="F211" s="106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8"/>
    </row>
    <row r="215" spans="1:50" ht="24.75" customHeight="1" x14ac:dyDescent="0.15">
      <c r="A215" s="1059"/>
      <c r="B215" s="1060"/>
      <c r="C215" s="1060"/>
      <c r="D215" s="1060"/>
      <c r="E215" s="1060"/>
      <c r="F215" s="1061"/>
      <c r="G215" s="820"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x14ac:dyDescent="0.15">
      <c r="A216" s="1059"/>
      <c r="B216" s="1060"/>
      <c r="C216" s="1060"/>
      <c r="D216" s="1060"/>
      <c r="E216" s="1060"/>
      <c r="F216" s="1061"/>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0"/>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59"/>
      <c r="B217" s="1060"/>
      <c r="C217" s="1060"/>
      <c r="D217" s="1060"/>
      <c r="E217" s="1060"/>
      <c r="F217" s="106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9"/>
      <c r="B218" s="1060"/>
      <c r="C218" s="1060"/>
      <c r="D218" s="1060"/>
      <c r="E218" s="1060"/>
      <c r="F218" s="106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9"/>
      <c r="B219" s="1060"/>
      <c r="C219" s="1060"/>
      <c r="D219" s="1060"/>
      <c r="E219" s="1060"/>
      <c r="F219" s="106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9"/>
      <c r="B220" s="1060"/>
      <c r="C220" s="1060"/>
      <c r="D220" s="1060"/>
      <c r="E220" s="1060"/>
      <c r="F220" s="106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9"/>
      <c r="B221" s="1060"/>
      <c r="C221" s="1060"/>
      <c r="D221" s="1060"/>
      <c r="E221" s="1060"/>
      <c r="F221" s="106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9"/>
      <c r="B222" s="1060"/>
      <c r="C222" s="1060"/>
      <c r="D222" s="1060"/>
      <c r="E222" s="1060"/>
      <c r="F222" s="106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9"/>
      <c r="B223" s="1060"/>
      <c r="C223" s="1060"/>
      <c r="D223" s="1060"/>
      <c r="E223" s="1060"/>
      <c r="F223" s="106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9"/>
      <c r="B224" s="1060"/>
      <c r="C224" s="1060"/>
      <c r="D224" s="1060"/>
      <c r="E224" s="1060"/>
      <c r="F224" s="106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9"/>
      <c r="B225" s="1060"/>
      <c r="C225" s="1060"/>
      <c r="D225" s="1060"/>
      <c r="E225" s="1060"/>
      <c r="F225" s="106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8"/>
    </row>
    <row r="228" spans="1:50" ht="25.5" customHeight="1" x14ac:dyDescent="0.15">
      <c r="A228" s="1059"/>
      <c r="B228" s="1060"/>
      <c r="C228" s="1060"/>
      <c r="D228" s="1060"/>
      <c r="E228" s="1060"/>
      <c r="F228" s="1061"/>
      <c r="G228" s="820"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x14ac:dyDescent="0.15">
      <c r="A229" s="1059"/>
      <c r="B229" s="1060"/>
      <c r="C229" s="1060"/>
      <c r="D229" s="1060"/>
      <c r="E229" s="1060"/>
      <c r="F229" s="1061"/>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0"/>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59"/>
      <c r="B230" s="1060"/>
      <c r="C230" s="1060"/>
      <c r="D230" s="1060"/>
      <c r="E230" s="1060"/>
      <c r="F230" s="106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9"/>
      <c r="B231" s="1060"/>
      <c r="C231" s="1060"/>
      <c r="D231" s="1060"/>
      <c r="E231" s="1060"/>
      <c r="F231" s="106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9"/>
      <c r="B232" s="1060"/>
      <c r="C232" s="1060"/>
      <c r="D232" s="1060"/>
      <c r="E232" s="1060"/>
      <c r="F232" s="106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9"/>
      <c r="B233" s="1060"/>
      <c r="C233" s="1060"/>
      <c r="D233" s="1060"/>
      <c r="E233" s="1060"/>
      <c r="F233" s="106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9"/>
      <c r="B234" s="1060"/>
      <c r="C234" s="1060"/>
      <c r="D234" s="1060"/>
      <c r="E234" s="1060"/>
      <c r="F234" s="106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9"/>
      <c r="B235" s="1060"/>
      <c r="C235" s="1060"/>
      <c r="D235" s="1060"/>
      <c r="E235" s="1060"/>
      <c r="F235" s="106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9"/>
      <c r="B236" s="1060"/>
      <c r="C236" s="1060"/>
      <c r="D236" s="1060"/>
      <c r="E236" s="1060"/>
      <c r="F236" s="106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9"/>
      <c r="B237" s="1060"/>
      <c r="C237" s="1060"/>
      <c r="D237" s="1060"/>
      <c r="E237" s="1060"/>
      <c r="F237" s="106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9"/>
      <c r="B238" s="1060"/>
      <c r="C238" s="1060"/>
      <c r="D238" s="1060"/>
      <c r="E238" s="1060"/>
      <c r="F238" s="106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8"/>
    </row>
    <row r="241" spans="1:50" ht="24.75" customHeight="1" x14ac:dyDescent="0.15">
      <c r="A241" s="1059"/>
      <c r="B241" s="1060"/>
      <c r="C241" s="1060"/>
      <c r="D241" s="1060"/>
      <c r="E241" s="1060"/>
      <c r="F241" s="1061"/>
      <c r="G241" s="820"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x14ac:dyDescent="0.15">
      <c r="A242" s="1059"/>
      <c r="B242" s="1060"/>
      <c r="C242" s="1060"/>
      <c r="D242" s="1060"/>
      <c r="E242" s="1060"/>
      <c r="F242" s="1061"/>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0"/>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59"/>
      <c r="B243" s="1060"/>
      <c r="C243" s="1060"/>
      <c r="D243" s="1060"/>
      <c r="E243" s="1060"/>
      <c r="F243" s="106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9"/>
      <c r="B244" s="1060"/>
      <c r="C244" s="1060"/>
      <c r="D244" s="1060"/>
      <c r="E244" s="1060"/>
      <c r="F244" s="106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9"/>
      <c r="B245" s="1060"/>
      <c r="C245" s="1060"/>
      <c r="D245" s="1060"/>
      <c r="E245" s="1060"/>
      <c r="F245" s="106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9"/>
      <c r="B246" s="1060"/>
      <c r="C246" s="1060"/>
      <c r="D246" s="1060"/>
      <c r="E246" s="1060"/>
      <c r="F246" s="106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9"/>
      <c r="B247" s="1060"/>
      <c r="C247" s="1060"/>
      <c r="D247" s="1060"/>
      <c r="E247" s="1060"/>
      <c r="F247" s="106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9"/>
      <c r="B248" s="1060"/>
      <c r="C248" s="1060"/>
      <c r="D248" s="1060"/>
      <c r="E248" s="1060"/>
      <c r="F248" s="106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9"/>
      <c r="B249" s="1060"/>
      <c r="C249" s="1060"/>
      <c r="D249" s="1060"/>
      <c r="E249" s="1060"/>
      <c r="F249" s="106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9"/>
      <c r="B250" s="1060"/>
      <c r="C250" s="1060"/>
      <c r="D250" s="1060"/>
      <c r="E250" s="1060"/>
      <c r="F250" s="106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9"/>
      <c r="B251" s="1060"/>
      <c r="C251" s="1060"/>
      <c r="D251" s="1060"/>
      <c r="E251" s="1060"/>
      <c r="F251" s="106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8"/>
    </row>
    <row r="254" spans="1:50" ht="24.75" customHeight="1" x14ac:dyDescent="0.15">
      <c r="A254" s="1059"/>
      <c r="B254" s="1060"/>
      <c r="C254" s="1060"/>
      <c r="D254" s="1060"/>
      <c r="E254" s="1060"/>
      <c r="F254" s="1061"/>
      <c r="G254" s="820"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x14ac:dyDescent="0.15">
      <c r="A255" s="1059"/>
      <c r="B255" s="1060"/>
      <c r="C255" s="1060"/>
      <c r="D255" s="1060"/>
      <c r="E255" s="1060"/>
      <c r="F255" s="1061"/>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0"/>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59"/>
      <c r="B256" s="1060"/>
      <c r="C256" s="1060"/>
      <c r="D256" s="1060"/>
      <c r="E256" s="1060"/>
      <c r="F256" s="106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9"/>
      <c r="B257" s="1060"/>
      <c r="C257" s="1060"/>
      <c r="D257" s="1060"/>
      <c r="E257" s="1060"/>
      <c r="F257" s="106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9"/>
      <c r="B258" s="1060"/>
      <c r="C258" s="1060"/>
      <c r="D258" s="1060"/>
      <c r="E258" s="1060"/>
      <c r="F258" s="106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9"/>
      <c r="B259" s="1060"/>
      <c r="C259" s="1060"/>
      <c r="D259" s="1060"/>
      <c r="E259" s="1060"/>
      <c r="F259" s="106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9"/>
      <c r="B260" s="1060"/>
      <c r="C260" s="1060"/>
      <c r="D260" s="1060"/>
      <c r="E260" s="1060"/>
      <c r="F260" s="106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9"/>
      <c r="B261" s="1060"/>
      <c r="C261" s="1060"/>
      <c r="D261" s="1060"/>
      <c r="E261" s="1060"/>
      <c r="F261" s="106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9"/>
      <c r="B262" s="1060"/>
      <c r="C262" s="1060"/>
      <c r="D262" s="1060"/>
      <c r="E262" s="1060"/>
      <c r="F262" s="106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9"/>
      <c r="B263" s="1060"/>
      <c r="C263" s="1060"/>
      <c r="D263" s="1060"/>
      <c r="E263" s="1060"/>
      <c r="F263" s="106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9"/>
      <c r="B264" s="1060"/>
      <c r="C264" s="1060"/>
      <c r="D264" s="1060"/>
      <c r="E264" s="1060"/>
      <c r="F264" s="106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8" t="s">
        <v>432</v>
      </c>
      <c r="K3" s="365"/>
      <c r="L3" s="365"/>
      <c r="M3" s="365"/>
      <c r="N3" s="365"/>
      <c r="O3" s="365"/>
      <c r="P3" s="366" t="s">
        <v>27</v>
      </c>
      <c r="Q3" s="366"/>
      <c r="R3" s="366"/>
      <c r="S3" s="366"/>
      <c r="T3" s="366"/>
      <c r="U3" s="366"/>
      <c r="V3" s="366"/>
      <c r="W3" s="366"/>
      <c r="X3" s="366"/>
      <c r="Y3" s="367" t="s">
        <v>496</v>
      </c>
      <c r="Z3" s="368"/>
      <c r="AA3" s="368"/>
      <c r="AB3" s="368"/>
      <c r="AC3" s="148" t="s">
        <v>479</v>
      </c>
      <c r="AD3" s="148"/>
      <c r="AE3" s="148"/>
      <c r="AF3" s="148"/>
      <c r="AG3" s="148"/>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8" t="s">
        <v>432</v>
      </c>
      <c r="K36" s="365"/>
      <c r="L36" s="365"/>
      <c r="M36" s="365"/>
      <c r="N36" s="365"/>
      <c r="O36" s="365"/>
      <c r="P36" s="366" t="s">
        <v>27</v>
      </c>
      <c r="Q36" s="366"/>
      <c r="R36" s="366"/>
      <c r="S36" s="366"/>
      <c r="T36" s="366"/>
      <c r="U36" s="366"/>
      <c r="V36" s="366"/>
      <c r="W36" s="366"/>
      <c r="X36" s="366"/>
      <c r="Y36" s="367" t="s">
        <v>496</v>
      </c>
      <c r="Z36" s="368"/>
      <c r="AA36" s="368"/>
      <c r="AB36" s="368"/>
      <c r="AC36" s="148" t="s">
        <v>479</v>
      </c>
      <c r="AD36" s="148"/>
      <c r="AE36" s="148"/>
      <c r="AF36" s="148"/>
      <c r="AG36" s="148"/>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8" t="s">
        <v>432</v>
      </c>
      <c r="K69" s="365"/>
      <c r="L69" s="365"/>
      <c r="M69" s="365"/>
      <c r="N69" s="365"/>
      <c r="O69" s="365"/>
      <c r="P69" s="366" t="s">
        <v>27</v>
      </c>
      <c r="Q69" s="366"/>
      <c r="R69" s="366"/>
      <c r="S69" s="366"/>
      <c r="T69" s="366"/>
      <c r="U69" s="366"/>
      <c r="V69" s="366"/>
      <c r="W69" s="366"/>
      <c r="X69" s="366"/>
      <c r="Y69" s="367" t="s">
        <v>496</v>
      </c>
      <c r="Z69" s="368"/>
      <c r="AA69" s="368"/>
      <c r="AB69" s="368"/>
      <c r="AC69" s="148" t="s">
        <v>479</v>
      </c>
      <c r="AD69" s="148"/>
      <c r="AE69" s="148"/>
      <c r="AF69" s="148"/>
      <c r="AG69" s="148"/>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8"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8" t="s">
        <v>479</v>
      </c>
      <c r="AD102" s="148"/>
      <c r="AE102" s="148"/>
      <c r="AF102" s="148"/>
      <c r="AG102" s="148"/>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8"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8" t="s">
        <v>479</v>
      </c>
      <c r="AD135" s="148"/>
      <c r="AE135" s="148"/>
      <c r="AF135" s="148"/>
      <c r="AG135" s="148"/>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8"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8" t="s">
        <v>479</v>
      </c>
      <c r="AD168" s="148"/>
      <c r="AE168" s="148"/>
      <c r="AF168" s="148"/>
      <c r="AG168" s="148"/>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8"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8" t="s">
        <v>479</v>
      </c>
      <c r="AD201" s="148"/>
      <c r="AE201" s="148"/>
      <c r="AF201" s="148"/>
      <c r="AG201" s="148"/>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8"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8" t="s">
        <v>479</v>
      </c>
      <c r="AD234" s="148"/>
      <c r="AE234" s="148"/>
      <c r="AF234" s="148"/>
      <c r="AG234" s="148"/>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8"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8" t="s">
        <v>479</v>
      </c>
      <c r="AD267" s="148"/>
      <c r="AE267" s="148"/>
      <c r="AF267" s="148"/>
      <c r="AG267" s="148"/>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8"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8" t="s">
        <v>479</v>
      </c>
      <c r="AD300" s="148"/>
      <c r="AE300" s="148"/>
      <c r="AF300" s="148"/>
      <c r="AG300" s="148"/>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8"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8" t="s">
        <v>479</v>
      </c>
      <c r="AD333" s="148"/>
      <c r="AE333" s="148"/>
      <c r="AF333" s="148"/>
      <c r="AG333" s="148"/>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8"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8" t="s">
        <v>479</v>
      </c>
      <c r="AD366" s="148"/>
      <c r="AE366" s="148"/>
      <c r="AF366" s="148"/>
      <c r="AG366" s="148"/>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8"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8" t="s">
        <v>479</v>
      </c>
      <c r="AD399" s="148"/>
      <c r="AE399" s="148"/>
      <c r="AF399" s="148"/>
      <c r="AG399" s="148"/>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8"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8" t="s">
        <v>479</v>
      </c>
      <c r="AD432" s="148"/>
      <c r="AE432" s="148"/>
      <c r="AF432" s="148"/>
      <c r="AG432" s="148"/>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8"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8" t="s">
        <v>479</v>
      </c>
      <c r="AD465" s="148"/>
      <c r="AE465" s="148"/>
      <c r="AF465" s="148"/>
      <c r="AG465" s="148"/>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8"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8" t="s">
        <v>479</v>
      </c>
      <c r="AD498" s="148"/>
      <c r="AE498" s="148"/>
      <c r="AF498" s="148"/>
      <c r="AG498" s="148"/>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8"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8" t="s">
        <v>479</v>
      </c>
      <c r="AD531" s="148"/>
      <c r="AE531" s="148"/>
      <c r="AF531" s="148"/>
      <c r="AG531" s="148"/>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8"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8" t="s">
        <v>479</v>
      </c>
      <c r="AD564" s="148"/>
      <c r="AE564" s="148"/>
      <c r="AF564" s="148"/>
      <c r="AG564" s="148"/>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8"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8" t="s">
        <v>479</v>
      </c>
      <c r="AD597" s="148"/>
      <c r="AE597" s="148"/>
      <c r="AF597" s="148"/>
      <c r="AG597" s="148"/>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8"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8" t="s">
        <v>479</v>
      </c>
      <c r="AD630" s="148"/>
      <c r="AE630" s="148"/>
      <c r="AF630" s="148"/>
      <c r="AG630" s="148"/>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8"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8" t="s">
        <v>479</v>
      </c>
      <c r="AD663" s="148"/>
      <c r="AE663" s="148"/>
      <c r="AF663" s="148"/>
      <c r="AG663" s="148"/>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8"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8" t="s">
        <v>479</v>
      </c>
      <c r="AD696" s="148"/>
      <c r="AE696" s="148"/>
      <c r="AF696" s="148"/>
      <c r="AG696" s="148"/>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8"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8" t="s">
        <v>479</v>
      </c>
      <c r="AD729" s="148"/>
      <c r="AE729" s="148"/>
      <c r="AF729" s="148"/>
      <c r="AG729" s="148"/>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8"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8" t="s">
        <v>479</v>
      </c>
      <c r="AD762" s="148"/>
      <c r="AE762" s="148"/>
      <c r="AF762" s="148"/>
      <c r="AG762" s="148"/>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8"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8" t="s">
        <v>479</v>
      </c>
      <c r="AD795" s="148"/>
      <c r="AE795" s="148"/>
      <c r="AF795" s="148"/>
      <c r="AG795" s="148"/>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8"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8" t="s">
        <v>479</v>
      </c>
      <c r="AD828" s="148"/>
      <c r="AE828" s="148"/>
      <c r="AF828" s="148"/>
      <c r="AG828" s="148"/>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8"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8" t="s">
        <v>479</v>
      </c>
      <c r="AD861" s="148"/>
      <c r="AE861" s="148"/>
      <c r="AF861" s="148"/>
      <c r="AG861" s="148"/>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8"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8" t="s">
        <v>479</v>
      </c>
      <c r="AD894" s="148"/>
      <c r="AE894" s="148"/>
      <c r="AF894" s="148"/>
      <c r="AG894" s="148"/>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8"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8" t="s">
        <v>479</v>
      </c>
      <c r="AD927" s="148"/>
      <c r="AE927" s="148"/>
      <c r="AF927" s="148"/>
      <c r="AG927" s="148"/>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8"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8" t="s">
        <v>479</v>
      </c>
      <c r="AD960" s="148"/>
      <c r="AE960" s="148"/>
      <c r="AF960" s="148"/>
      <c r="AG960" s="148"/>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8"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8" t="s">
        <v>479</v>
      </c>
      <c r="AD993" s="148"/>
      <c r="AE993" s="148"/>
      <c r="AF993" s="148"/>
      <c r="AG993" s="148"/>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8"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8" t="s">
        <v>479</v>
      </c>
      <c r="AD1026" s="148"/>
      <c r="AE1026" s="148"/>
      <c r="AF1026" s="148"/>
      <c r="AG1026" s="148"/>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8"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8" t="s">
        <v>479</v>
      </c>
      <c r="AD1059" s="148"/>
      <c r="AE1059" s="148"/>
      <c r="AF1059" s="148"/>
      <c r="AG1059" s="148"/>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8"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8" t="s">
        <v>479</v>
      </c>
      <c r="AD1092" s="148"/>
      <c r="AE1092" s="148"/>
      <c r="AF1092" s="148"/>
      <c r="AG1092" s="148"/>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8"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8" t="s">
        <v>479</v>
      </c>
      <c r="AD1125" s="148"/>
      <c r="AE1125" s="148"/>
      <c r="AF1125" s="148"/>
      <c r="AG1125" s="148"/>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8"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8" t="s">
        <v>479</v>
      </c>
      <c r="AD1158" s="148"/>
      <c r="AE1158" s="148"/>
      <c r="AF1158" s="148"/>
      <c r="AG1158" s="148"/>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8"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8" t="s">
        <v>479</v>
      </c>
      <c r="AD1191" s="148"/>
      <c r="AE1191" s="148"/>
      <c r="AF1191" s="148"/>
      <c r="AG1191" s="148"/>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8"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8" t="s">
        <v>479</v>
      </c>
      <c r="AD1224" s="148"/>
      <c r="AE1224" s="148"/>
      <c r="AF1224" s="148"/>
      <c r="AG1224" s="148"/>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8"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8" t="s">
        <v>479</v>
      </c>
      <c r="AD1257" s="148"/>
      <c r="AE1257" s="148"/>
      <c r="AF1257" s="148"/>
      <c r="AG1257" s="148"/>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8"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8" t="s">
        <v>479</v>
      </c>
      <c r="AD1290" s="148"/>
      <c r="AE1290" s="148"/>
      <c r="AF1290" s="148"/>
      <c r="AG1290" s="148"/>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2018-09-04T09:44:21Z</cp:lastPrinted>
  <dcterms:created xsi:type="dcterms:W3CDTF">2012-03-13T00:50:25Z</dcterms:created>
  <dcterms:modified xsi:type="dcterms:W3CDTF">2018-09-04T09:44:40Z</dcterms:modified>
</cp:coreProperties>
</file>